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061F4163-1A48-4932-AF3C-923A972A3ABB}" xr6:coauthVersionLast="47" xr6:coauthVersionMax="47" xr10:uidLastSave="{00000000-0000-0000-0000-000000000000}"/>
  <bookViews>
    <workbookView xWindow="-120" yWindow="-120" windowWidth="29040" windowHeight="15720" tabRatio="657" xr2:uid="{00000000-000D-0000-FFFF-FFFF00000000}"/>
  </bookViews>
  <sheets>
    <sheet name="【輸出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8" r:id="rId7"/>
  </sheets>
  <definedNames>
    <definedName name="_xlnm.Print_Area" localSheetId="4">欧州!$A$1:$BI$338</definedName>
    <definedName name="_xlnm.Print_Area" localSheetId="3">中南米!$A$1:$AW$276</definedName>
    <definedName name="_xlnm.Print_Titles" localSheetId="0">【輸出】アジア!$1:$6</definedName>
    <definedName name="_xlnm.Print_Titles" localSheetId="6">アフリカ!$A:$C,アフリカ!$1:$6</definedName>
    <definedName name="_xlnm.Print_Titles" localSheetId="4">欧州!$A:$C,欧州!$1:$6</definedName>
    <definedName name="_xlnm.Print_Titles" localSheetId="1">大洋州!$1:$6</definedName>
    <definedName name="_xlnm.Print_Titles" localSheetId="5">中東!$1:$6</definedName>
    <definedName name="_xlnm.Print_Titles" localSheetId="3">中南米!$A:$C,中南米!$1:$6</definedName>
    <definedName name="_xlnm.Print_Titles" localSheetId="2">北米!$1:$6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125" i="5" l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126" i="5"/>
  <c r="BK127" i="5"/>
  <c r="BK128" i="5"/>
  <c r="BK129" i="5"/>
  <c r="BK130" i="5"/>
  <c r="BK131" i="5"/>
  <c r="BK132" i="5"/>
  <c r="BK133" i="5"/>
  <c r="BK134" i="5"/>
  <c r="BK135" i="5"/>
  <c r="BK136" i="5"/>
  <c r="BK137" i="5"/>
  <c r="BK138" i="5"/>
  <c r="BK139" i="5"/>
  <c r="BK140" i="5"/>
  <c r="BK141" i="5"/>
  <c r="BK142" i="5"/>
  <c r="BK143" i="5"/>
  <c r="BK144" i="5"/>
  <c r="BK145" i="5"/>
  <c r="BK146" i="5"/>
  <c r="BK147" i="5"/>
  <c r="BK148" i="5"/>
  <c r="BK14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5"/>
  <c r="BK260" i="5"/>
  <c r="BK261" i="5"/>
  <c r="BK262" i="5"/>
  <c r="BK263" i="5"/>
  <c r="BK264" i="5"/>
  <c r="BK265" i="5"/>
  <c r="BK266" i="5"/>
  <c r="BK267" i="5"/>
  <c r="BK268" i="5"/>
  <c r="BK269" i="5"/>
  <c r="BK270" i="5"/>
  <c r="BK271" i="5"/>
  <c r="BK272" i="5"/>
  <c r="BK273" i="5"/>
  <c r="BK274" i="5"/>
  <c r="BK275" i="5"/>
  <c r="BK276" i="5"/>
  <c r="BK277" i="5"/>
  <c r="BK278" i="5"/>
  <c r="BK279" i="5"/>
  <c r="BK280" i="5"/>
  <c r="BK281" i="5"/>
  <c r="BK282" i="5"/>
  <c r="BK283" i="5"/>
  <c r="BK284" i="5"/>
  <c r="BK285" i="5"/>
  <c r="BK286" i="5"/>
  <c r="BK287" i="5"/>
  <c r="BK288" i="5"/>
  <c r="BK289" i="5"/>
  <c r="BK290" i="5"/>
  <c r="BK291" i="5"/>
  <c r="BK292" i="5"/>
  <c r="BK293" i="5"/>
  <c r="BK294" i="5"/>
  <c r="BK295" i="5"/>
  <c r="BK296" i="5"/>
  <c r="BK297" i="5"/>
  <c r="BK298" i="5"/>
  <c r="BK299" i="5"/>
  <c r="BK300" i="5"/>
  <c r="BK301" i="5"/>
  <c r="BK302" i="5"/>
  <c r="BK303" i="5"/>
  <c r="BK304" i="5"/>
  <c r="BK305" i="5"/>
  <c r="BK306" i="5"/>
  <c r="BK307" i="5"/>
  <c r="BK308" i="5"/>
  <c r="BK309" i="5"/>
  <c r="BK310" i="5"/>
  <c r="BK311" i="5"/>
  <c r="BK312" i="5"/>
  <c r="BK313" i="5"/>
  <c r="BK314" i="5"/>
  <c r="BK315" i="5"/>
  <c r="BK316" i="5"/>
  <c r="BK317" i="5"/>
  <c r="BK318" i="5"/>
  <c r="BK319" i="5"/>
  <c r="BK320" i="5"/>
  <c r="BK321" i="5"/>
  <c r="BK322" i="5"/>
  <c r="BK323" i="5"/>
  <c r="BK324" i="5"/>
  <c r="BK325" i="5"/>
  <c r="BK326" i="5"/>
  <c r="BK327" i="5"/>
  <c r="BK328" i="5"/>
  <c r="BK329" i="5"/>
  <c r="BK330" i="5"/>
  <c r="BK331" i="5"/>
  <c r="BK332" i="5"/>
  <c r="BK333" i="5"/>
  <c r="BK334" i="5"/>
  <c r="BK335" i="5"/>
  <c r="BK336" i="5"/>
  <c r="BK337" i="5"/>
  <c r="BK338" i="5"/>
  <c r="BK7" i="5"/>
  <c r="AD239" i="1"/>
  <c r="BG226" i="8" l="1"/>
  <c r="BF226" i="8"/>
  <c r="BE226" i="8"/>
  <c r="BD226" i="8"/>
  <c r="BC226" i="8"/>
  <c r="BB226" i="8"/>
  <c r="BA226" i="8"/>
  <c r="AZ226" i="8"/>
  <c r="AY226" i="8"/>
  <c r="AX226" i="8"/>
  <c r="AW226" i="8"/>
  <c r="AV226" i="8"/>
  <c r="AU226" i="8"/>
  <c r="AT226" i="8"/>
  <c r="AS226" i="8"/>
  <c r="AR226" i="8"/>
  <c r="AQ226" i="8"/>
  <c r="AP226" i="8"/>
  <c r="AO226" i="8"/>
  <c r="AN226" i="8"/>
  <c r="AM226" i="8"/>
  <c r="AL226" i="8"/>
  <c r="AK226" i="8"/>
  <c r="AJ226" i="8"/>
  <c r="AI226" i="8"/>
  <c r="AH226" i="8"/>
  <c r="AG226" i="8"/>
  <c r="AF226" i="8"/>
  <c r="AE226" i="8"/>
  <c r="AD226" i="8"/>
  <c r="AC226" i="8"/>
  <c r="AB226" i="8"/>
  <c r="AA226" i="8"/>
  <c r="Z226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BI338" i="5"/>
  <c r="BH338" i="5"/>
  <c r="BG338" i="5"/>
  <c r="BF338" i="5"/>
  <c r="BE338" i="5"/>
  <c r="BD338" i="5"/>
  <c r="BC338" i="5"/>
  <c r="BB338" i="5"/>
  <c r="BA338" i="5"/>
  <c r="AZ338" i="5"/>
  <c r="AY338" i="5"/>
  <c r="AX338" i="5"/>
  <c r="AW338" i="5"/>
  <c r="AV338" i="5"/>
  <c r="AU338" i="5"/>
  <c r="AS338" i="5"/>
  <c r="AR338" i="5"/>
  <c r="AQ338" i="5"/>
  <c r="AP338" i="5"/>
  <c r="AO338" i="5"/>
  <c r="AN338" i="5"/>
  <c r="AM338" i="5"/>
  <c r="AL338" i="5"/>
  <c r="AT338" i="5" s="1"/>
  <c r="AK338" i="5"/>
  <c r="AI338" i="5"/>
  <c r="AH338" i="5"/>
  <c r="AG338" i="5"/>
  <c r="AF338" i="5"/>
  <c r="AE338" i="5"/>
  <c r="AD338" i="5"/>
  <c r="AC338" i="5"/>
  <c r="AB338" i="5"/>
  <c r="AJ338" i="5" s="1"/>
  <c r="AA338" i="5"/>
  <c r="Y338" i="5"/>
  <c r="X338" i="5"/>
  <c r="Z338" i="5" s="1"/>
  <c r="W338" i="5"/>
  <c r="U338" i="5"/>
  <c r="T338" i="5"/>
  <c r="S338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V338" i="5" s="1"/>
  <c r="BH337" i="5"/>
  <c r="AT337" i="5"/>
  <c r="AJ337" i="5"/>
  <c r="Z337" i="5"/>
  <c r="V337" i="5"/>
  <c r="BH336" i="5"/>
  <c r="AT336" i="5"/>
  <c r="AJ336" i="5"/>
  <c r="Z336" i="5"/>
  <c r="V336" i="5"/>
  <c r="BH335" i="5"/>
  <c r="AT335" i="5"/>
  <c r="AJ335" i="5"/>
  <c r="Z335" i="5"/>
  <c r="V335" i="5"/>
  <c r="BH334" i="5"/>
  <c r="AT334" i="5"/>
  <c r="AJ334" i="5"/>
  <c r="Z334" i="5"/>
  <c r="V334" i="5"/>
  <c r="BH333" i="5"/>
  <c r="AT333" i="5"/>
  <c r="AJ333" i="5"/>
  <c r="Z333" i="5"/>
  <c r="V333" i="5"/>
  <c r="BH332" i="5"/>
  <c r="AT332" i="5"/>
  <c r="AJ332" i="5"/>
  <c r="Z332" i="5"/>
  <c r="V332" i="5"/>
  <c r="BH331" i="5"/>
  <c r="AT331" i="5"/>
  <c r="AJ331" i="5"/>
  <c r="Z331" i="5"/>
  <c r="V331" i="5"/>
  <c r="BH330" i="5"/>
  <c r="AT330" i="5"/>
  <c r="AJ330" i="5"/>
  <c r="Z330" i="5"/>
  <c r="V330" i="5"/>
  <c r="BH329" i="5"/>
  <c r="AT329" i="5"/>
  <c r="AJ329" i="5"/>
  <c r="Z329" i="5"/>
  <c r="V329" i="5"/>
  <c r="BH328" i="5"/>
  <c r="AT328" i="5"/>
  <c r="AJ328" i="5"/>
  <c r="Z328" i="5"/>
  <c r="V328" i="5"/>
  <c r="BH327" i="5"/>
  <c r="AT327" i="5"/>
  <c r="AJ327" i="5"/>
  <c r="Z327" i="5"/>
  <c r="V327" i="5"/>
  <c r="BH326" i="5"/>
  <c r="AT326" i="5"/>
  <c r="AJ326" i="5"/>
  <c r="Z326" i="5"/>
  <c r="V326" i="5"/>
  <c r="BH325" i="5"/>
  <c r="AT325" i="5"/>
  <c r="AJ325" i="5"/>
  <c r="Z325" i="5"/>
  <c r="V325" i="5"/>
  <c r="BH324" i="5"/>
  <c r="AT324" i="5"/>
  <c r="AJ324" i="5"/>
  <c r="Z324" i="5"/>
  <c r="V324" i="5"/>
  <c r="BH323" i="5"/>
  <c r="AT323" i="5"/>
  <c r="AJ323" i="5"/>
  <c r="Z323" i="5"/>
  <c r="V323" i="5"/>
  <c r="BH322" i="5"/>
  <c r="AT322" i="5"/>
  <c r="AJ322" i="5"/>
  <c r="Z322" i="5"/>
  <c r="V322" i="5"/>
  <c r="BH321" i="5"/>
  <c r="AT321" i="5"/>
  <c r="AJ321" i="5"/>
  <c r="Z321" i="5"/>
  <c r="V321" i="5"/>
  <c r="BH320" i="5"/>
  <c r="AT320" i="5"/>
  <c r="AJ320" i="5"/>
  <c r="Z320" i="5"/>
  <c r="V320" i="5"/>
  <c r="BH319" i="5"/>
  <c r="AT319" i="5"/>
  <c r="AJ319" i="5"/>
  <c r="Z319" i="5"/>
  <c r="V319" i="5"/>
  <c r="BH318" i="5"/>
  <c r="AT318" i="5"/>
  <c r="AJ318" i="5"/>
  <c r="Z318" i="5"/>
  <c r="V318" i="5"/>
  <c r="BH317" i="5"/>
  <c r="AT317" i="5"/>
  <c r="AJ317" i="5"/>
  <c r="Z317" i="5"/>
  <c r="V317" i="5"/>
  <c r="BH316" i="5"/>
  <c r="AT316" i="5"/>
  <c r="AJ316" i="5"/>
  <c r="Z316" i="5"/>
  <c r="V316" i="5"/>
  <c r="BH315" i="5"/>
  <c r="AT315" i="5"/>
  <c r="AJ315" i="5"/>
  <c r="Z315" i="5"/>
  <c r="V315" i="5"/>
  <c r="BH314" i="5"/>
  <c r="AT314" i="5"/>
  <c r="AJ314" i="5"/>
  <c r="Z314" i="5"/>
  <c r="V314" i="5"/>
  <c r="BH313" i="5"/>
  <c r="AT313" i="5"/>
  <c r="AJ313" i="5"/>
  <c r="Z313" i="5"/>
  <c r="V313" i="5"/>
  <c r="BH312" i="5"/>
  <c r="AT312" i="5"/>
  <c r="AJ312" i="5"/>
  <c r="Z312" i="5"/>
  <c r="V312" i="5"/>
  <c r="BH311" i="5"/>
  <c r="AT311" i="5"/>
  <c r="AJ311" i="5"/>
  <c r="Z311" i="5"/>
  <c r="V311" i="5"/>
  <c r="BH310" i="5"/>
  <c r="AT310" i="5"/>
  <c r="AJ310" i="5"/>
  <c r="Z310" i="5"/>
  <c r="V310" i="5"/>
  <c r="BH309" i="5"/>
  <c r="AT309" i="5"/>
  <c r="AJ309" i="5"/>
  <c r="Z309" i="5"/>
  <c r="V309" i="5"/>
  <c r="BH308" i="5"/>
  <c r="AT308" i="5"/>
  <c r="AJ308" i="5"/>
  <c r="Z308" i="5"/>
  <c r="V308" i="5"/>
  <c r="BH307" i="5"/>
  <c r="AT307" i="5"/>
  <c r="AJ307" i="5"/>
  <c r="Z307" i="5"/>
  <c r="V307" i="5"/>
  <c r="BH306" i="5"/>
  <c r="AT306" i="5"/>
  <c r="AJ306" i="5"/>
  <c r="Z306" i="5"/>
  <c r="V306" i="5"/>
  <c r="BH305" i="5"/>
  <c r="AT305" i="5"/>
  <c r="AJ305" i="5"/>
  <c r="Z305" i="5"/>
  <c r="V305" i="5"/>
  <c r="BH304" i="5"/>
  <c r="AT304" i="5"/>
  <c r="AJ304" i="5"/>
  <c r="Z304" i="5"/>
  <c r="V304" i="5"/>
  <c r="BH303" i="5"/>
  <c r="AT303" i="5"/>
  <c r="AJ303" i="5"/>
  <c r="Z303" i="5"/>
  <c r="V303" i="5"/>
  <c r="BH302" i="5"/>
  <c r="AT302" i="5"/>
  <c r="AJ302" i="5"/>
  <c r="Z302" i="5"/>
  <c r="V302" i="5"/>
  <c r="BH301" i="5"/>
  <c r="AT301" i="5"/>
  <c r="AJ301" i="5"/>
  <c r="Z301" i="5"/>
  <c r="V301" i="5"/>
  <c r="BH300" i="5"/>
  <c r="AT300" i="5"/>
  <c r="AJ300" i="5"/>
  <c r="Z300" i="5"/>
  <c r="V300" i="5"/>
  <c r="BH299" i="5"/>
  <c r="AT299" i="5"/>
  <c r="AJ299" i="5"/>
  <c r="Z299" i="5"/>
  <c r="V299" i="5"/>
  <c r="BH298" i="5"/>
  <c r="AT298" i="5"/>
  <c r="AJ298" i="5"/>
  <c r="Z298" i="5"/>
  <c r="V298" i="5"/>
  <c r="BH297" i="5"/>
  <c r="AT297" i="5"/>
  <c r="AJ297" i="5"/>
  <c r="Z297" i="5"/>
  <c r="V297" i="5"/>
  <c r="BH296" i="5"/>
  <c r="AT296" i="5"/>
  <c r="AJ296" i="5"/>
  <c r="Z296" i="5"/>
  <c r="V296" i="5"/>
  <c r="BH295" i="5"/>
  <c r="AT295" i="5"/>
  <c r="AJ295" i="5"/>
  <c r="Z295" i="5"/>
  <c r="V295" i="5"/>
  <c r="BH294" i="5"/>
  <c r="AT294" i="5"/>
  <c r="AJ294" i="5"/>
  <c r="Z294" i="5"/>
  <c r="V294" i="5"/>
  <c r="BH293" i="5"/>
  <c r="AT293" i="5"/>
  <c r="AJ293" i="5"/>
  <c r="Z293" i="5"/>
  <c r="V293" i="5"/>
  <c r="BH292" i="5"/>
  <c r="AT292" i="5"/>
  <c r="AJ292" i="5"/>
  <c r="Z292" i="5"/>
  <c r="V292" i="5"/>
  <c r="BH291" i="5"/>
  <c r="AT291" i="5"/>
  <c r="AJ291" i="5"/>
  <c r="Z291" i="5"/>
  <c r="V291" i="5"/>
  <c r="BH290" i="5"/>
  <c r="AT290" i="5"/>
  <c r="AJ290" i="5"/>
  <c r="Z290" i="5"/>
  <c r="V290" i="5"/>
  <c r="BH289" i="5"/>
  <c r="AT289" i="5"/>
  <c r="AJ289" i="5"/>
  <c r="Z289" i="5"/>
  <c r="V289" i="5"/>
  <c r="BH288" i="5"/>
  <c r="AT288" i="5"/>
  <c r="AJ288" i="5"/>
  <c r="Z288" i="5"/>
  <c r="V288" i="5"/>
  <c r="BH287" i="5"/>
  <c r="AT287" i="5"/>
  <c r="AJ287" i="5"/>
  <c r="Z287" i="5"/>
  <c r="V287" i="5"/>
  <c r="BH286" i="5"/>
  <c r="AT286" i="5"/>
  <c r="AJ286" i="5"/>
  <c r="Z286" i="5"/>
  <c r="V286" i="5"/>
  <c r="BH285" i="5"/>
  <c r="AT285" i="5"/>
  <c r="AJ285" i="5"/>
  <c r="Z285" i="5"/>
  <c r="V285" i="5"/>
  <c r="BH284" i="5"/>
  <c r="AT284" i="5"/>
  <c r="AJ284" i="5"/>
  <c r="Z284" i="5"/>
  <c r="V284" i="5"/>
  <c r="BH283" i="5"/>
  <c r="AT283" i="5"/>
  <c r="AJ283" i="5"/>
  <c r="Z283" i="5"/>
  <c r="V283" i="5"/>
  <c r="BH282" i="5"/>
  <c r="AT282" i="5"/>
  <c r="AJ282" i="5"/>
  <c r="Z282" i="5"/>
  <c r="V282" i="5"/>
  <c r="BH281" i="5"/>
  <c r="AT281" i="5"/>
  <c r="AJ281" i="5"/>
  <c r="Z281" i="5"/>
  <c r="V281" i="5"/>
  <c r="BH280" i="5"/>
  <c r="AT280" i="5"/>
  <c r="AJ280" i="5"/>
  <c r="Z280" i="5"/>
  <c r="V280" i="5"/>
  <c r="BH279" i="5"/>
  <c r="AT279" i="5"/>
  <c r="AJ279" i="5"/>
  <c r="Z279" i="5"/>
  <c r="V279" i="5"/>
  <c r="BH278" i="5"/>
  <c r="AT278" i="5"/>
  <c r="AJ278" i="5"/>
  <c r="Z278" i="5"/>
  <c r="V278" i="5"/>
  <c r="BH277" i="5"/>
  <c r="AT277" i="5"/>
  <c r="AJ277" i="5"/>
  <c r="Z277" i="5"/>
  <c r="V277" i="5"/>
  <c r="BH276" i="5"/>
  <c r="AT276" i="5"/>
  <c r="AJ276" i="5"/>
  <c r="Z276" i="5"/>
  <c r="V276" i="5"/>
  <c r="BH275" i="5"/>
  <c r="AT275" i="5"/>
  <c r="AJ275" i="5"/>
  <c r="Z275" i="5"/>
  <c r="V275" i="5"/>
  <c r="BH274" i="5"/>
  <c r="AT274" i="5"/>
  <c r="AJ274" i="5"/>
  <c r="Z274" i="5"/>
  <c r="V274" i="5"/>
  <c r="BH273" i="5"/>
  <c r="AT273" i="5"/>
  <c r="AJ273" i="5"/>
  <c r="Z273" i="5"/>
  <c r="V273" i="5"/>
  <c r="BH272" i="5"/>
  <c r="AT272" i="5"/>
  <c r="AJ272" i="5"/>
  <c r="Z272" i="5"/>
  <c r="V272" i="5"/>
  <c r="BH271" i="5"/>
  <c r="AT271" i="5"/>
  <c r="AJ271" i="5"/>
  <c r="Z271" i="5"/>
  <c r="V271" i="5"/>
  <c r="BH270" i="5"/>
  <c r="AT270" i="5"/>
  <c r="AJ270" i="5"/>
  <c r="Z270" i="5"/>
  <c r="V270" i="5"/>
  <c r="BH269" i="5"/>
  <c r="AT269" i="5"/>
  <c r="AJ269" i="5"/>
  <c r="Z269" i="5"/>
  <c r="V269" i="5"/>
  <c r="BH268" i="5"/>
  <c r="AT268" i="5"/>
  <c r="AJ268" i="5"/>
  <c r="Z268" i="5"/>
  <c r="V268" i="5"/>
  <c r="BH267" i="5"/>
  <c r="AT267" i="5"/>
  <c r="AJ267" i="5"/>
  <c r="Z267" i="5"/>
  <c r="V267" i="5"/>
  <c r="BH266" i="5"/>
  <c r="AT266" i="5"/>
  <c r="AJ266" i="5"/>
  <c r="Z266" i="5"/>
  <c r="V266" i="5"/>
  <c r="BH265" i="5"/>
  <c r="AT265" i="5"/>
  <c r="AJ265" i="5"/>
  <c r="Z265" i="5"/>
  <c r="V265" i="5"/>
  <c r="BH264" i="5"/>
  <c r="AT264" i="5"/>
  <c r="AJ264" i="5"/>
  <c r="Z264" i="5"/>
  <c r="V264" i="5"/>
  <c r="BH263" i="5"/>
  <c r="AT263" i="5"/>
  <c r="AJ263" i="5"/>
  <c r="Z263" i="5"/>
  <c r="V263" i="5"/>
  <c r="BH262" i="5"/>
  <c r="AT262" i="5"/>
  <c r="AJ262" i="5"/>
  <c r="Z262" i="5"/>
  <c r="V262" i="5"/>
  <c r="BH261" i="5"/>
  <c r="AT261" i="5"/>
  <c r="AJ261" i="5"/>
  <c r="Z261" i="5"/>
  <c r="V261" i="5"/>
  <c r="BH260" i="5"/>
  <c r="AT260" i="5"/>
  <c r="AJ260" i="5"/>
  <c r="Z260" i="5"/>
  <c r="V260" i="5"/>
  <c r="BH259" i="5"/>
  <c r="AT259" i="5"/>
  <c r="AJ259" i="5"/>
  <c r="Z259" i="5"/>
  <c r="V259" i="5"/>
  <c r="BH258" i="5"/>
  <c r="AT258" i="5"/>
  <c r="AJ258" i="5"/>
  <c r="Z258" i="5"/>
  <c r="V258" i="5"/>
  <c r="BH257" i="5"/>
  <c r="AT257" i="5"/>
  <c r="AJ257" i="5"/>
  <c r="Z257" i="5"/>
  <c r="V257" i="5"/>
  <c r="BH256" i="5"/>
  <c r="AT256" i="5"/>
  <c r="AJ256" i="5"/>
  <c r="Z256" i="5"/>
  <c r="V256" i="5"/>
  <c r="BH255" i="5"/>
  <c r="AT255" i="5"/>
  <c r="AJ255" i="5"/>
  <c r="Z255" i="5"/>
  <c r="V255" i="5"/>
  <c r="BH254" i="5"/>
  <c r="AT254" i="5"/>
  <c r="AJ254" i="5"/>
  <c r="Z254" i="5"/>
  <c r="V254" i="5"/>
  <c r="BH253" i="5"/>
  <c r="AT253" i="5"/>
  <c r="AJ253" i="5"/>
  <c r="Z253" i="5"/>
  <c r="V253" i="5"/>
  <c r="BH252" i="5"/>
  <c r="AT252" i="5"/>
  <c r="AJ252" i="5"/>
  <c r="Z252" i="5"/>
  <c r="V252" i="5"/>
  <c r="BH251" i="5"/>
  <c r="AT251" i="5"/>
  <c r="AJ251" i="5"/>
  <c r="Z251" i="5"/>
  <c r="V251" i="5"/>
  <c r="BH250" i="5"/>
  <c r="AT250" i="5"/>
  <c r="AJ250" i="5"/>
  <c r="Z250" i="5"/>
  <c r="V250" i="5"/>
  <c r="BH249" i="5"/>
  <c r="AT249" i="5"/>
  <c r="AJ249" i="5"/>
  <c r="Z249" i="5"/>
  <c r="V249" i="5"/>
  <c r="BH248" i="5"/>
  <c r="AT248" i="5"/>
  <c r="AJ248" i="5"/>
  <c r="Z248" i="5"/>
  <c r="V248" i="5"/>
  <c r="BH247" i="5"/>
  <c r="AT247" i="5"/>
  <c r="AJ247" i="5"/>
  <c r="Z247" i="5"/>
  <c r="V247" i="5"/>
  <c r="BH246" i="5"/>
  <c r="AT246" i="5"/>
  <c r="AJ246" i="5"/>
  <c r="Z246" i="5"/>
  <c r="V246" i="5"/>
  <c r="BH245" i="5"/>
  <c r="AT245" i="5"/>
  <c r="AJ245" i="5"/>
  <c r="Z245" i="5"/>
  <c r="V245" i="5"/>
  <c r="BH244" i="5"/>
  <c r="AT244" i="5"/>
  <c r="AJ244" i="5"/>
  <c r="Z244" i="5"/>
  <c r="V244" i="5"/>
  <c r="BH243" i="5"/>
  <c r="AT243" i="5"/>
  <c r="AJ243" i="5"/>
  <c r="Z243" i="5"/>
  <c r="V243" i="5"/>
  <c r="BH242" i="5"/>
  <c r="AT242" i="5"/>
  <c r="AJ242" i="5"/>
  <c r="Z242" i="5"/>
  <c r="V242" i="5"/>
  <c r="BH241" i="5"/>
  <c r="AT241" i="5"/>
  <c r="AJ241" i="5"/>
  <c r="Z241" i="5"/>
  <c r="V241" i="5"/>
  <c r="BH240" i="5"/>
  <c r="AT240" i="5"/>
  <c r="AJ240" i="5"/>
  <c r="Z240" i="5"/>
  <c r="V240" i="5"/>
  <c r="BH239" i="5"/>
  <c r="AT239" i="5"/>
  <c r="AJ239" i="5"/>
  <c r="Z239" i="5"/>
  <c r="V239" i="5"/>
  <c r="BH238" i="5"/>
  <c r="AT238" i="5"/>
  <c r="AJ238" i="5"/>
  <c r="Z238" i="5"/>
  <c r="V238" i="5"/>
  <c r="BH237" i="5"/>
  <c r="AT237" i="5"/>
  <c r="AJ237" i="5"/>
  <c r="Z237" i="5"/>
  <c r="V237" i="5"/>
  <c r="BH236" i="5"/>
  <c r="AT236" i="5"/>
  <c r="AJ236" i="5"/>
  <c r="Z236" i="5"/>
  <c r="V236" i="5"/>
  <c r="BH235" i="5"/>
  <c r="AT235" i="5"/>
  <c r="AJ235" i="5"/>
  <c r="Z235" i="5"/>
  <c r="V235" i="5"/>
  <c r="BH234" i="5"/>
  <c r="AT234" i="5"/>
  <c r="AJ234" i="5"/>
  <c r="Z234" i="5"/>
  <c r="V234" i="5"/>
  <c r="BH233" i="5"/>
  <c r="AT233" i="5"/>
  <c r="AJ233" i="5"/>
  <c r="Z233" i="5"/>
  <c r="V233" i="5"/>
  <c r="BH232" i="5"/>
  <c r="AT232" i="5"/>
  <c r="AJ232" i="5"/>
  <c r="Z232" i="5"/>
  <c r="V232" i="5"/>
  <c r="BH231" i="5"/>
  <c r="AT231" i="5"/>
  <c r="AJ231" i="5"/>
  <c r="Z231" i="5"/>
  <c r="V231" i="5"/>
  <c r="BH230" i="5"/>
  <c r="AT230" i="5"/>
  <c r="AJ230" i="5"/>
  <c r="Z230" i="5"/>
  <c r="V230" i="5"/>
  <c r="BH229" i="5"/>
  <c r="AT229" i="5"/>
  <c r="AJ229" i="5"/>
  <c r="Z229" i="5"/>
  <c r="V229" i="5"/>
  <c r="BH228" i="5"/>
  <c r="AT228" i="5"/>
  <c r="AJ228" i="5"/>
  <c r="Z228" i="5"/>
  <c r="V228" i="5"/>
  <c r="BH227" i="5"/>
  <c r="AT227" i="5"/>
  <c r="AJ227" i="5"/>
  <c r="Z227" i="5"/>
  <c r="V227" i="5"/>
  <c r="BH226" i="5"/>
  <c r="AT226" i="5"/>
  <c r="AJ226" i="5"/>
  <c r="Z226" i="5"/>
  <c r="V226" i="5"/>
  <c r="BH225" i="5"/>
  <c r="AT225" i="5"/>
  <c r="AJ225" i="5"/>
  <c r="Z225" i="5"/>
  <c r="V225" i="5"/>
  <c r="BH224" i="5"/>
  <c r="AT224" i="5"/>
  <c r="AJ224" i="5"/>
  <c r="Z224" i="5"/>
  <c r="V224" i="5"/>
  <c r="BH223" i="5"/>
  <c r="AT223" i="5"/>
  <c r="AJ223" i="5"/>
  <c r="Z223" i="5"/>
  <c r="V223" i="5"/>
  <c r="BH222" i="5"/>
  <c r="AT222" i="5"/>
  <c r="AJ222" i="5"/>
  <c r="Z222" i="5"/>
  <c r="V222" i="5"/>
  <c r="BH221" i="5"/>
  <c r="AT221" i="5"/>
  <c r="AJ221" i="5"/>
  <c r="Z221" i="5"/>
  <c r="V221" i="5"/>
  <c r="BH220" i="5"/>
  <c r="AT220" i="5"/>
  <c r="AJ220" i="5"/>
  <c r="Z220" i="5"/>
  <c r="V220" i="5"/>
  <c r="BH219" i="5"/>
  <c r="AT219" i="5"/>
  <c r="AJ219" i="5"/>
  <c r="Z219" i="5"/>
  <c r="V219" i="5"/>
  <c r="BH218" i="5"/>
  <c r="AT218" i="5"/>
  <c r="AJ218" i="5"/>
  <c r="Z218" i="5"/>
  <c r="V218" i="5"/>
  <c r="BH217" i="5"/>
  <c r="AT217" i="5"/>
  <c r="AJ217" i="5"/>
  <c r="Z217" i="5"/>
  <c r="V217" i="5"/>
  <c r="BH216" i="5"/>
  <c r="AT216" i="5"/>
  <c r="AJ216" i="5"/>
  <c r="Z216" i="5"/>
  <c r="V216" i="5"/>
  <c r="BH215" i="5"/>
  <c r="AT215" i="5"/>
  <c r="AJ215" i="5"/>
  <c r="Z215" i="5"/>
  <c r="V215" i="5"/>
  <c r="BH214" i="5"/>
  <c r="AT214" i="5"/>
  <c r="AJ214" i="5"/>
  <c r="Z214" i="5"/>
  <c r="V214" i="5"/>
  <c r="BH213" i="5"/>
  <c r="AT213" i="5"/>
  <c r="AJ213" i="5"/>
  <c r="Z213" i="5"/>
  <c r="V213" i="5"/>
  <c r="BH212" i="5"/>
  <c r="AT212" i="5"/>
  <c r="AJ212" i="5"/>
  <c r="Z212" i="5"/>
  <c r="V212" i="5"/>
  <c r="BH211" i="5"/>
  <c r="AT211" i="5"/>
  <c r="AJ211" i="5"/>
  <c r="Z211" i="5"/>
  <c r="V211" i="5"/>
  <c r="BH210" i="5"/>
  <c r="AT210" i="5"/>
  <c r="AJ210" i="5"/>
  <c r="Z210" i="5"/>
  <c r="V210" i="5"/>
  <c r="BH209" i="5"/>
  <c r="AT209" i="5"/>
  <c r="AJ209" i="5"/>
  <c r="Z209" i="5"/>
  <c r="V209" i="5"/>
  <c r="BH208" i="5"/>
  <c r="AT208" i="5"/>
  <c r="AJ208" i="5"/>
  <c r="Z208" i="5"/>
  <c r="V208" i="5"/>
  <c r="BH207" i="5"/>
  <c r="AT207" i="5"/>
  <c r="AJ207" i="5"/>
  <c r="Z207" i="5"/>
  <c r="V207" i="5"/>
  <c r="BH206" i="5"/>
  <c r="AT206" i="5"/>
  <c r="AJ206" i="5"/>
  <c r="Z206" i="5"/>
  <c r="V206" i="5"/>
  <c r="BH205" i="5"/>
  <c r="AT205" i="5"/>
  <c r="AJ205" i="5"/>
  <c r="Z205" i="5"/>
  <c r="V205" i="5"/>
  <c r="BH204" i="5"/>
  <c r="AT204" i="5"/>
  <c r="AJ204" i="5"/>
  <c r="Z204" i="5"/>
  <c r="V204" i="5"/>
  <c r="BH203" i="5"/>
  <c r="AT203" i="5"/>
  <c r="AJ203" i="5"/>
  <c r="Z203" i="5"/>
  <c r="V203" i="5"/>
  <c r="BH202" i="5"/>
  <c r="AT202" i="5"/>
  <c r="AJ202" i="5"/>
  <c r="Z202" i="5"/>
  <c r="V202" i="5"/>
  <c r="BH201" i="5"/>
  <c r="AT201" i="5"/>
  <c r="AJ201" i="5"/>
  <c r="Z201" i="5"/>
  <c r="V201" i="5"/>
  <c r="BH200" i="5"/>
  <c r="AT200" i="5"/>
  <c r="AJ200" i="5"/>
  <c r="Z200" i="5"/>
  <c r="V200" i="5"/>
  <c r="BH199" i="5"/>
  <c r="AT199" i="5"/>
  <c r="AJ199" i="5"/>
  <c r="Z199" i="5"/>
  <c r="V199" i="5"/>
  <c r="BH198" i="5"/>
  <c r="AT198" i="5"/>
  <c r="AJ198" i="5"/>
  <c r="Z198" i="5"/>
  <c r="V198" i="5"/>
  <c r="BH197" i="5"/>
  <c r="AT197" i="5"/>
  <c r="AJ197" i="5"/>
  <c r="Z197" i="5"/>
  <c r="V197" i="5"/>
  <c r="BH196" i="5"/>
  <c r="AT196" i="5"/>
  <c r="AJ196" i="5"/>
  <c r="Z196" i="5"/>
  <c r="V196" i="5"/>
  <c r="BH195" i="5"/>
  <c r="AT195" i="5"/>
  <c r="AJ195" i="5"/>
  <c r="Z195" i="5"/>
  <c r="V195" i="5"/>
  <c r="BH194" i="5"/>
  <c r="AT194" i="5"/>
  <c r="AJ194" i="5"/>
  <c r="Z194" i="5"/>
  <c r="V194" i="5"/>
  <c r="BH193" i="5"/>
  <c r="AT193" i="5"/>
  <c r="AJ193" i="5"/>
  <c r="Z193" i="5"/>
  <c r="V193" i="5"/>
  <c r="BH192" i="5"/>
  <c r="AT192" i="5"/>
  <c r="AJ192" i="5"/>
  <c r="Z192" i="5"/>
  <c r="V192" i="5"/>
  <c r="BH191" i="5"/>
  <c r="AT191" i="5"/>
  <c r="AJ191" i="5"/>
  <c r="Z191" i="5"/>
  <c r="V191" i="5"/>
  <c r="BH190" i="5"/>
  <c r="AT190" i="5"/>
  <c r="AJ190" i="5"/>
  <c r="Z190" i="5"/>
  <c r="V190" i="5"/>
  <c r="BH189" i="5"/>
  <c r="AT189" i="5"/>
  <c r="AJ189" i="5"/>
  <c r="Z189" i="5"/>
  <c r="V189" i="5"/>
  <c r="BH188" i="5"/>
  <c r="AT188" i="5"/>
  <c r="AJ188" i="5"/>
  <c r="Z188" i="5"/>
  <c r="V188" i="5"/>
  <c r="BH187" i="5"/>
  <c r="AT187" i="5"/>
  <c r="AJ187" i="5"/>
  <c r="Z187" i="5"/>
  <c r="V187" i="5"/>
  <c r="BH186" i="5"/>
  <c r="AT186" i="5"/>
  <c r="AJ186" i="5"/>
  <c r="Z186" i="5"/>
  <c r="V186" i="5"/>
  <c r="BH185" i="5"/>
  <c r="AT185" i="5"/>
  <c r="AJ185" i="5"/>
  <c r="Z185" i="5"/>
  <c r="V185" i="5"/>
  <c r="BH184" i="5"/>
  <c r="AT184" i="5"/>
  <c r="AJ184" i="5"/>
  <c r="Z184" i="5"/>
  <c r="V184" i="5"/>
  <c r="BH183" i="5"/>
  <c r="AT183" i="5"/>
  <c r="AJ183" i="5"/>
  <c r="Z183" i="5"/>
  <c r="V183" i="5"/>
  <c r="BH182" i="5"/>
  <c r="AT182" i="5"/>
  <c r="AJ182" i="5"/>
  <c r="Z182" i="5"/>
  <c r="V182" i="5"/>
  <c r="BH181" i="5"/>
  <c r="AT181" i="5"/>
  <c r="AJ181" i="5"/>
  <c r="Z181" i="5"/>
  <c r="V181" i="5"/>
  <c r="BH180" i="5"/>
  <c r="AT180" i="5"/>
  <c r="AJ180" i="5"/>
  <c r="Z180" i="5"/>
  <c r="V180" i="5"/>
  <c r="BH179" i="5"/>
  <c r="AT179" i="5"/>
  <c r="AJ179" i="5"/>
  <c r="Z179" i="5"/>
  <c r="V179" i="5"/>
  <c r="BH178" i="5"/>
  <c r="AT178" i="5"/>
  <c r="AJ178" i="5"/>
  <c r="Z178" i="5"/>
  <c r="V178" i="5"/>
  <c r="BH177" i="5"/>
  <c r="AT177" i="5"/>
  <c r="AJ177" i="5"/>
  <c r="Z177" i="5"/>
  <c r="V177" i="5"/>
  <c r="BH176" i="5"/>
  <c r="AT176" i="5"/>
  <c r="AJ176" i="5"/>
  <c r="Z176" i="5"/>
  <c r="V176" i="5"/>
  <c r="BH175" i="5"/>
  <c r="AT175" i="5"/>
  <c r="AJ175" i="5"/>
  <c r="Z175" i="5"/>
  <c r="V175" i="5"/>
  <c r="BH174" i="5"/>
  <c r="AT174" i="5"/>
  <c r="AJ174" i="5"/>
  <c r="Z174" i="5"/>
  <c r="V174" i="5"/>
  <c r="BH173" i="5"/>
  <c r="AT173" i="5"/>
  <c r="AJ173" i="5"/>
  <c r="Z173" i="5"/>
  <c r="V173" i="5"/>
  <c r="BH172" i="5"/>
  <c r="AT172" i="5"/>
  <c r="AJ172" i="5"/>
  <c r="Z172" i="5"/>
  <c r="V172" i="5"/>
  <c r="BH171" i="5"/>
  <c r="AT171" i="5"/>
  <c r="AJ171" i="5"/>
  <c r="Z171" i="5"/>
  <c r="V171" i="5"/>
  <c r="BH170" i="5"/>
  <c r="AT170" i="5"/>
  <c r="AJ170" i="5"/>
  <c r="Z170" i="5"/>
  <c r="V170" i="5"/>
  <c r="BH169" i="5"/>
  <c r="AT169" i="5"/>
  <c r="AJ169" i="5"/>
  <c r="Z169" i="5"/>
  <c r="V169" i="5"/>
  <c r="BH168" i="5"/>
  <c r="AT168" i="5"/>
  <c r="AJ168" i="5"/>
  <c r="Z168" i="5"/>
  <c r="V168" i="5"/>
  <c r="BH167" i="5"/>
  <c r="AT167" i="5"/>
  <c r="AJ167" i="5"/>
  <c r="Z167" i="5"/>
  <c r="V167" i="5"/>
  <c r="BH166" i="5"/>
  <c r="AT166" i="5"/>
  <c r="AJ166" i="5"/>
  <c r="Z166" i="5"/>
  <c r="V166" i="5"/>
  <c r="BH165" i="5"/>
  <c r="AT165" i="5"/>
  <c r="AJ165" i="5"/>
  <c r="Z165" i="5"/>
  <c r="V165" i="5"/>
  <c r="BH164" i="5"/>
  <c r="AT164" i="5"/>
  <c r="AJ164" i="5"/>
  <c r="Z164" i="5"/>
  <c r="V164" i="5"/>
  <c r="BH163" i="5"/>
  <c r="AT163" i="5"/>
  <c r="AJ163" i="5"/>
  <c r="Z163" i="5"/>
  <c r="V163" i="5"/>
  <c r="BH162" i="5"/>
  <c r="AT162" i="5"/>
  <c r="AJ162" i="5"/>
  <c r="Z162" i="5"/>
  <c r="V162" i="5"/>
  <c r="BH161" i="5"/>
  <c r="AT161" i="5"/>
  <c r="AJ161" i="5"/>
  <c r="Z161" i="5"/>
  <c r="V161" i="5"/>
  <c r="BH160" i="5"/>
  <c r="AT160" i="5"/>
  <c r="AJ160" i="5"/>
  <c r="Z160" i="5"/>
  <c r="V160" i="5"/>
  <c r="BH159" i="5"/>
  <c r="AT159" i="5"/>
  <c r="AJ159" i="5"/>
  <c r="Z159" i="5"/>
  <c r="V159" i="5"/>
  <c r="BH158" i="5"/>
  <c r="AT158" i="5"/>
  <c r="AJ158" i="5"/>
  <c r="Z158" i="5"/>
  <c r="V158" i="5"/>
  <c r="BH157" i="5"/>
  <c r="AT157" i="5"/>
  <c r="AJ157" i="5"/>
  <c r="Z157" i="5"/>
  <c r="V157" i="5"/>
  <c r="BH156" i="5"/>
  <c r="AT156" i="5"/>
  <c r="AJ156" i="5"/>
  <c r="Z156" i="5"/>
  <c r="V156" i="5"/>
  <c r="BH155" i="5"/>
  <c r="AT155" i="5"/>
  <c r="AJ155" i="5"/>
  <c r="Z155" i="5"/>
  <c r="V155" i="5"/>
  <c r="BH154" i="5"/>
  <c r="AT154" i="5"/>
  <c r="AJ154" i="5"/>
  <c r="Z154" i="5"/>
  <c r="V154" i="5"/>
  <c r="BH153" i="5"/>
  <c r="AT153" i="5"/>
  <c r="AJ153" i="5"/>
  <c r="Z153" i="5"/>
  <c r="V153" i="5"/>
  <c r="BH152" i="5"/>
  <c r="AT152" i="5"/>
  <c r="AJ152" i="5"/>
  <c r="Z152" i="5"/>
  <c r="V152" i="5"/>
  <c r="BH151" i="5"/>
  <c r="AT151" i="5"/>
  <c r="AJ151" i="5"/>
  <c r="Z151" i="5"/>
  <c r="V151" i="5"/>
  <c r="BH150" i="5"/>
  <c r="AT150" i="5"/>
  <c r="AJ150" i="5"/>
  <c r="Z150" i="5"/>
  <c r="V150" i="5"/>
  <c r="BH149" i="5"/>
  <c r="AT149" i="5"/>
  <c r="AJ149" i="5"/>
  <c r="Z149" i="5"/>
  <c r="V149" i="5"/>
  <c r="BH148" i="5"/>
  <c r="AT148" i="5"/>
  <c r="AJ148" i="5"/>
  <c r="Z148" i="5"/>
  <c r="V148" i="5"/>
  <c r="BH147" i="5"/>
  <c r="AT147" i="5"/>
  <c r="AJ147" i="5"/>
  <c r="Z147" i="5"/>
  <c r="V147" i="5"/>
  <c r="BH146" i="5"/>
  <c r="AT146" i="5"/>
  <c r="AJ146" i="5"/>
  <c r="Z146" i="5"/>
  <c r="V146" i="5"/>
  <c r="BH145" i="5"/>
  <c r="AT145" i="5"/>
  <c r="AJ145" i="5"/>
  <c r="Z145" i="5"/>
  <c r="V145" i="5"/>
  <c r="BH144" i="5"/>
  <c r="AT144" i="5"/>
  <c r="AJ144" i="5"/>
  <c r="Z144" i="5"/>
  <c r="V144" i="5"/>
  <c r="BH143" i="5"/>
  <c r="AT143" i="5"/>
  <c r="AJ143" i="5"/>
  <c r="Z143" i="5"/>
  <c r="V143" i="5"/>
  <c r="BH142" i="5"/>
  <c r="AT142" i="5"/>
  <c r="AJ142" i="5"/>
  <c r="Z142" i="5"/>
  <c r="V142" i="5"/>
  <c r="BH141" i="5"/>
  <c r="AT141" i="5"/>
  <c r="AJ141" i="5"/>
  <c r="Z141" i="5"/>
  <c r="V141" i="5"/>
  <c r="BH140" i="5"/>
  <c r="AT140" i="5"/>
  <c r="AJ140" i="5"/>
  <c r="Z140" i="5"/>
  <c r="V140" i="5"/>
  <c r="BH139" i="5"/>
  <c r="AT139" i="5"/>
  <c r="AJ139" i="5"/>
  <c r="Z139" i="5"/>
  <c r="V139" i="5"/>
  <c r="BH138" i="5"/>
  <c r="AT138" i="5"/>
  <c r="AJ138" i="5"/>
  <c r="Z138" i="5"/>
  <c r="V138" i="5"/>
  <c r="BH137" i="5"/>
  <c r="AT137" i="5"/>
  <c r="AJ137" i="5"/>
  <c r="Z137" i="5"/>
  <c r="V137" i="5"/>
  <c r="BH136" i="5"/>
  <c r="AT136" i="5"/>
  <c r="AJ136" i="5"/>
  <c r="Z136" i="5"/>
  <c r="V136" i="5"/>
  <c r="BH135" i="5"/>
  <c r="AT135" i="5"/>
  <c r="AJ135" i="5"/>
  <c r="Z135" i="5"/>
  <c r="V135" i="5"/>
  <c r="BH134" i="5"/>
  <c r="AT134" i="5"/>
  <c r="AJ134" i="5"/>
  <c r="Z134" i="5"/>
  <c r="V134" i="5"/>
  <c r="BH133" i="5"/>
  <c r="AT133" i="5"/>
  <c r="AJ133" i="5"/>
  <c r="Z133" i="5"/>
  <c r="V133" i="5"/>
  <c r="BH132" i="5"/>
  <c r="AT132" i="5"/>
  <c r="AJ132" i="5"/>
  <c r="Z132" i="5"/>
  <c r="V132" i="5"/>
  <c r="BH131" i="5"/>
  <c r="AT131" i="5"/>
  <c r="AJ131" i="5"/>
  <c r="Z131" i="5"/>
  <c r="V131" i="5"/>
  <c r="BH130" i="5"/>
  <c r="AT130" i="5"/>
  <c r="AJ130" i="5"/>
  <c r="Z130" i="5"/>
  <c r="V130" i="5"/>
  <c r="BH129" i="5"/>
  <c r="AT129" i="5"/>
  <c r="AJ129" i="5"/>
  <c r="Z129" i="5"/>
  <c r="V129" i="5"/>
  <c r="BH128" i="5"/>
  <c r="AT128" i="5"/>
  <c r="AJ128" i="5"/>
  <c r="Z128" i="5"/>
  <c r="V128" i="5"/>
  <c r="BH127" i="5"/>
  <c r="AT127" i="5"/>
  <c r="AJ127" i="5"/>
  <c r="Z127" i="5"/>
  <c r="V127" i="5"/>
  <c r="BH126" i="5"/>
  <c r="AT126" i="5"/>
  <c r="AJ126" i="5"/>
  <c r="Z126" i="5"/>
  <c r="V126" i="5"/>
  <c r="BH125" i="5"/>
  <c r="AT125" i="5"/>
  <c r="AJ125" i="5"/>
  <c r="Z125" i="5"/>
  <c r="V125" i="5"/>
  <c r="BH124" i="5"/>
  <c r="AT124" i="5"/>
  <c r="AJ124" i="5"/>
  <c r="Z124" i="5"/>
  <c r="V124" i="5"/>
  <c r="BH123" i="5"/>
  <c r="AT123" i="5"/>
  <c r="AJ123" i="5"/>
  <c r="Z123" i="5"/>
  <c r="V123" i="5"/>
  <c r="BH122" i="5"/>
  <c r="AT122" i="5"/>
  <c r="AJ122" i="5"/>
  <c r="Z122" i="5"/>
  <c r="V122" i="5"/>
  <c r="BH121" i="5"/>
  <c r="AT121" i="5"/>
  <c r="AJ121" i="5"/>
  <c r="Z121" i="5"/>
  <c r="V121" i="5"/>
  <c r="BH120" i="5"/>
  <c r="AT120" i="5"/>
  <c r="AJ120" i="5"/>
  <c r="Z120" i="5"/>
  <c r="V120" i="5"/>
  <c r="BH119" i="5"/>
  <c r="AT119" i="5"/>
  <c r="AJ119" i="5"/>
  <c r="Z119" i="5"/>
  <c r="V119" i="5"/>
  <c r="BH118" i="5"/>
  <c r="AT118" i="5"/>
  <c r="AJ118" i="5"/>
  <c r="Z118" i="5"/>
  <c r="V118" i="5"/>
  <c r="BH117" i="5"/>
  <c r="AT117" i="5"/>
  <c r="AJ117" i="5"/>
  <c r="Z117" i="5"/>
  <c r="V117" i="5"/>
  <c r="BH116" i="5"/>
  <c r="AT116" i="5"/>
  <c r="AJ116" i="5"/>
  <c r="Z116" i="5"/>
  <c r="V116" i="5"/>
  <c r="BH115" i="5"/>
  <c r="AT115" i="5"/>
  <c r="AJ115" i="5"/>
  <c r="Z115" i="5"/>
  <c r="V115" i="5"/>
  <c r="BH114" i="5"/>
  <c r="AT114" i="5"/>
  <c r="AJ114" i="5"/>
  <c r="Z114" i="5"/>
  <c r="V114" i="5"/>
  <c r="BH113" i="5"/>
  <c r="AT113" i="5"/>
  <c r="AJ113" i="5"/>
  <c r="Z113" i="5"/>
  <c r="V113" i="5"/>
  <c r="BH112" i="5"/>
  <c r="AT112" i="5"/>
  <c r="AJ112" i="5"/>
  <c r="Z112" i="5"/>
  <c r="V112" i="5"/>
  <c r="BH111" i="5"/>
  <c r="AT111" i="5"/>
  <c r="AJ111" i="5"/>
  <c r="Z111" i="5"/>
  <c r="V111" i="5"/>
  <c r="BH110" i="5"/>
  <c r="AT110" i="5"/>
  <c r="AJ110" i="5"/>
  <c r="Z110" i="5"/>
  <c r="V110" i="5"/>
  <c r="BH109" i="5"/>
  <c r="AT109" i="5"/>
  <c r="AJ109" i="5"/>
  <c r="Z109" i="5"/>
  <c r="V109" i="5"/>
  <c r="BH108" i="5"/>
  <c r="AT108" i="5"/>
  <c r="AJ108" i="5"/>
  <c r="Z108" i="5"/>
  <c r="V108" i="5"/>
  <c r="BH107" i="5"/>
  <c r="AT107" i="5"/>
  <c r="AJ107" i="5"/>
  <c r="Z107" i="5"/>
  <c r="V107" i="5"/>
  <c r="BH106" i="5"/>
  <c r="AT106" i="5"/>
  <c r="AJ106" i="5"/>
  <c r="Z106" i="5"/>
  <c r="V106" i="5"/>
  <c r="BH105" i="5"/>
  <c r="AT105" i="5"/>
  <c r="AJ105" i="5"/>
  <c r="Z105" i="5"/>
  <c r="V105" i="5"/>
  <c r="BH104" i="5"/>
  <c r="AT104" i="5"/>
  <c r="AJ104" i="5"/>
  <c r="Z104" i="5"/>
  <c r="V104" i="5"/>
  <c r="BH103" i="5"/>
  <c r="AT103" i="5"/>
  <c r="AJ103" i="5"/>
  <c r="Z103" i="5"/>
  <c r="V103" i="5"/>
  <c r="BH102" i="5"/>
  <c r="AT102" i="5"/>
  <c r="AJ102" i="5"/>
  <c r="Z102" i="5"/>
  <c r="V102" i="5"/>
  <c r="BH101" i="5"/>
  <c r="AT101" i="5"/>
  <c r="AJ101" i="5"/>
  <c r="Z101" i="5"/>
  <c r="V101" i="5"/>
  <c r="BH100" i="5"/>
  <c r="AT100" i="5"/>
  <c r="AJ100" i="5"/>
  <c r="Z100" i="5"/>
  <c r="V100" i="5"/>
  <c r="BH99" i="5"/>
  <c r="AT99" i="5"/>
  <c r="AJ99" i="5"/>
  <c r="Z99" i="5"/>
  <c r="V99" i="5"/>
  <c r="BH98" i="5"/>
  <c r="AT98" i="5"/>
  <c r="AJ98" i="5"/>
  <c r="Z98" i="5"/>
  <c r="V98" i="5"/>
  <c r="BH97" i="5"/>
  <c r="AT97" i="5"/>
  <c r="AJ97" i="5"/>
  <c r="Z97" i="5"/>
  <c r="V97" i="5"/>
  <c r="BH96" i="5"/>
  <c r="AT96" i="5"/>
  <c r="AJ96" i="5"/>
  <c r="Z96" i="5"/>
  <c r="V96" i="5"/>
  <c r="BH95" i="5"/>
  <c r="AT95" i="5"/>
  <c r="AJ95" i="5"/>
  <c r="Z95" i="5"/>
  <c r="V95" i="5"/>
  <c r="BH94" i="5"/>
  <c r="AT94" i="5"/>
  <c r="AJ94" i="5"/>
  <c r="Z94" i="5"/>
  <c r="V94" i="5"/>
  <c r="BH93" i="5"/>
  <c r="AT93" i="5"/>
  <c r="AJ93" i="5"/>
  <c r="Z93" i="5"/>
  <c r="V93" i="5"/>
  <c r="BH92" i="5"/>
  <c r="AT92" i="5"/>
  <c r="AJ92" i="5"/>
  <c r="Z92" i="5"/>
  <c r="V92" i="5"/>
  <c r="BH91" i="5"/>
  <c r="AT91" i="5"/>
  <c r="AJ91" i="5"/>
  <c r="Z91" i="5"/>
  <c r="V91" i="5"/>
  <c r="BH90" i="5"/>
  <c r="AT90" i="5"/>
  <c r="AJ90" i="5"/>
  <c r="Z90" i="5"/>
  <c r="V90" i="5"/>
  <c r="BH89" i="5"/>
  <c r="AT89" i="5"/>
  <c r="AJ89" i="5"/>
  <c r="Z89" i="5"/>
  <c r="V89" i="5"/>
  <c r="BH88" i="5"/>
  <c r="AT88" i="5"/>
  <c r="AJ88" i="5"/>
  <c r="Z88" i="5"/>
  <c r="V88" i="5"/>
  <c r="BH87" i="5"/>
  <c r="AT87" i="5"/>
  <c r="AJ87" i="5"/>
  <c r="Z87" i="5"/>
  <c r="V87" i="5"/>
  <c r="BH86" i="5"/>
  <c r="AT86" i="5"/>
  <c r="AJ86" i="5"/>
  <c r="Z86" i="5"/>
  <c r="V86" i="5"/>
  <c r="BH85" i="5"/>
  <c r="AT85" i="5"/>
  <c r="AJ85" i="5"/>
  <c r="Z85" i="5"/>
  <c r="V85" i="5"/>
  <c r="BH84" i="5"/>
  <c r="AT84" i="5"/>
  <c r="AJ84" i="5"/>
  <c r="Z84" i="5"/>
  <c r="V84" i="5"/>
  <c r="BH83" i="5"/>
  <c r="AT83" i="5"/>
  <c r="AJ83" i="5"/>
  <c r="Z83" i="5"/>
  <c r="V83" i="5"/>
  <c r="BH82" i="5"/>
  <c r="AT82" i="5"/>
  <c r="AJ82" i="5"/>
  <c r="Z82" i="5"/>
  <c r="V82" i="5"/>
  <c r="BH81" i="5"/>
  <c r="AT81" i="5"/>
  <c r="AJ81" i="5"/>
  <c r="Z81" i="5"/>
  <c r="V81" i="5"/>
  <c r="BH80" i="5"/>
  <c r="AT80" i="5"/>
  <c r="AJ80" i="5"/>
  <c r="Z80" i="5"/>
  <c r="V80" i="5"/>
  <c r="BH79" i="5"/>
  <c r="AT79" i="5"/>
  <c r="AJ79" i="5"/>
  <c r="Z79" i="5"/>
  <c r="V79" i="5"/>
  <c r="BH78" i="5"/>
  <c r="AT78" i="5"/>
  <c r="AJ78" i="5"/>
  <c r="Z78" i="5"/>
  <c r="V78" i="5"/>
  <c r="BH77" i="5"/>
  <c r="AT77" i="5"/>
  <c r="AJ77" i="5"/>
  <c r="Z77" i="5"/>
  <c r="V77" i="5"/>
  <c r="BH76" i="5"/>
  <c r="AT76" i="5"/>
  <c r="AJ76" i="5"/>
  <c r="Z76" i="5"/>
  <c r="V76" i="5"/>
  <c r="BH75" i="5"/>
  <c r="AT75" i="5"/>
  <c r="AJ75" i="5"/>
  <c r="Z75" i="5"/>
  <c r="V75" i="5"/>
  <c r="BH74" i="5"/>
  <c r="AT74" i="5"/>
  <c r="AJ74" i="5"/>
  <c r="Z74" i="5"/>
  <c r="V74" i="5"/>
  <c r="BH73" i="5"/>
  <c r="AT73" i="5"/>
  <c r="AJ73" i="5"/>
  <c r="Z73" i="5"/>
  <c r="V73" i="5"/>
  <c r="BH72" i="5"/>
  <c r="AT72" i="5"/>
  <c r="AJ72" i="5"/>
  <c r="Z72" i="5"/>
  <c r="V72" i="5"/>
  <c r="BH71" i="5"/>
  <c r="AT71" i="5"/>
  <c r="AJ71" i="5"/>
  <c r="Z71" i="5"/>
  <c r="V71" i="5"/>
  <c r="BH70" i="5"/>
  <c r="AT70" i="5"/>
  <c r="AJ70" i="5"/>
  <c r="Z70" i="5"/>
  <c r="V70" i="5"/>
  <c r="BH69" i="5"/>
  <c r="AT69" i="5"/>
  <c r="AJ69" i="5"/>
  <c r="Z69" i="5"/>
  <c r="V69" i="5"/>
  <c r="BH68" i="5"/>
  <c r="AT68" i="5"/>
  <c r="AJ68" i="5"/>
  <c r="Z68" i="5"/>
  <c r="V68" i="5"/>
  <c r="BH67" i="5"/>
  <c r="AT67" i="5"/>
  <c r="AJ67" i="5"/>
  <c r="Z67" i="5"/>
  <c r="V67" i="5"/>
  <c r="BH66" i="5"/>
  <c r="AT66" i="5"/>
  <c r="AJ66" i="5"/>
  <c r="Z66" i="5"/>
  <c r="V66" i="5"/>
  <c r="BH65" i="5"/>
  <c r="AT65" i="5"/>
  <c r="AJ65" i="5"/>
  <c r="Z65" i="5"/>
  <c r="V65" i="5"/>
  <c r="BH64" i="5"/>
  <c r="AT64" i="5"/>
  <c r="AJ64" i="5"/>
  <c r="Z64" i="5"/>
  <c r="V64" i="5"/>
  <c r="BH63" i="5"/>
  <c r="AT63" i="5"/>
  <c r="AJ63" i="5"/>
  <c r="Z63" i="5"/>
  <c r="V63" i="5"/>
  <c r="BH62" i="5"/>
  <c r="AT62" i="5"/>
  <c r="AJ62" i="5"/>
  <c r="Z62" i="5"/>
  <c r="V62" i="5"/>
  <c r="BH61" i="5"/>
  <c r="AT61" i="5"/>
  <c r="AJ61" i="5"/>
  <c r="Z61" i="5"/>
  <c r="V61" i="5"/>
  <c r="BH60" i="5"/>
  <c r="AT60" i="5"/>
  <c r="AJ60" i="5"/>
  <c r="Z60" i="5"/>
  <c r="V60" i="5"/>
  <c r="BH59" i="5"/>
  <c r="AT59" i="5"/>
  <c r="AJ59" i="5"/>
  <c r="Z59" i="5"/>
  <c r="V59" i="5"/>
  <c r="BH58" i="5"/>
  <c r="AT58" i="5"/>
  <c r="AJ58" i="5"/>
  <c r="Z58" i="5"/>
  <c r="V58" i="5"/>
  <c r="BH57" i="5"/>
  <c r="AT57" i="5"/>
  <c r="AJ57" i="5"/>
  <c r="Z57" i="5"/>
  <c r="V57" i="5"/>
  <c r="BH56" i="5"/>
  <c r="AT56" i="5"/>
  <c r="AJ56" i="5"/>
  <c r="Z56" i="5"/>
  <c r="V56" i="5"/>
  <c r="BH55" i="5"/>
  <c r="AT55" i="5"/>
  <c r="AJ55" i="5"/>
  <c r="Z55" i="5"/>
  <c r="V55" i="5"/>
  <c r="BH54" i="5"/>
  <c r="AT54" i="5"/>
  <c r="AJ54" i="5"/>
  <c r="Z54" i="5"/>
  <c r="V54" i="5"/>
  <c r="BH53" i="5"/>
  <c r="AT53" i="5"/>
  <c r="AJ53" i="5"/>
  <c r="Z53" i="5"/>
  <c r="V53" i="5"/>
  <c r="BH52" i="5"/>
  <c r="AT52" i="5"/>
  <c r="AJ52" i="5"/>
  <c r="Z52" i="5"/>
  <c r="V52" i="5"/>
  <c r="BH51" i="5"/>
  <c r="AT51" i="5"/>
  <c r="AJ51" i="5"/>
  <c r="Z51" i="5"/>
  <c r="V51" i="5"/>
  <c r="BH50" i="5"/>
  <c r="AT50" i="5"/>
  <c r="AJ50" i="5"/>
  <c r="Z50" i="5"/>
  <c r="V50" i="5"/>
  <c r="BH49" i="5"/>
  <c r="AT49" i="5"/>
  <c r="AJ49" i="5"/>
  <c r="Z49" i="5"/>
  <c r="V49" i="5"/>
  <c r="BH48" i="5"/>
  <c r="AT48" i="5"/>
  <c r="AJ48" i="5"/>
  <c r="Z48" i="5"/>
  <c r="V48" i="5"/>
  <c r="BH47" i="5"/>
  <c r="AT47" i="5"/>
  <c r="AJ47" i="5"/>
  <c r="Z47" i="5"/>
  <c r="V47" i="5"/>
  <c r="BH46" i="5"/>
  <c r="AT46" i="5"/>
  <c r="AJ46" i="5"/>
  <c r="Z46" i="5"/>
  <c r="V46" i="5"/>
  <c r="BH45" i="5"/>
  <c r="AT45" i="5"/>
  <c r="AJ45" i="5"/>
  <c r="Z45" i="5"/>
  <c r="V45" i="5"/>
  <c r="BH44" i="5"/>
  <c r="AT44" i="5"/>
  <c r="AJ44" i="5"/>
  <c r="Z44" i="5"/>
  <c r="V44" i="5"/>
  <c r="BH43" i="5"/>
  <c r="AT43" i="5"/>
  <c r="AJ43" i="5"/>
  <c r="Z43" i="5"/>
  <c r="V43" i="5"/>
  <c r="BH42" i="5"/>
  <c r="AT42" i="5"/>
  <c r="AJ42" i="5"/>
  <c r="Z42" i="5"/>
  <c r="V42" i="5"/>
  <c r="BH41" i="5"/>
  <c r="AT41" i="5"/>
  <c r="AJ41" i="5"/>
  <c r="Z41" i="5"/>
  <c r="V41" i="5"/>
  <c r="BH40" i="5"/>
  <c r="AT40" i="5"/>
  <c r="AJ40" i="5"/>
  <c r="Z40" i="5"/>
  <c r="V40" i="5"/>
  <c r="BH39" i="5"/>
  <c r="AT39" i="5"/>
  <c r="AJ39" i="5"/>
  <c r="Z39" i="5"/>
  <c r="V39" i="5"/>
  <c r="BH38" i="5"/>
  <c r="AT38" i="5"/>
  <c r="AJ38" i="5"/>
  <c r="Z38" i="5"/>
  <c r="V38" i="5"/>
  <c r="BH37" i="5"/>
  <c r="AT37" i="5"/>
  <c r="AJ37" i="5"/>
  <c r="Z37" i="5"/>
  <c r="V37" i="5"/>
  <c r="BH36" i="5"/>
  <c r="AT36" i="5"/>
  <c r="AJ36" i="5"/>
  <c r="Z36" i="5"/>
  <c r="V36" i="5"/>
  <c r="BH35" i="5"/>
  <c r="AT35" i="5"/>
  <c r="AJ35" i="5"/>
  <c r="Z35" i="5"/>
  <c r="V35" i="5"/>
  <c r="BH34" i="5"/>
  <c r="AT34" i="5"/>
  <c r="AJ34" i="5"/>
  <c r="Z34" i="5"/>
  <c r="V34" i="5"/>
  <c r="BH33" i="5"/>
  <c r="AT33" i="5"/>
  <c r="AJ33" i="5"/>
  <c r="Z33" i="5"/>
  <c r="V33" i="5"/>
  <c r="BH32" i="5"/>
  <c r="AT32" i="5"/>
  <c r="AJ32" i="5"/>
  <c r="Z32" i="5"/>
  <c r="V32" i="5"/>
  <c r="BH31" i="5"/>
  <c r="AT31" i="5"/>
  <c r="AJ31" i="5"/>
  <c r="Z31" i="5"/>
  <c r="V31" i="5"/>
  <c r="BH30" i="5"/>
  <c r="AT30" i="5"/>
  <c r="AJ30" i="5"/>
  <c r="Z30" i="5"/>
  <c r="V30" i="5"/>
  <c r="BH29" i="5"/>
  <c r="AT29" i="5"/>
  <c r="AJ29" i="5"/>
  <c r="Z29" i="5"/>
  <c r="V29" i="5"/>
  <c r="BH28" i="5"/>
  <c r="AT28" i="5"/>
  <c r="AJ28" i="5"/>
  <c r="Z28" i="5"/>
  <c r="V28" i="5"/>
  <c r="BH27" i="5"/>
  <c r="AT27" i="5"/>
  <c r="AJ27" i="5"/>
  <c r="Z27" i="5"/>
  <c r="V27" i="5"/>
  <c r="BH26" i="5"/>
  <c r="AT26" i="5"/>
  <c r="AJ26" i="5"/>
  <c r="Z26" i="5"/>
  <c r="V26" i="5"/>
  <c r="BH25" i="5"/>
  <c r="AT25" i="5"/>
  <c r="AJ25" i="5"/>
  <c r="Z25" i="5"/>
  <c r="V25" i="5"/>
  <c r="BH24" i="5"/>
  <c r="AT24" i="5"/>
  <c r="AJ24" i="5"/>
  <c r="Z24" i="5"/>
  <c r="V24" i="5"/>
  <c r="BH23" i="5"/>
  <c r="AT23" i="5"/>
  <c r="AJ23" i="5"/>
  <c r="Z23" i="5"/>
  <c r="V23" i="5"/>
  <c r="BH22" i="5"/>
  <c r="AT22" i="5"/>
  <c r="AJ22" i="5"/>
  <c r="Z22" i="5"/>
  <c r="V22" i="5"/>
  <c r="BH21" i="5"/>
  <c r="AT21" i="5"/>
  <c r="AJ21" i="5"/>
  <c r="Z21" i="5"/>
  <c r="V21" i="5"/>
  <c r="BH20" i="5"/>
  <c r="AT20" i="5"/>
  <c r="AJ20" i="5"/>
  <c r="Z20" i="5"/>
  <c r="V20" i="5"/>
  <c r="BH19" i="5"/>
  <c r="AT19" i="5"/>
  <c r="AJ19" i="5"/>
  <c r="Z19" i="5"/>
  <c r="V19" i="5"/>
  <c r="BH18" i="5"/>
  <c r="AT18" i="5"/>
  <c r="AJ18" i="5"/>
  <c r="Z18" i="5"/>
  <c r="V18" i="5"/>
  <c r="BH17" i="5"/>
  <c r="AT17" i="5"/>
  <c r="AJ17" i="5"/>
  <c r="Z17" i="5"/>
  <c r="V17" i="5"/>
  <c r="BH16" i="5"/>
  <c r="AT16" i="5"/>
  <c r="AJ16" i="5"/>
  <c r="Z16" i="5"/>
  <c r="V16" i="5"/>
  <c r="BH15" i="5"/>
  <c r="AT15" i="5"/>
  <c r="AJ15" i="5"/>
  <c r="Z15" i="5"/>
  <c r="V15" i="5"/>
  <c r="BH14" i="5"/>
  <c r="AT14" i="5"/>
  <c r="AJ14" i="5"/>
  <c r="Z14" i="5"/>
  <c r="V14" i="5"/>
  <c r="BH13" i="5"/>
  <c r="AT13" i="5"/>
  <c r="AJ13" i="5"/>
  <c r="Z13" i="5"/>
  <c r="V13" i="5"/>
  <c r="BH12" i="5"/>
  <c r="AT12" i="5"/>
  <c r="AJ12" i="5"/>
  <c r="Z12" i="5"/>
  <c r="V12" i="5"/>
  <c r="BH11" i="5"/>
  <c r="AT11" i="5"/>
  <c r="AJ11" i="5"/>
  <c r="Z11" i="5"/>
  <c r="V11" i="5"/>
  <c r="BH10" i="5"/>
  <c r="AT10" i="5"/>
  <c r="AJ10" i="5"/>
  <c r="Z10" i="5"/>
  <c r="V10" i="5"/>
  <c r="BH9" i="5"/>
  <c r="AT9" i="5"/>
  <c r="AJ9" i="5"/>
  <c r="Z9" i="5"/>
  <c r="V9" i="5"/>
  <c r="BH8" i="5"/>
  <c r="AT8" i="5"/>
  <c r="AJ8" i="5"/>
  <c r="Z8" i="5"/>
  <c r="V8" i="5"/>
  <c r="BH7" i="5"/>
  <c r="AT7" i="5"/>
  <c r="AJ7" i="5"/>
  <c r="Z7" i="5"/>
  <c r="V7" i="5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G342" i="3"/>
  <c r="F342" i="3"/>
  <c r="E342" i="3"/>
  <c r="D342" i="3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AE394" i="1" l="1"/>
  <c r="AC394" i="1"/>
  <c r="AB394" i="1"/>
  <c r="AA394" i="1"/>
  <c r="Z394" i="1"/>
  <c r="Y394" i="1"/>
  <c r="X394" i="1"/>
  <c r="W394" i="1"/>
  <c r="V394" i="1"/>
  <c r="U394" i="1"/>
  <c r="T394" i="1"/>
  <c r="AD394" i="1" s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S394" i="1" s="1"/>
  <c r="AD393" i="1"/>
  <c r="S393" i="1"/>
  <c r="AD392" i="1"/>
  <c r="S392" i="1"/>
  <c r="AD391" i="1"/>
  <c r="S391" i="1"/>
  <c r="AD390" i="1"/>
  <c r="S390" i="1"/>
  <c r="AD389" i="1"/>
  <c r="S389" i="1"/>
  <c r="AD388" i="1"/>
  <c r="S388" i="1"/>
  <c r="AD387" i="1"/>
  <c r="S387" i="1"/>
  <c r="AD386" i="1"/>
  <c r="S386" i="1"/>
  <c r="AD385" i="1"/>
  <c r="S385" i="1"/>
  <c r="AD384" i="1"/>
  <c r="S384" i="1"/>
  <c r="AD383" i="1"/>
  <c r="S383" i="1"/>
  <c r="AD382" i="1"/>
  <c r="S382" i="1"/>
  <c r="AD381" i="1"/>
  <c r="S381" i="1"/>
  <c r="AD380" i="1"/>
  <c r="S380" i="1"/>
  <c r="AD379" i="1"/>
  <c r="S379" i="1"/>
  <c r="AD378" i="1"/>
  <c r="S378" i="1"/>
  <c r="AD377" i="1"/>
  <c r="S377" i="1"/>
  <c r="AD376" i="1"/>
  <c r="S376" i="1"/>
  <c r="AD375" i="1"/>
  <c r="S375" i="1"/>
  <c r="AD374" i="1"/>
  <c r="S374" i="1"/>
  <c r="AD373" i="1"/>
  <c r="S373" i="1"/>
  <c r="AD372" i="1"/>
  <c r="S372" i="1"/>
  <c r="AD371" i="1"/>
  <c r="S371" i="1"/>
  <c r="AD370" i="1"/>
  <c r="S370" i="1"/>
  <c r="AD369" i="1"/>
  <c r="S369" i="1"/>
  <c r="AD368" i="1"/>
  <c r="S368" i="1"/>
  <c r="AD367" i="1"/>
  <c r="S367" i="1"/>
  <c r="AD366" i="1"/>
  <c r="S366" i="1"/>
  <c r="AD365" i="1"/>
  <c r="S365" i="1"/>
  <c r="AD364" i="1"/>
  <c r="S364" i="1"/>
  <c r="AD363" i="1"/>
  <c r="S363" i="1"/>
  <c r="AD362" i="1"/>
  <c r="S362" i="1"/>
  <c r="AD361" i="1"/>
  <c r="S361" i="1"/>
  <c r="AD360" i="1"/>
  <c r="S360" i="1"/>
  <c r="AD359" i="1"/>
  <c r="S359" i="1"/>
  <c r="AD358" i="1"/>
  <c r="S358" i="1"/>
  <c r="AD357" i="1"/>
  <c r="S357" i="1"/>
  <c r="AD356" i="1"/>
  <c r="S356" i="1"/>
  <c r="AD355" i="1"/>
  <c r="S355" i="1"/>
  <c r="AD354" i="1"/>
  <c r="S354" i="1"/>
  <c r="AD353" i="1"/>
  <c r="S353" i="1"/>
  <c r="AD352" i="1"/>
  <c r="S352" i="1"/>
  <c r="AD351" i="1"/>
  <c r="S351" i="1"/>
  <c r="AD350" i="1"/>
  <c r="S350" i="1"/>
  <c r="AD349" i="1"/>
  <c r="S349" i="1"/>
  <c r="AD348" i="1"/>
  <c r="S348" i="1"/>
  <c r="AD347" i="1"/>
  <c r="S347" i="1"/>
  <c r="AD346" i="1"/>
  <c r="S346" i="1"/>
  <c r="AD345" i="1"/>
  <c r="S345" i="1"/>
  <c r="AD344" i="1"/>
  <c r="S344" i="1"/>
  <c r="AD343" i="1"/>
  <c r="S343" i="1"/>
  <c r="AD342" i="1"/>
  <c r="S342" i="1"/>
  <c r="AD341" i="1"/>
  <c r="S341" i="1"/>
  <c r="AD340" i="1"/>
  <c r="S340" i="1"/>
  <c r="AD339" i="1"/>
  <c r="S339" i="1"/>
  <c r="AD338" i="1"/>
  <c r="S338" i="1"/>
  <c r="AD337" i="1"/>
  <c r="S337" i="1"/>
  <c r="AD336" i="1"/>
  <c r="S336" i="1"/>
  <c r="AD335" i="1"/>
  <c r="S335" i="1"/>
  <c r="AD334" i="1"/>
  <c r="S334" i="1"/>
  <c r="AD333" i="1"/>
  <c r="S333" i="1"/>
  <c r="AD332" i="1"/>
  <c r="S332" i="1"/>
  <c r="AD331" i="1"/>
  <c r="S331" i="1"/>
  <c r="AD330" i="1"/>
  <c r="S330" i="1"/>
  <c r="AD329" i="1"/>
  <c r="S329" i="1"/>
  <c r="AD328" i="1"/>
  <c r="S328" i="1"/>
  <c r="AD327" i="1"/>
  <c r="S327" i="1"/>
  <c r="AD326" i="1"/>
  <c r="S326" i="1"/>
  <c r="AD325" i="1"/>
  <c r="S325" i="1"/>
  <c r="AD324" i="1"/>
  <c r="S324" i="1"/>
  <c r="AD323" i="1"/>
  <c r="S323" i="1"/>
  <c r="AD322" i="1"/>
  <c r="S322" i="1"/>
  <c r="AD321" i="1"/>
  <c r="S321" i="1"/>
  <c r="AD320" i="1"/>
  <c r="S320" i="1"/>
  <c r="AD319" i="1"/>
  <c r="S319" i="1"/>
  <c r="AD318" i="1"/>
  <c r="S318" i="1"/>
  <c r="AD317" i="1"/>
  <c r="S317" i="1"/>
  <c r="AD316" i="1"/>
  <c r="S316" i="1"/>
  <c r="AD315" i="1"/>
  <c r="S315" i="1"/>
  <c r="AD314" i="1"/>
  <c r="S314" i="1"/>
  <c r="AD313" i="1"/>
  <c r="S313" i="1"/>
  <c r="AD312" i="1"/>
  <c r="S312" i="1"/>
  <c r="AD311" i="1"/>
  <c r="S311" i="1"/>
  <c r="AD310" i="1"/>
  <c r="S310" i="1"/>
  <c r="AD309" i="1"/>
  <c r="S309" i="1"/>
  <c r="AD308" i="1"/>
  <c r="S308" i="1"/>
  <c r="AD307" i="1"/>
  <c r="S307" i="1"/>
  <c r="AD306" i="1"/>
  <c r="S306" i="1"/>
  <c r="AD305" i="1"/>
  <c r="S305" i="1"/>
  <c r="AD304" i="1"/>
  <c r="S304" i="1"/>
  <c r="AD303" i="1"/>
  <c r="S303" i="1"/>
  <c r="AD302" i="1"/>
  <c r="S302" i="1"/>
  <c r="AD301" i="1"/>
  <c r="S301" i="1"/>
  <c r="AD300" i="1"/>
  <c r="S300" i="1"/>
  <c r="AD299" i="1"/>
  <c r="S299" i="1"/>
  <c r="AD298" i="1"/>
  <c r="S298" i="1"/>
  <c r="AD297" i="1"/>
  <c r="S297" i="1"/>
  <c r="AD296" i="1"/>
  <c r="S296" i="1"/>
  <c r="AD295" i="1"/>
  <c r="S295" i="1"/>
  <c r="AD294" i="1"/>
  <c r="S294" i="1"/>
  <c r="AD293" i="1"/>
  <c r="S293" i="1"/>
  <c r="AD292" i="1"/>
  <c r="S292" i="1"/>
  <c r="AD291" i="1"/>
  <c r="S291" i="1"/>
  <c r="AD290" i="1"/>
  <c r="S290" i="1"/>
  <c r="AD289" i="1"/>
  <c r="S289" i="1"/>
  <c r="AD288" i="1"/>
  <c r="S288" i="1"/>
  <c r="AD287" i="1"/>
  <c r="S287" i="1"/>
  <c r="AD286" i="1"/>
  <c r="S286" i="1"/>
  <c r="AD285" i="1"/>
  <c r="S285" i="1"/>
  <c r="AD284" i="1"/>
  <c r="S284" i="1"/>
  <c r="AD283" i="1"/>
  <c r="S283" i="1"/>
  <c r="AD282" i="1"/>
  <c r="S282" i="1"/>
  <c r="AD281" i="1"/>
  <c r="S281" i="1"/>
  <c r="AD280" i="1"/>
  <c r="S280" i="1"/>
  <c r="AD279" i="1"/>
  <c r="S279" i="1"/>
  <c r="AD278" i="1"/>
  <c r="S278" i="1"/>
  <c r="AD277" i="1"/>
  <c r="S277" i="1"/>
  <c r="AD276" i="1"/>
  <c r="S276" i="1"/>
  <c r="AD275" i="1"/>
  <c r="S275" i="1"/>
  <c r="AD274" i="1"/>
  <c r="S274" i="1"/>
  <c r="AD273" i="1"/>
  <c r="S273" i="1"/>
  <c r="AD272" i="1"/>
  <c r="S272" i="1"/>
  <c r="AD271" i="1"/>
  <c r="S271" i="1"/>
  <c r="AD270" i="1"/>
  <c r="S270" i="1"/>
  <c r="AD269" i="1"/>
  <c r="S269" i="1"/>
  <c r="AD268" i="1"/>
  <c r="S268" i="1"/>
  <c r="AD267" i="1"/>
  <c r="S267" i="1"/>
  <c r="AD266" i="1"/>
  <c r="S266" i="1"/>
  <c r="AD265" i="1"/>
  <c r="S265" i="1"/>
  <c r="AD264" i="1"/>
  <c r="S264" i="1"/>
  <c r="AD263" i="1"/>
  <c r="S263" i="1"/>
  <c r="AD262" i="1"/>
  <c r="S262" i="1"/>
  <c r="AD261" i="1"/>
  <c r="S261" i="1"/>
  <c r="AD260" i="1"/>
  <c r="S260" i="1"/>
  <c r="AD259" i="1"/>
  <c r="S259" i="1"/>
  <c r="AD258" i="1"/>
  <c r="S258" i="1"/>
  <c r="AD257" i="1"/>
  <c r="S257" i="1"/>
  <c r="AD256" i="1"/>
  <c r="S256" i="1"/>
  <c r="AD255" i="1"/>
  <c r="S255" i="1"/>
  <c r="AD254" i="1"/>
  <c r="S254" i="1"/>
  <c r="AD253" i="1"/>
  <c r="S253" i="1"/>
  <c r="AD252" i="1"/>
  <c r="S252" i="1"/>
  <c r="AD251" i="1"/>
  <c r="S251" i="1"/>
  <c r="AD250" i="1"/>
  <c r="S250" i="1"/>
  <c r="AD249" i="1"/>
  <c r="S249" i="1"/>
  <c r="AD248" i="1"/>
  <c r="S248" i="1"/>
  <c r="AD247" i="1"/>
  <c r="S247" i="1"/>
  <c r="AD246" i="1"/>
  <c r="S246" i="1"/>
  <c r="AD245" i="1"/>
  <c r="S245" i="1"/>
  <c r="AD244" i="1"/>
  <c r="S244" i="1"/>
  <c r="AD243" i="1"/>
  <c r="S243" i="1"/>
  <c r="AD242" i="1"/>
  <c r="S242" i="1"/>
  <c r="AD241" i="1"/>
  <c r="S241" i="1"/>
  <c r="AD240" i="1"/>
  <c r="S240" i="1"/>
  <c r="S239" i="1"/>
  <c r="AD238" i="1"/>
  <c r="S238" i="1"/>
  <c r="AD237" i="1"/>
  <c r="S237" i="1"/>
  <c r="AD236" i="1"/>
  <c r="S236" i="1"/>
  <c r="AD235" i="1"/>
  <c r="S235" i="1"/>
  <c r="AD234" i="1"/>
  <c r="S234" i="1"/>
  <c r="AD233" i="1"/>
  <c r="S233" i="1"/>
  <c r="AD232" i="1"/>
  <c r="S232" i="1"/>
  <c r="AD231" i="1"/>
  <c r="S231" i="1"/>
  <c r="AD230" i="1"/>
  <c r="S230" i="1"/>
  <c r="AD229" i="1"/>
  <c r="S229" i="1"/>
  <c r="AD228" i="1"/>
  <c r="S228" i="1"/>
  <c r="AD227" i="1"/>
  <c r="S227" i="1"/>
  <c r="AD226" i="1"/>
  <c r="S226" i="1"/>
  <c r="AD225" i="1"/>
  <c r="S225" i="1"/>
  <c r="AD224" i="1"/>
  <c r="S224" i="1"/>
  <c r="AD223" i="1"/>
  <c r="S223" i="1"/>
  <c r="AD222" i="1"/>
  <c r="S222" i="1"/>
  <c r="AD221" i="1"/>
  <c r="S221" i="1"/>
  <c r="AD220" i="1"/>
  <c r="S220" i="1"/>
  <c r="AD219" i="1"/>
  <c r="S219" i="1"/>
  <c r="AD218" i="1"/>
  <c r="S218" i="1"/>
  <c r="AD217" i="1"/>
  <c r="S217" i="1"/>
  <c r="AD216" i="1"/>
  <c r="S216" i="1"/>
  <c r="AD215" i="1"/>
  <c r="S215" i="1"/>
  <c r="AD214" i="1"/>
  <c r="S214" i="1"/>
  <c r="AD213" i="1"/>
  <c r="S213" i="1"/>
  <c r="AD212" i="1"/>
  <c r="S212" i="1"/>
  <c r="AD211" i="1"/>
  <c r="S211" i="1"/>
  <c r="AD210" i="1"/>
  <c r="S210" i="1"/>
  <c r="AD209" i="1"/>
  <c r="S209" i="1"/>
  <c r="AD208" i="1"/>
  <c r="S208" i="1"/>
  <c r="AD207" i="1"/>
  <c r="S207" i="1"/>
  <c r="AD206" i="1"/>
  <c r="S206" i="1"/>
  <c r="AD205" i="1"/>
  <c r="S205" i="1"/>
  <c r="AD204" i="1"/>
  <c r="S204" i="1"/>
  <c r="AD203" i="1"/>
  <c r="S203" i="1"/>
  <c r="AD202" i="1"/>
  <c r="S202" i="1"/>
  <c r="AD201" i="1"/>
  <c r="S201" i="1"/>
  <c r="AD200" i="1"/>
  <c r="S200" i="1"/>
  <c r="AD199" i="1"/>
  <c r="S199" i="1"/>
  <c r="AD198" i="1"/>
  <c r="S198" i="1"/>
  <c r="AD197" i="1"/>
  <c r="S197" i="1"/>
  <c r="AD196" i="1"/>
  <c r="S196" i="1"/>
  <c r="AD195" i="1"/>
  <c r="S195" i="1"/>
  <c r="AD194" i="1"/>
  <c r="S194" i="1"/>
  <c r="AD193" i="1"/>
  <c r="S193" i="1"/>
  <c r="AD192" i="1"/>
  <c r="S192" i="1"/>
  <c r="AD191" i="1"/>
  <c r="S191" i="1"/>
  <c r="AD190" i="1"/>
  <c r="S190" i="1"/>
  <c r="AD189" i="1"/>
  <c r="S189" i="1"/>
  <c r="AD188" i="1"/>
  <c r="S188" i="1"/>
  <c r="AD187" i="1"/>
  <c r="S187" i="1"/>
  <c r="AD186" i="1"/>
  <c r="S186" i="1"/>
  <c r="AD185" i="1"/>
  <c r="S185" i="1"/>
  <c r="AD184" i="1"/>
  <c r="S184" i="1"/>
  <c r="AD183" i="1"/>
  <c r="S183" i="1"/>
  <c r="AD182" i="1"/>
  <c r="S182" i="1"/>
  <c r="AD181" i="1"/>
  <c r="S181" i="1"/>
  <c r="AD180" i="1"/>
  <c r="S180" i="1"/>
  <c r="AD179" i="1"/>
  <c r="S179" i="1"/>
  <c r="AD178" i="1"/>
  <c r="S178" i="1"/>
  <c r="AD177" i="1"/>
  <c r="S177" i="1"/>
  <c r="AD176" i="1"/>
  <c r="S176" i="1"/>
  <c r="AD175" i="1"/>
  <c r="S175" i="1"/>
  <c r="AD174" i="1"/>
  <c r="S174" i="1"/>
  <c r="AD173" i="1"/>
  <c r="S173" i="1"/>
  <c r="AD172" i="1"/>
  <c r="S172" i="1"/>
  <c r="AD171" i="1"/>
  <c r="S171" i="1"/>
  <c r="AD170" i="1"/>
  <c r="S170" i="1"/>
  <c r="AD169" i="1"/>
  <c r="S169" i="1"/>
  <c r="AD168" i="1"/>
  <c r="S168" i="1"/>
  <c r="AD167" i="1"/>
  <c r="S167" i="1"/>
  <c r="AD166" i="1"/>
  <c r="S166" i="1"/>
  <c r="AD165" i="1"/>
  <c r="S165" i="1"/>
  <c r="AD164" i="1"/>
  <c r="S164" i="1"/>
  <c r="AD163" i="1"/>
  <c r="S163" i="1"/>
  <c r="AD162" i="1"/>
  <c r="S162" i="1"/>
  <c r="AD161" i="1"/>
  <c r="S161" i="1"/>
  <c r="AD160" i="1"/>
  <c r="S160" i="1"/>
  <c r="AD159" i="1"/>
  <c r="S159" i="1"/>
  <c r="AD158" i="1"/>
  <c r="S158" i="1"/>
  <c r="AD157" i="1"/>
  <c r="S157" i="1"/>
  <c r="AD156" i="1"/>
  <c r="S156" i="1"/>
  <c r="AD155" i="1"/>
  <c r="S155" i="1"/>
  <c r="AD154" i="1"/>
  <c r="S154" i="1"/>
  <c r="AD153" i="1"/>
  <c r="S153" i="1"/>
  <c r="AD152" i="1"/>
  <c r="S152" i="1"/>
  <c r="AD151" i="1"/>
  <c r="S151" i="1"/>
  <c r="AD150" i="1"/>
  <c r="S150" i="1"/>
  <c r="AD149" i="1"/>
  <c r="S149" i="1"/>
  <c r="AD148" i="1"/>
  <c r="S148" i="1"/>
  <c r="AD147" i="1"/>
  <c r="S147" i="1"/>
  <c r="AD146" i="1"/>
  <c r="S146" i="1"/>
  <c r="AD145" i="1"/>
  <c r="S145" i="1"/>
  <c r="AD144" i="1"/>
  <c r="S144" i="1"/>
  <c r="AD143" i="1"/>
  <c r="S143" i="1"/>
  <c r="AD142" i="1"/>
  <c r="S142" i="1"/>
  <c r="AD141" i="1"/>
  <c r="S141" i="1"/>
  <c r="AD140" i="1"/>
  <c r="S140" i="1"/>
  <c r="AD139" i="1"/>
  <c r="S139" i="1"/>
  <c r="AD138" i="1"/>
  <c r="S138" i="1"/>
  <c r="AD137" i="1"/>
  <c r="S137" i="1"/>
  <c r="AD136" i="1"/>
  <c r="S136" i="1"/>
  <c r="AD135" i="1"/>
  <c r="S135" i="1"/>
  <c r="AD134" i="1"/>
  <c r="S134" i="1"/>
  <c r="AD133" i="1"/>
  <c r="S133" i="1"/>
  <c r="AD132" i="1"/>
  <c r="S132" i="1"/>
  <c r="AD131" i="1"/>
  <c r="S131" i="1"/>
  <c r="AD130" i="1"/>
  <c r="S130" i="1"/>
  <c r="AD129" i="1"/>
  <c r="S129" i="1"/>
  <c r="AD128" i="1"/>
  <c r="S128" i="1"/>
  <c r="AD127" i="1"/>
  <c r="S127" i="1"/>
  <c r="AD126" i="1"/>
  <c r="S126" i="1"/>
  <c r="AD125" i="1"/>
  <c r="S125" i="1"/>
  <c r="AD124" i="1"/>
  <c r="S124" i="1"/>
  <c r="AD123" i="1"/>
  <c r="S123" i="1"/>
  <c r="AD122" i="1"/>
  <c r="S122" i="1"/>
  <c r="AD121" i="1"/>
  <c r="S121" i="1"/>
  <c r="AD120" i="1"/>
  <c r="S120" i="1"/>
  <c r="AD119" i="1"/>
  <c r="S119" i="1"/>
  <c r="AD118" i="1"/>
  <c r="S118" i="1"/>
  <c r="AD117" i="1"/>
  <c r="S117" i="1"/>
  <c r="AD116" i="1"/>
  <c r="S116" i="1"/>
  <c r="AD115" i="1"/>
  <c r="S115" i="1"/>
  <c r="AD114" i="1"/>
  <c r="S114" i="1"/>
  <c r="AD113" i="1"/>
  <c r="S113" i="1"/>
  <c r="AD112" i="1"/>
  <c r="S112" i="1"/>
  <c r="AD111" i="1"/>
  <c r="S111" i="1"/>
  <c r="AD110" i="1"/>
  <c r="S110" i="1"/>
  <c r="AD109" i="1"/>
  <c r="S109" i="1"/>
  <c r="AD108" i="1"/>
  <c r="S108" i="1"/>
  <c r="AD107" i="1"/>
  <c r="S107" i="1"/>
  <c r="AD106" i="1"/>
  <c r="S106" i="1"/>
  <c r="AD105" i="1"/>
  <c r="S105" i="1"/>
  <c r="AD104" i="1"/>
  <c r="S104" i="1"/>
  <c r="AD103" i="1"/>
  <c r="S103" i="1"/>
  <c r="AD102" i="1"/>
  <c r="S102" i="1"/>
  <c r="AD101" i="1"/>
  <c r="S101" i="1"/>
  <c r="AD100" i="1"/>
  <c r="S100" i="1"/>
  <c r="AD99" i="1"/>
  <c r="S99" i="1"/>
  <c r="AD98" i="1"/>
  <c r="S98" i="1"/>
  <c r="AD97" i="1"/>
  <c r="S97" i="1"/>
  <c r="AD96" i="1"/>
  <c r="S96" i="1"/>
  <c r="AD95" i="1"/>
  <c r="S95" i="1"/>
  <c r="AD94" i="1"/>
  <c r="S94" i="1"/>
  <c r="AD93" i="1"/>
  <c r="S93" i="1"/>
  <c r="AD92" i="1"/>
  <c r="S92" i="1"/>
  <c r="AD91" i="1"/>
  <c r="S91" i="1"/>
  <c r="AD90" i="1"/>
  <c r="S90" i="1"/>
  <c r="AD89" i="1"/>
  <c r="S89" i="1"/>
  <c r="AD88" i="1"/>
  <c r="S88" i="1"/>
  <c r="AD87" i="1"/>
  <c r="S87" i="1"/>
  <c r="AD86" i="1"/>
  <c r="S86" i="1"/>
  <c r="AD85" i="1"/>
  <c r="S85" i="1"/>
  <c r="AD84" i="1"/>
  <c r="S84" i="1"/>
  <c r="AD83" i="1"/>
  <c r="S83" i="1"/>
  <c r="AD82" i="1"/>
  <c r="S82" i="1"/>
  <c r="AD81" i="1"/>
  <c r="S81" i="1"/>
  <c r="AD80" i="1"/>
  <c r="S80" i="1"/>
  <c r="AD79" i="1"/>
  <c r="S79" i="1"/>
  <c r="AD78" i="1"/>
  <c r="S78" i="1"/>
  <c r="AD77" i="1"/>
  <c r="S77" i="1"/>
  <c r="AD76" i="1"/>
  <c r="S76" i="1"/>
  <c r="AD75" i="1"/>
  <c r="S75" i="1"/>
  <c r="AD74" i="1"/>
  <c r="S74" i="1"/>
  <c r="AD73" i="1"/>
  <c r="S73" i="1"/>
  <c r="AD72" i="1"/>
  <c r="S72" i="1"/>
  <c r="AD71" i="1"/>
  <c r="S71" i="1"/>
  <c r="AD70" i="1"/>
  <c r="S70" i="1"/>
  <c r="AD69" i="1"/>
  <c r="S69" i="1"/>
  <c r="AD68" i="1"/>
  <c r="S68" i="1"/>
  <c r="AD67" i="1"/>
  <c r="S67" i="1"/>
  <c r="AD66" i="1"/>
  <c r="S66" i="1"/>
  <c r="AD65" i="1"/>
  <c r="S65" i="1"/>
  <c r="AD64" i="1"/>
  <c r="S64" i="1"/>
  <c r="AD63" i="1"/>
  <c r="S63" i="1"/>
  <c r="AD62" i="1"/>
  <c r="S62" i="1"/>
  <c r="AD61" i="1"/>
  <c r="S61" i="1"/>
  <c r="AD60" i="1"/>
  <c r="S60" i="1"/>
  <c r="AD59" i="1"/>
  <c r="S59" i="1"/>
  <c r="AD58" i="1"/>
  <c r="S58" i="1"/>
  <c r="AD57" i="1"/>
  <c r="S57" i="1"/>
  <c r="AD56" i="1"/>
  <c r="S56" i="1"/>
  <c r="AD55" i="1"/>
  <c r="S55" i="1"/>
  <c r="AD54" i="1"/>
  <c r="S54" i="1"/>
  <c r="AD53" i="1"/>
  <c r="S53" i="1"/>
  <c r="AD52" i="1"/>
  <c r="S52" i="1"/>
  <c r="AD51" i="1"/>
  <c r="S51" i="1"/>
  <c r="AD50" i="1"/>
  <c r="S50" i="1"/>
  <c r="AD49" i="1"/>
  <c r="S49" i="1"/>
  <c r="AD48" i="1"/>
  <c r="S48" i="1"/>
  <c r="AD47" i="1"/>
  <c r="S47" i="1"/>
  <c r="AD46" i="1"/>
  <c r="S46" i="1"/>
  <c r="AD45" i="1"/>
  <c r="S45" i="1"/>
  <c r="AD44" i="1"/>
  <c r="S44" i="1"/>
  <c r="AD43" i="1"/>
  <c r="S43" i="1"/>
  <c r="AD42" i="1"/>
  <c r="S42" i="1"/>
  <c r="AD41" i="1"/>
  <c r="S41" i="1"/>
  <c r="AD40" i="1"/>
  <c r="S40" i="1"/>
  <c r="AD39" i="1"/>
  <c r="S39" i="1"/>
  <c r="AD38" i="1"/>
  <c r="S38" i="1"/>
  <c r="AD37" i="1"/>
  <c r="S37" i="1"/>
  <c r="AD36" i="1"/>
  <c r="S36" i="1"/>
  <c r="AD35" i="1"/>
  <c r="S35" i="1"/>
  <c r="AD34" i="1"/>
  <c r="S34" i="1"/>
  <c r="AD33" i="1"/>
  <c r="S33" i="1"/>
  <c r="AD32" i="1"/>
  <c r="S32" i="1"/>
  <c r="AD31" i="1"/>
  <c r="S31" i="1"/>
  <c r="AD30" i="1"/>
  <c r="S30" i="1"/>
  <c r="AD29" i="1"/>
  <c r="S29" i="1"/>
  <c r="AD28" i="1"/>
  <c r="S28" i="1"/>
  <c r="AD27" i="1"/>
  <c r="S27" i="1"/>
  <c r="AD26" i="1"/>
  <c r="S26" i="1"/>
  <c r="AD25" i="1"/>
  <c r="S25" i="1"/>
  <c r="AD24" i="1"/>
  <c r="S24" i="1"/>
  <c r="AD23" i="1"/>
  <c r="S23" i="1"/>
  <c r="AD22" i="1"/>
  <c r="S22" i="1"/>
  <c r="AD21" i="1"/>
  <c r="S21" i="1"/>
  <c r="AD20" i="1"/>
  <c r="S20" i="1"/>
  <c r="AD19" i="1"/>
  <c r="S19" i="1"/>
  <c r="AD18" i="1"/>
  <c r="S18" i="1"/>
  <c r="AD17" i="1"/>
  <c r="S17" i="1"/>
  <c r="AD16" i="1"/>
  <c r="S16" i="1"/>
  <c r="AD15" i="1"/>
  <c r="S15" i="1"/>
  <c r="AD14" i="1"/>
  <c r="S14" i="1"/>
  <c r="AD13" i="1"/>
  <c r="S13" i="1"/>
  <c r="AD12" i="1"/>
  <c r="S12" i="1"/>
  <c r="AD11" i="1"/>
  <c r="S11" i="1"/>
  <c r="AD10" i="1"/>
  <c r="S10" i="1"/>
  <c r="AD9" i="1"/>
  <c r="S9" i="1"/>
  <c r="AD8" i="1"/>
  <c r="S8" i="1"/>
  <c r="AD7" i="1"/>
  <c r="S7" i="1"/>
</calcChain>
</file>

<file path=xl/sharedStrings.xml><?xml version="1.0" encoding="utf-8"?>
<sst xmlns="http://schemas.openxmlformats.org/spreadsheetml/2006/main" count="6640" uniqueCount="1264">
  <si>
    <t>　１　輸出</t>
  </si>
  <si>
    <t>　　（１）アジア</t>
  </si>
  <si>
    <t>（単位：千円）</t>
  </si>
  <si>
    <t>階層</t>
  </si>
  <si>
    <t>品目名</t>
  </si>
  <si>
    <t>アジア（アセアン以外）</t>
    <rPh sb="8" eb="10">
      <t>イガイ</t>
    </rPh>
    <phoneticPr fontId="4"/>
  </si>
  <si>
    <t>アジア（アセアン）</t>
    <phoneticPr fontId="4"/>
  </si>
  <si>
    <t>アジア合計</t>
    <rPh sb="3" eb="5">
      <t>ゴウケイ</t>
    </rPh>
    <phoneticPr fontId="4"/>
  </si>
  <si>
    <t>小計</t>
    <rPh sb="0" eb="2">
      <t>ショウケイ</t>
    </rPh>
    <phoneticPr fontId="4"/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</si>
  <si>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</si>
  <si>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</si>
  <si>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</si>
  <si>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</si>
  <si>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</si>
  <si>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</si>
  <si>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</si>
  <si>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</si>
  <si>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</si>
  <si>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</si>
  <si>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</si>
  <si>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</si>
  <si>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</si>
  <si>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</si>
  <si>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</si>
  <si>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</si>
  <si>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</si>
  <si>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</si>
  <si>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</si>
  <si>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</si>
  <si>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</si>
  <si>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</si>
  <si>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</si>
  <si>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</si>
  <si>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</si>
  <si>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</si>
  <si>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</si>
  <si>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003000000</t>
  </si>
  <si>
    <t>　肉類及び同調製品</t>
  </si>
  <si>
    <t>005000000</t>
  </si>
  <si>
    <t>　酪農品及び鳥卵</t>
  </si>
  <si>
    <t>005010000</t>
  </si>
  <si>
    <t>　　ミルク、クリーム及びバター</t>
  </si>
  <si>
    <t>007000000</t>
  </si>
  <si>
    <t>　魚介類及び同調製品</t>
  </si>
  <si>
    <t>007010000</t>
  </si>
  <si>
    <t>　　魚介類</t>
  </si>
  <si>
    <t>007010100</t>
  </si>
  <si>
    <t>　　　（鮮魚及び冷凍魚）</t>
  </si>
  <si>
    <t>007010150</t>
  </si>
  <si>
    <t>　　　　《さけ》</t>
  </si>
  <si>
    <t>007010300</t>
  </si>
  <si>
    <t>　　　（甲殼類及び軟体動物）</t>
  </si>
  <si>
    <t>007010310</t>
  </si>
  <si>
    <t>　　　　《かに》</t>
  </si>
  <si>
    <t>007050000</t>
  </si>
  <si>
    <t>　　魚介類の調製品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</si>
  <si>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</si>
  <si>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</si>
  <si>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</si>
  <si>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</si>
  <si>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</si>
  <si>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</si>
  <si>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</si>
  <si>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</si>
  <si>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</si>
  <si>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</si>
  <si>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011010300</t>
  </si>
  <si>
    <t>　　　（りんご）</t>
  </si>
  <si>
    <t>011030000</t>
  </si>
  <si>
    <t>　　野菜</t>
  </si>
  <si>
    <t>011030300</t>
  </si>
  <si>
    <t>　　　（乾燥きのこ）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</si>
  <si>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</si>
  <si>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</si>
  <si>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</si>
  <si>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</si>
  <si>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</si>
  <si>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</si>
  <si>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</si>
  <si>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</si>
  <si>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</si>
  <si>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</si>
  <si>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</si>
  <si>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</si>
  <si>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</si>
  <si>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</si>
  <si>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</si>
  <si>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</si>
  <si>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103000000</t>
  </si>
  <si>
    <t>　たばこ</t>
  </si>
  <si>
    <t>103010000</t>
  </si>
  <si>
    <t>　　葉たばこ</t>
  </si>
  <si>
    <t>200000000</t>
  </si>
  <si>
    <t>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</si>
  <si>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</si>
  <si>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</si>
  <si>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</si>
  <si>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</si>
  <si>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</si>
  <si>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</si>
  <si>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</si>
  <si>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</si>
  <si>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</si>
  <si>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</si>
  <si>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</si>
  <si>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</si>
  <si>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</si>
  <si>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</si>
  <si>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</si>
  <si>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</si>
  <si>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</si>
  <si>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</si>
  <si>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</si>
  <si>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</si>
  <si>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</si>
  <si>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</si>
  <si>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</si>
  <si>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</si>
  <si>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</si>
  <si>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</si>
  <si>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</si>
  <si>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</si>
  <si>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</si>
  <si>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</si>
  <si>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</si>
  <si>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</si>
  <si>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</si>
  <si>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</si>
  <si>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</si>
  <si>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</si>
  <si>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</si>
  <si>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</si>
  <si>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</si>
  <si>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</si>
  <si>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</si>
  <si>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</si>
  <si>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</si>
  <si>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</si>
  <si>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</si>
  <si>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</si>
  <si>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</si>
  <si>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</si>
  <si>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</si>
  <si>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</si>
  <si>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</si>
  <si>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</si>
  <si>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</si>
  <si>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</si>
  <si>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</si>
  <si>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</si>
  <si>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</si>
  <si>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</si>
  <si>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</si>
  <si>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</si>
  <si>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</si>
  <si>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</si>
  <si>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</si>
  <si>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</si>
  <si>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</si>
  <si>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</si>
  <si>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</si>
  <si>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</si>
  <si>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</si>
  <si>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</si>
  <si>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</si>
  <si>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</si>
  <si>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</si>
  <si>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</si>
  <si>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</si>
  <si>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</si>
  <si>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</si>
  <si>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</si>
  <si>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</si>
  <si>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</si>
  <si>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</si>
  <si>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</si>
  <si>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</si>
  <si>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</si>
  <si>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</si>
  <si>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</si>
  <si>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</si>
  <si>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</si>
  <si>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</si>
  <si>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</si>
  <si>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</si>
  <si>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</si>
  <si>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</si>
  <si>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</si>
  <si>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</si>
  <si>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</si>
  <si>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</si>
  <si>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</si>
  <si>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</si>
  <si>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</si>
  <si>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</si>
  <si>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</si>
  <si>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</si>
  <si>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</si>
  <si>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</si>
  <si>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</si>
  <si>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</si>
  <si>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</si>
  <si>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</si>
  <si>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</si>
  <si>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</si>
  <si>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</si>
  <si>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</si>
  <si>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</si>
  <si>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</si>
  <si>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</si>
  <si>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</si>
  <si>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</si>
  <si>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</si>
  <si>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</si>
  <si>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</si>
  <si>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</si>
  <si>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</si>
  <si>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</si>
  <si>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</si>
  <si>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</si>
  <si>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</si>
  <si>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</si>
  <si>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</si>
  <si>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</si>
  <si>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</si>
  <si>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</si>
  <si>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</si>
  <si>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</si>
  <si>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</si>
  <si>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</si>
  <si>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</si>
  <si>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</si>
  <si>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</si>
  <si>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</si>
  <si>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</si>
  <si>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</si>
  <si>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</si>
  <si>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</si>
  <si>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</si>
  <si>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</si>
  <si>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</si>
  <si>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</si>
  <si>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</si>
  <si>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</si>
  <si>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</si>
  <si>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</si>
  <si>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</si>
  <si>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</si>
  <si>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</si>
  <si>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</si>
  <si>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</si>
  <si>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</si>
  <si>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</si>
  <si>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</si>
  <si>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</si>
  <si>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</si>
  <si>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</si>
  <si>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</si>
  <si>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</si>
  <si>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</si>
  <si>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</si>
  <si>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</si>
  <si>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</si>
  <si>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</si>
  <si>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</si>
  <si>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</si>
  <si>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</si>
  <si>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</si>
  <si>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</si>
  <si>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</si>
  <si>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</si>
  <si>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</si>
  <si>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</si>
  <si>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</si>
  <si>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</si>
  <si>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</si>
  <si>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</si>
  <si>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</si>
  <si>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</si>
  <si>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</si>
  <si>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</si>
  <si>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</si>
  <si>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</si>
  <si>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</si>
  <si>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</si>
  <si>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</si>
  <si>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</si>
  <si>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</si>
  <si>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</si>
  <si>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</si>
  <si>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</si>
  <si>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</si>
  <si>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</si>
  <si>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</si>
  <si>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</si>
  <si>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</si>
  <si>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</si>
  <si>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</si>
  <si>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</si>
  <si>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</si>
  <si>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</si>
  <si>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</si>
  <si>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</si>
  <si>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</si>
  <si>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</si>
  <si>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</si>
  <si>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</si>
  <si>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</si>
  <si>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</si>
  <si>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</si>
  <si>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</si>
  <si>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</si>
  <si>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</si>
  <si>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</si>
  <si>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</si>
  <si>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</si>
  <si>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</si>
  <si>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</si>
  <si>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</si>
  <si>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</si>
  <si>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</si>
  <si>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</si>
  <si>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</si>
  <si>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</si>
  <si>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</si>
  <si>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</si>
  <si>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</si>
  <si>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</si>
  <si>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</si>
  <si>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</si>
  <si>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</si>
  <si>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</si>
  <si>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</si>
  <si>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</si>
  <si>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</si>
  <si>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</si>
  <si>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</si>
  <si>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</si>
  <si>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</si>
  <si>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</si>
  <si>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</si>
  <si>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</si>
  <si>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</si>
  <si>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</si>
  <si>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</si>
  <si>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</si>
  <si>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</si>
  <si>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</si>
  <si>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</si>
  <si>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</si>
  <si>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</si>
  <si>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</si>
  <si>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</si>
  <si>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</si>
  <si>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</si>
  <si>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</si>
  <si>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</si>
  <si>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</si>
  <si>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</si>
  <si>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</si>
  <si>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</si>
  <si>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</si>
  <si>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</si>
  <si>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</si>
  <si>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</si>
  <si>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</si>
  <si>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</si>
  <si>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</si>
  <si>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</si>
  <si>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</si>
  <si>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</si>
  <si>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</si>
  <si>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</si>
  <si>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</si>
  <si>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</si>
  <si>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</si>
  <si>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</si>
  <si>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</si>
  <si>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</si>
  <si>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</si>
  <si>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</si>
  <si>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</si>
  <si>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</si>
  <si>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</si>
  <si>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</si>
  <si>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</si>
  <si>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</si>
  <si>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</si>
  <si>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</si>
  <si>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</si>
  <si>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</si>
  <si>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</si>
  <si>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</si>
  <si>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</si>
  <si>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</si>
  <si>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</si>
  <si>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</si>
  <si>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</si>
  <si>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</si>
  <si>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</si>
  <si>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</si>
  <si>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</si>
  <si>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</si>
  <si>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</si>
  <si>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</si>
  <si>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</si>
  <si>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</si>
  <si>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</si>
  <si>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</si>
  <si>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</si>
  <si>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</si>
  <si>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</si>
  <si>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</si>
  <si>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</si>
  <si>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</si>
  <si>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</si>
  <si>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</si>
  <si>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</si>
  <si>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</si>
  <si>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</si>
  <si>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</si>
  <si>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</si>
  <si>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</si>
  <si>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</si>
  <si>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</si>
  <si>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</si>
  <si>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</si>
  <si>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</si>
  <si>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</si>
  <si>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</si>
  <si>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</si>
  <si>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</si>
  <si>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</si>
  <si>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</si>
  <si>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</si>
  <si>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</si>
  <si>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</si>
  <si>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</si>
  <si>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</si>
  <si>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</si>
  <si>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</si>
  <si>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</si>
  <si>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</si>
  <si>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</si>
  <si>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</si>
  <si>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</si>
  <si>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</si>
  <si>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</si>
  <si>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</si>
  <si>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</si>
  <si>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</si>
  <si>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</si>
  <si>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</si>
  <si>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</si>
  <si>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</si>
  <si>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</si>
  <si>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</si>
  <si>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</si>
  <si>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</si>
  <si>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</si>
  <si>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</si>
  <si>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</si>
  <si>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</si>
  <si>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</si>
  <si>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</si>
  <si>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</si>
  <si>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</si>
  <si>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</si>
  <si>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</si>
  <si>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</si>
  <si>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</si>
  <si>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</si>
  <si>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</si>
  <si>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</si>
  <si>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</si>
  <si>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</si>
  <si>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</si>
  <si>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</si>
  <si>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</si>
  <si>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</si>
  <si>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</si>
  <si>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</si>
  <si>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</si>
  <si>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</si>
  <si>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</si>
  <si>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</si>
  <si>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</si>
  <si>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</si>
  <si>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</si>
  <si>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</si>
  <si>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</si>
  <si>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</si>
  <si>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</si>
  <si>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</si>
  <si>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</si>
  <si>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</si>
  <si>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</si>
  <si>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</si>
  <si>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</si>
  <si>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</si>
  <si>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</si>
  <si>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</si>
  <si>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</si>
  <si>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</si>
  <si>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</si>
  <si>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701090200</t>
  </si>
  <si>
    <t>　　　（紡糸機、ねん糸機及びかせ機）</t>
  </si>
  <si>
    <t>701090500</t>
  </si>
  <si>
    <t>　　　（紡績準備機）</t>
  </si>
  <si>
    <t>701090700</t>
  </si>
  <si>
    <t>　　　（紡績機）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</si>
  <si>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</si>
  <si>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</si>
  <si>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</si>
  <si>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</si>
  <si>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</si>
  <si>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</si>
  <si>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</si>
  <si>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</si>
  <si>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</si>
  <si>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</si>
  <si>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</si>
  <si>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</si>
  <si>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</si>
  <si>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</si>
  <si>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</si>
  <si>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</si>
  <si>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</si>
  <si>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</si>
  <si>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</si>
  <si>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</si>
  <si>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</si>
  <si>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</si>
  <si>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</si>
  <si>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</si>
  <si>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</si>
  <si>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</si>
  <si>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</si>
  <si>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</si>
  <si>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</si>
  <si>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</si>
  <si>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</si>
  <si>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</si>
  <si>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</si>
  <si>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</si>
  <si>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</si>
  <si>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</si>
  <si>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</si>
  <si>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</si>
  <si>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</si>
  <si>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</si>
  <si>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</si>
  <si>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</si>
  <si>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</si>
  <si>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</si>
  <si>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</si>
  <si>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</si>
  <si>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</si>
  <si>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</si>
  <si>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</si>
  <si>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</si>
  <si>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</si>
  <si>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</si>
  <si>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</si>
  <si>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</si>
  <si>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</si>
  <si>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</si>
  <si>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</si>
  <si>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</si>
  <si>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</si>
  <si>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</si>
  <si>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</si>
  <si>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</si>
  <si>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</si>
  <si>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</si>
  <si>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</si>
  <si>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</si>
  <si>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</si>
  <si>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</si>
  <si>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</si>
  <si>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</si>
  <si>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</si>
  <si>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</si>
  <si>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</si>
  <si>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</si>
  <si>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</si>
  <si>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</si>
  <si>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</si>
  <si>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</si>
  <si>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</si>
  <si>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</si>
  <si>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</si>
  <si>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</si>
  <si>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</si>
  <si>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</si>
  <si>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</si>
  <si>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</si>
  <si>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</si>
  <si>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</si>
  <si>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</si>
  <si>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</si>
  <si>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</si>
  <si>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</si>
  <si>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</si>
  <si>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</si>
  <si>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</si>
  <si>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</si>
  <si>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</si>
  <si>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</si>
  <si>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</si>
  <si>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</si>
  <si>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</si>
  <si>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</si>
  <si>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</si>
  <si>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</si>
  <si>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</si>
  <si>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</si>
  <si>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</si>
  <si>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</si>
  <si>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</si>
  <si>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</si>
  <si>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</si>
  <si>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</si>
  <si>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</si>
  <si>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</si>
  <si>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</si>
  <si>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</si>
  <si>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</si>
  <si>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</si>
  <si>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</si>
  <si>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</si>
  <si>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</si>
  <si>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</si>
  <si>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</si>
  <si>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</si>
  <si>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</si>
  <si>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</si>
  <si>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</si>
  <si>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</si>
  <si>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</si>
  <si>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</si>
  <si>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</si>
  <si>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</si>
  <si>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</si>
  <si>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</si>
  <si>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</si>
  <si>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</si>
  <si>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</si>
  <si>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</si>
  <si>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</si>
  <si>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</si>
  <si>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</si>
  <si>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</si>
  <si>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</si>
  <si>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</si>
  <si>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</si>
  <si>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</si>
  <si>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</si>
  <si>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</si>
  <si>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</si>
  <si>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</si>
  <si>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</si>
  <si>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</si>
  <si>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</si>
  <si>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</si>
  <si>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</si>
  <si>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</si>
  <si>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</si>
  <si>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</si>
  <si>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</si>
  <si>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</si>
  <si>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</si>
  <si>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</si>
  <si>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</si>
  <si>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</si>
  <si>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</si>
  <si>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</si>
  <si>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</si>
  <si>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</si>
  <si>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</si>
  <si>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</si>
  <si>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</si>
  <si>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</si>
  <si>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</si>
  <si>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</si>
  <si>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</si>
  <si>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</si>
  <si>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</si>
  <si>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</si>
  <si>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</si>
  <si>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</si>
  <si>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</si>
  <si>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</si>
  <si>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</si>
  <si>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</si>
  <si>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</si>
  <si>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</si>
  <si>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</si>
  <si>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</si>
  <si>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</si>
  <si>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</si>
  <si>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</si>
  <si>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</si>
  <si>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</si>
  <si>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</si>
  <si>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</si>
  <si>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</si>
  <si>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</si>
  <si>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</si>
  <si>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</si>
  <si>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</si>
  <si>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</si>
  <si>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</si>
  <si>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</si>
  <si>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</si>
  <si>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</si>
  <si>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</si>
  <si>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</si>
  <si>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</si>
  <si>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</si>
  <si>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</si>
  <si>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</si>
  <si>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</si>
  <si>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</si>
  <si>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</si>
  <si>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</si>
  <si>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</si>
  <si>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</si>
  <si>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</si>
  <si>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</si>
  <si>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</si>
  <si>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</si>
  <si>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</si>
  <si>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</si>
  <si>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</si>
  <si>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</si>
  <si>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</si>
  <si>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</si>
  <si>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</si>
  <si>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</si>
  <si>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</si>
  <si>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</si>
  <si>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</si>
  <si>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</si>
  <si>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</si>
  <si>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</si>
  <si>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</si>
  <si>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</si>
  <si>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</si>
  <si>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</si>
  <si>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</si>
  <si>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</si>
  <si>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</si>
  <si>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</si>
  <si>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</si>
  <si>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</si>
  <si>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</si>
  <si>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</si>
  <si>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</si>
  <si>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</si>
  <si>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</si>
  <si>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</si>
  <si>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</si>
  <si>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</si>
  <si>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</si>
  <si>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</si>
  <si>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</si>
  <si>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</si>
  <si>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</si>
  <si>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</si>
  <si>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</si>
  <si>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</si>
  <si>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</si>
  <si>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</si>
  <si>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</si>
  <si>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</si>
  <si>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</si>
  <si>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</si>
  <si>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</si>
  <si>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</si>
  <si>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</si>
  <si>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</si>
  <si>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</si>
  <si>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</si>
  <si>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</si>
  <si>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</si>
  <si>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</si>
  <si>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</si>
  <si>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</si>
  <si>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</si>
  <si>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</si>
  <si>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</si>
  <si>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</si>
  <si>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</si>
  <si>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</si>
  <si>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</si>
  <si>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</si>
  <si>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</si>
  <si>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</si>
  <si>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</si>
  <si>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総計</t>
  </si>
  <si>
    <t>モロッコ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</si>
  <si>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</si>
  <si>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</si>
  <si>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</si>
  <si>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</si>
  <si>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</si>
  <si>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</si>
  <si>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</si>
  <si>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</si>
  <si>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</si>
  <si>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</si>
  <si>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</si>
  <si>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</si>
  <si>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</si>
  <si>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</si>
  <si>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</si>
  <si>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</si>
  <si>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</si>
  <si>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</si>
  <si>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</si>
  <si>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</si>
  <si>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</si>
  <si>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</si>
  <si>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</si>
  <si>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</si>
  <si>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</si>
  <si>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</si>
  <si>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</si>
  <si>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</si>
  <si>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</si>
  <si>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</si>
  <si>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</si>
  <si>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</si>
  <si>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</si>
  <si>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</si>
  <si>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</si>
  <si>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</si>
  <si>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</si>
  <si>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</si>
  <si>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</si>
  <si>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</si>
  <si>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</si>
  <si>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</si>
  <si>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</si>
  <si>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</si>
  <si>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</si>
  <si>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</si>
  <si>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</si>
  <si>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</si>
  <si>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</si>
  <si>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</si>
  <si>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</si>
  <si>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エスワティニ</t>
  </si>
  <si>
    <t>南スーダン</t>
  </si>
  <si>
    <t>スウェーデン</t>
  </si>
  <si>
    <t>デンマーク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</si>
  <si>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</si>
  <si>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</si>
  <si>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</si>
  <si>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</si>
  <si>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</si>
  <si>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</si>
  <si>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</si>
  <si>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</si>
  <si>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</si>
  <si>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</si>
  <si>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</si>
  <si>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</si>
  <si>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</si>
  <si>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</si>
  <si>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</si>
  <si>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</si>
  <si>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</si>
  <si>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</si>
  <si>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</si>
  <si>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英国</t>
  </si>
  <si>
    <t>ジブラルタル(英)</t>
  </si>
  <si>
    <t>セルビア</t>
  </si>
  <si>
    <t>トルコ</t>
  </si>
  <si>
    <t>ボスニア・ヘルツェゴビナ</t>
  </si>
  <si>
    <t>北マケドニア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</si>
  <si>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</si>
  <si>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</si>
  <si>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</si>
  <si>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</si>
  <si>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</si>
  <si>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</si>
  <si>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</si>
  <si>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</si>
  <si>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</si>
  <si>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</si>
  <si>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</si>
  <si>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</si>
  <si>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</si>
  <si>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</si>
  <si>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</si>
  <si>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</si>
  <si>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</si>
  <si>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</si>
  <si>
    <t>ロシア</t>
  </si>
  <si>
    <t>ウクライナ</t>
  </si>
  <si>
    <t>ベラルーシ</t>
  </si>
  <si>
    <t>モルドバ</t>
  </si>
  <si>
    <t>　１　輸出</t>
    <rPh sb="3" eb="5">
      <t>ユシュツ</t>
    </rPh>
    <phoneticPr fontId="5"/>
  </si>
  <si>
    <t>（２）大洋州</t>
    <rPh sb="3" eb="5">
      <t>タイヨウ</t>
    </rPh>
    <rPh sb="5" eb="6">
      <t>シュウ</t>
    </rPh>
    <phoneticPr fontId="6"/>
  </si>
  <si>
    <t>（単位：千円）</t>
    <rPh sb="1" eb="3">
      <t>タンイ</t>
    </rPh>
    <rPh sb="4" eb="6">
      <t>センエン</t>
    </rPh>
    <phoneticPr fontId="6"/>
  </si>
  <si>
    <t>オーストラリア</t>
  </si>
  <si>
    <t>パプアニューギニア</t>
  </si>
  <si>
    <t>その他のオーストラリア領</t>
  </si>
  <si>
    <t>ニュージーランド</t>
  </si>
  <si>
    <t>クック</t>
  </si>
  <si>
    <t>ニウエ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</si>
  <si>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</si>
  <si>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</si>
  <si>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</si>
  <si>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</si>
  <si>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</si>
  <si>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</si>
  <si>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</si>
  <si>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</si>
  <si>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</si>
  <si>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</si>
  <si>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</si>
  <si>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</si>
  <si>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</si>
  <si>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</si>
  <si>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</si>
  <si>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</si>
  <si>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705110100</t>
  </si>
  <si>
    <t>　　　（航空機）</t>
  </si>
  <si>
    <t>　　（６）中東</t>
    <rPh sb="5" eb="7">
      <t>チュウトウ</t>
    </rPh>
    <phoneticPr fontId="5"/>
  </si>
  <si>
    <t>（単位：千円）</t>
    <rPh sb="1" eb="3">
      <t>タンイ</t>
    </rPh>
    <rPh sb="4" eb="6">
      <t>センエン</t>
    </rPh>
    <phoneticPr fontId="5"/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</si>
  <si>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</si>
  <si>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</si>
  <si>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</si>
  <si>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</si>
  <si>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</si>
  <si>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</si>
  <si>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</si>
  <si>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</si>
  <si>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</si>
  <si>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</si>
  <si>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</si>
  <si>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</si>
  <si>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</si>
  <si>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</si>
  <si>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</si>
  <si>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</si>
  <si>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</si>
  <si>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</si>
  <si>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</si>
  <si>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</si>
  <si>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</si>
  <si>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</si>
  <si>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</si>
  <si>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</si>
  <si>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</si>
  <si>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</si>
  <si>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</si>
  <si>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キューバ</t>
  </si>
  <si>
    <t>ハイチ</t>
  </si>
  <si>
    <t>ドミニカ共和国</t>
  </si>
  <si>
    <t>プエルトリコ(米)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</si>
  <si>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</si>
  <si>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</si>
  <si>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</si>
  <si>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</si>
  <si>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</si>
  <si>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</si>
  <si>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</si>
  <si>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</si>
  <si>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</si>
  <si>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</si>
  <si>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</si>
  <si>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</si>
  <si>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</si>
  <si>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</si>
  <si>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</si>
  <si>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</si>
  <si>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</si>
  <si>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</si>
  <si>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</si>
  <si>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</si>
  <si>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</si>
  <si>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</si>
  <si>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</si>
  <si>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</si>
  <si>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</si>
  <si>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705130100</t>
  </si>
  <si>
    <t>　　　（船舶）</t>
  </si>
  <si>
    <t>705130160</t>
  </si>
  <si>
    <t>　　　　《貨物船》</t>
  </si>
  <si>
    <t>　　（３）北米</t>
  </si>
  <si>
    <t>グリーンランド(デンマーク)</t>
  </si>
  <si>
    <t>カナダ</t>
  </si>
  <si>
    <t>アメリカ合衆国</t>
  </si>
  <si>
    <t>大洋州</t>
    <rPh sb="0" eb="3">
      <t>タイヨウシュウ</t>
    </rPh>
    <phoneticPr fontId="4"/>
  </si>
  <si>
    <t>北米</t>
    <rPh sb="0" eb="2">
      <t>ホクベイ</t>
    </rPh>
    <phoneticPr fontId="4"/>
  </si>
  <si>
    <t>中南米</t>
    <rPh sb="0" eb="3">
      <t>チュウナンベイ</t>
    </rPh>
    <phoneticPr fontId="4"/>
  </si>
  <si>
    <t>アフリカ</t>
    <phoneticPr fontId="4"/>
  </si>
  <si>
    <t>第6表　県内港の品目別・国別輸出入価額（令和3年/2021年）</t>
    <rPh sb="29" eb="30">
      <t>ネン</t>
    </rPh>
    <phoneticPr fontId="4"/>
  </si>
  <si>
    <t>品目コード</t>
    <rPh sb="0" eb="2">
      <t>ヒンモク</t>
    </rPh>
    <phoneticPr fontId="4"/>
  </si>
  <si>
    <t>103</t>
  </si>
  <si>
    <t>105</t>
  </si>
  <si>
    <t>106</t>
  </si>
  <si>
    <t>107</t>
  </si>
  <si>
    <t>108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</si>
  <si>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</si>
  <si>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</si>
  <si>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</si>
  <si>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</si>
  <si>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</si>
  <si>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</si>
  <si>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</si>
  <si>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</si>
  <si>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</si>
  <si>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</si>
  <si>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110</t>
  </si>
  <si>
    <t>111</t>
  </si>
  <si>
    <t>112</t>
  </si>
  <si>
    <t>113</t>
  </si>
  <si>
    <t>116</t>
  </si>
  <si>
    <t>117</t>
  </si>
  <si>
    <t>118</t>
  </si>
  <si>
    <t>120</t>
  </si>
  <si>
    <t>121</t>
  </si>
  <si>
    <t>122</t>
  </si>
  <si>
    <t>1</t>
  </si>
  <si>
    <t>2</t>
  </si>
  <si>
    <t>3</t>
  </si>
  <si>
    <t>4</t>
  </si>
  <si>
    <t>007010110</t>
  </si>
  <si>
    <t>5</t>
  </si>
  <si>
    <t>　　　　《かつお》</t>
  </si>
  <si>
    <t>011010100</t>
  </si>
  <si>
    <t>　　　（みかん）</t>
  </si>
  <si>
    <t>701090300</t>
  </si>
  <si>
    <t>　　　（カード及びコーマー）</t>
  </si>
  <si>
    <t>　　食料品加工機械</t>
  </si>
  <si>
    <t>807070000</t>
  </si>
  <si>
    <t>　　ショール及びマフラー類</t>
  </si>
  <si>
    <t>総     計</t>
    <phoneticPr fontId="4"/>
  </si>
  <si>
    <t>第6表　県内港の品目別・国別輸出入価額（令和3年/2021年）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3" eb="24">
      <t>ネン</t>
    </rPh>
    <rPh sb="29" eb="30">
      <t>ネン</t>
    </rPh>
    <rPh sb="30" eb="31">
      <t>ヘイネン</t>
    </rPh>
    <phoneticPr fontId="5"/>
  </si>
  <si>
    <t>601</t>
  </si>
  <si>
    <t>602</t>
  </si>
  <si>
    <t>605</t>
  </si>
  <si>
    <t>606</t>
  </si>
  <si>
    <t>607</t>
  </si>
  <si>
    <t>609</t>
  </si>
  <si>
    <t>610</t>
  </si>
  <si>
    <t>611</t>
  </si>
  <si>
    <t>612</t>
  </si>
  <si>
    <t>613</t>
  </si>
  <si>
    <t>614</t>
  </si>
  <si>
    <t>615</t>
  </si>
  <si>
    <t>617</t>
  </si>
  <si>
    <t>618</t>
  </si>
  <si>
    <t>619</t>
  </si>
  <si>
    <t>620</t>
  </si>
  <si>
    <t>621</t>
  </si>
  <si>
    <t>624</t>
  </si>
  <si>
    <t>625</t>
  </si>
  <si>
    <t>626</t>
  </si>
  <si>
    <t>627</t>
  </si>
  <si>
    <t>628</t>
  </si>
  <si>
    <t>総  計</t>
    <phoneticPr fontId="4"/>
  </si>
  <si>
    <t>007010120</t>
  </si>
  <si>
    <t>　　　　《まぐろ》</t>
  </si>
  <si>
    <t>総    計</t>
    <phoneticPr fontId="4"/>
  </si>
  <si>
    <t>第6表　県内港の品目別・国別輸出入価額（令和3年/2021年）</t>
    <rPh sb="20" eb="22">
      <t>レイワ</t>
    </rPh>
    <rPh sb="29" eb="30">
      <t>ネン</t>
    </rPh>
    <phoneticPr fontId="4"/>
  </si>
  <si>
    <t>301</t>
  </si>
  <si>
    <t>302</t>
  </si>
  <si>
    <t>304</t>
  </si>
  <si>
    <t>総　計</t>
    <phoneticPr fontId="4"/>
  </si>
  <si>
    <t>総　　計</t>
    <phoneticPr fontId="4"/>
  </si>
  <si>
    <t>　　（４）中南米</t>
    <rPh sb="5" eb="8">
      <t>チュウナンベイ</t>
    </rPh>
    <phoneticPr fontId="5"/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</si>
  <si>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</si>
  <si>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</si>
  <si>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</si>
  <si>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</si>
  <si>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</si>
  <si>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</si>
  <si>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</si>
  <si>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</si>
  <si>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</si>
  <si>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</si>
  <si>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</si>
  <si>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</si>
  <si>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</si>
  <si>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</si>
  <si>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</si>
  <si>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</si>
  <si>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</si>
  <si>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</si>
  <si>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</si>
  <si>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</si>
  <si>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</si>
  <si>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</si>
  <si>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</si>
  <si>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</si>
  <si>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</si>
  <si>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</si>
  <si>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</si>
  <si>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</si>
  <si>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</si>
  <si>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</si>
  <si>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</si>
  <si>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</si>
  <si>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</si>
  <si>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</si>
  <si>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</si>
  <si>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</si>
  <si>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</si>
  <si>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</si>
  <si>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</si>
  <si>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</si>
  <si>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</si>
  <si>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</si>
  <si>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</si>
  <si>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</si>
  <si>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</si>
  <si>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トリニダード・トバゴ</t>
  </si>
  <si>
    <t>米領ヴァージン諸島</t>
  </si>
  <si>
    <t>サン・バルテルミー島（仏）</t>
  </si>
  <si>
    <t>第６表　県内港の品目別・国別輸出入価額（令和3年/2021年）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3" eb="24">
      <t>トシ</t>
    </rPh>
    <rPh sb="29" eb="30">
      <t>ネン</t>
    </rPh>
    <rPh sb="30" eb="31">
      <t>ヘイネン</t>
    </rPh>
    <phoneticPr fontId="5"/>
  </si>
  <si>
    <t>　　（５）欧州</t>
    <rPh sb="5" eb="7">
      <t>オウシュウ</t>
    </rPh>
    <phoneticPr fontId="5"/>
  </si>
  <si>
    <t>西欧（EU）</t>
    <rPh sb="0" eb="2">
      <t>セイオウ</t>
    </rPh>
    <phoneticPr fontId="4"/>
  </si>
  <si>
    <t>西欧（EFTA）</t>
    <rPh sb="0" eb="2">
      <t>セイオウ</t>
    </rPh>
    <phoneticPr fontId="4"/>
  </si>
  <si>
    <t>西欧（その他）</t>
    <rPh sb="0" eb="2">
      <t>セイオウ</t>
    </rPh>
    <rPh sb="5" eb="6">
      <t>タ</t>
    </rPh>
    <phoneticPr fontId="4"/>
  </si>
  <si>
    <t>中東欧・ロシア等（EU）</t>
    <rPh sb="0" eb="3">
      <t>チュウトウオウ</t>
    </rPh>
    <rPh sb="7" eb="8">
      <t>トウ</t>
    </rPh>
    <phoneticPr fontId="4"/>
  </si>
  <si>
    <t>中東欧・ロシア等（その他）</t>
    <rPh sb="11" eb="12">
      <t>タ</t>
    </rPh>
    <phoneticPr fontId="4"/>
  </si>
  <si>
    <t>203</t>
  </si>
  <si>
    <t>204</t>
  </si>
  <si>
    <t>206</t>
  </si>
  <si>
    <t>207</t>
  </si>
  <si>
    <t>208</t>
  </si>
  <si>
    <t>209</t>
  </si>
  <si>
    <t>210</t>
  </si>
  <si>
    <t>213</t>
  </si>
  <si>
    <t>217</t>
  </si>
  <si>
    <t>218</t>
  </si>
  <si>
    <t>220</t>
  </si>
  <si>
    <t>221</t>
  </si>
  <si>
    <t>222</t>
  </si>
  <si>
    <t>225</t>
  </si>
  <si>
    <t>230</t>
  </si>
  <si>
    <t>233</t>
  </si>
  <si>
    <t>241</t>
  </si>
  <si>
    <t>242</t>
  </si>
  <si>
    <t>201</t>
  </si>
  <si>
    <t>202</t>
  </si>
  <si>
    <t>215</t>
  </si>
  <si>
    <t>205</t>
  </si>
  <si>
    <t>219</t>
  </si>
  <si>
    <t>228</t>
  </si>
  <si>
    <t>234</t>
  </si>
  <si>
    <t>243</t>
  </si>
  <si>
    <t>244</t>
  </si>
  <si>
    <t>247</t>
  </si>
  <si>
    <t>248</t>
  </si>
  <si>
    <t>249</t>
  </si>
  <si>
    <t>223</t>
  </si>
  <si>
    <t>227</t>
  </si>
  <si>
    <t>231</t>
  </si>
  <si>
    <t>232</t>
  </si>
  <si>
    <t>235</t>
  </si>
  <si>
    <t>236</t>
  </si>
  <si>
    <t>237</t>
  </si>
  <si>
    <t>245</t>
  </si>
  <si>
    <t>246</t>
  </si>
  <si>
    <t>150</t>
  </si>
  <si>
    <t>151</t>
  </si>
  <si>
    <t>152</t>
  </si>
  <si>
    <t>153</t>
  </si>
  <si>
    <t>154</t>
  </si>
  <si>
    <t>155</t>
  </si>
  <si>
    <t>156</t>
  </si>
  <si>
    <t>157</t>
  </si>
  <si>
    <t>224</t>
  </si>
  <si>
    <t>229</t>
  </si>
  <si>
    <t>238</t>
  </si>
  <si>
    <t>239</t>
  </si>
  <si>
    <t>240</t>
  </si>
  <si>
    <t>コソボ</t>
  </si>
  <si>
    <t>フェロー諸島（デンマーク）</t>
  </si>
  <si>
    <t>アルバニア</t>
  </si>
  <si>
    <t>613090100</t>
  </si>
  <si>
    <t>　　　（ロジウム）</t>
  </si>
  <si>
    <t>第６表　県内港の品目別・国別輸出入価額 （令和3年/2021年）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1" eb="23">
      <t>レイワ</t>
    </rPh>
    <rPh sb="30" eb="31">
      <t>ネン</t>
    </rPh>
    <phoneticPr fontId="5"/>
  </si>
  <si>
    <t>中　東</t>
    <rPh sb="0" eb="1">
      <t>ナカ</t>
    </rPh>
    <rPh sb="2" eb="3">
      <t>ヒガシ</t>
    </rPh>
    <phoneticPr fontId="4"/>
  </si>
  <si>
    <t>133</t>
  </si>
  <si>
    <t>134</t>
  </si>
  <si>
    <t>135</t>
  </si>
  <si>
    <t>137</t>
  </si>
  <si>
    <t>138</t>
  </si>
  <si>
    <t>140</t>
  </si>
  <si>
    <t>141</t>
  </si>
  <si>
    <t>143</t>
  </si>
  <si>
    <t>144</t>
  </si>
  <si>
    <t>145</t>
  </si>
  <si>
    <t>146</t>
  </si>
  <si>
    <t>147</t>
  </si>
  <si>
    <t>149</t>
  </si>
  <si>
    <t>158</t>
  </si>
  <si>
    <t>第６表　県内港の品目別・国別輸出入価額（令和3年/2021年）</t>
    <rPh sb="20" eb="22">
      <t>レイワ</t>
    </rPh>
    <rPh sb="29" eb="30">
      <t>ネン</t>
    </rPh>
    <phoneticPr fontId="4"/>
  </si>
  <si>
    <t>　　（7）アフリカ</t>
  </si>
  <si>
    <t>501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</si>
  <si>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</si>
  <si>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</si>
  <si>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</si>
  <si>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</si>
  <si>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</si>
  <si>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</si>
  <si>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</si>
  <si>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</si>
  <si>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</si>
  <si>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</si>
  <si>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</si>
  <si>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</si>
  <si>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</si>
  <si>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</si>
  <si>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</si>
  <si>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</si>
  <si>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</si>
  <si>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</si>
  <si>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</si>
  <si>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</si>
  <si>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</si>
  <si>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</si>
  <si>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</si>
  <si>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</si>
  <si>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</si>
  <si>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</si>
  <si>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</si>
  <si>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</si>
  <si>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</si>
  <si>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</si>
  <si>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</si>
  <si>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</si>
  <si>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</si>
  <si>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</si>
  <si>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</si>
  <si>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</si>
  <si>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</si>
  <si>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</si>
  <si>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</si>
  <si>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</si>
  <si>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</si>
  <si>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</si>
  <si>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</si>
  <si>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</si>
  <si>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</si>
  <si>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</si>
  <si>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</si>
  <si>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</si>
  <si>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</si>
  <si>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</si>
  <si>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</si>
  <si>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</si>
  <si>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559</t>
  </si>
  <si>
    <t>560</t>
  </si>
  <si>
    <t>エリトリア</t>
  </si>
  <si>
    <t>EU合計</t>
    <rPh sb="2" eb="4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</si>
</sst>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0" applyFont="1"/>
    <xf numFmtId="0" fontId="3" fillId="0" borderId="0" xfId="1" applyFont="1" applyAlignment="1">
      <alignment horizontal="right" vertical="center"/>
    </xf>
    <xf numFmtId="0" fontId="3" fillId="0" borderId="0" xfId="0" applyFont="1" applyAlignment="1">
      <alignment horizontal="left"/>
    </xf>
    <xf numFmtId="38" fontId="7" fillId="3" borderId="6" xfId="3" applyFont="1" applyFill="1" applyBorder="1" applyAlignment="1">
      <alignment horizontal="center" vertical="center"/>
    </xf>
    <xf numFmtId="38" fontId="7" fillId="2" borderId="6" xfId="3" applyFont="1" applyFill="1" applyBorder="1" applyAlignment="1">
      <alignment horizontal="center" vertical="center"/>
    </xf>
    <xf numFmtId="38" fontId="0" fillId="2" borderId="6" xfId="3" applyFont="1" applyFill="1" applyBorder="1">
      <alignment vertical="center"/>
    </xf>
    <xf numFmtId="176" fontId="0" fillId="2" borderId="6" xfId="3" applyNumberFormat="1" applyFont="1" applyFill="1" applyBorder="1">
      <alignment vertical="center"/>
    </xf>
    <xf numFmtId="38" fontId="7" fillId="0" borderId="6" xfId="3" applyFont="1" applyBorder="1" applyAlignment="1">
      <alignment horizontal="center" vertical="center"/>
    </xf>
    <xf numFmtId="38" fontId="0" fillId="0" borderId="6" xfId="3" applyFont="1" applyBorder="1">
      <alignment vertical="center"/>
    </xf>
    <xf numFmtId="176" fontId="0" fillId="0" borderId="6" xfId="3" applyNumberFormat="1" applyFont="1" applyBorder="1">
      <alignment vertical="center"/>
    </xf>
    <xf numFmtId="176" fontId="0" fillId="4" borderId="6" xfId="0" applyNumberFormat="1" applyFill="1" applyBorder="1"/>
    <xf numFmtId="0" fontId="3" fillId="0" borderId="0" xfId="1" applyFont="1" applyAlignment="1">
      <alignment horizontal="left" vertical="top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 shrinkToFit="1"/>
    </xf>
    <xf numFmtId="0" fontId="7" fillId="3" borderId="9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76" fontId="0" fillId="0" borderId="0" xfId="0" applyNumberFormat="1"/>
    <xf numFmtId="0" fontId="0" fillId="0" borderId="6" xfId="0" applyBorder="1" applyAlignment="1">
      <alignment horizontal="center" vertical="center"/>
    </xf>
    <xf numFmtId="38" fontId="7" fillId="3" borderId="6" xfId="3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94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2" sqref="E362"/>
    </sheetView>
  </sheetViews>
  <sheetFormatPr defaultRowHeight="18.75" x14ac:dyDescent="0.4"/>
  <cols>
    <col min="1" max="1" width="10.625" style="1" customWidth="1"/>
    <col min="2" max="2" width="5.5" style="1" bestFit="1" customWidth="1"/>
    <col min="3" max="3" width="40.125" style="2" bestFit="1" customWidth="1"/>
    <col min="4" max="4" width="15" bestFit="1" customWidth="1"/>
    <col min="5" max="5" width="15.375" bestFit="1" customWidth="1"/>
    <col min="6" max="6" width="15" bestFit="1" customWidth="1"/>
    <col min="7" max="7" width="11.875" bestFit="1" customWidth="1"/>
    <col min="8" max="10" width="13.125" bestFit="1" customWidth="1"/>
    <col min="11" max="11" width="11.875" bestFit="1" customWidth="1"/>
    <col min="12" max="12" width="11.125" bestFit="1" customWidth="1"/>
    <col min="13" max="13" width="15.25" bestFit="1" customWidth="1"/>
    <col min="14" max="14" width="13.25" bestFit="1" customWidth="1"/>
    <col min="15" max="15" width="10.625" bestFit="1" customWidth="1"/>
    <col min="16" max="16" width="15.25" bestFit="1" customWidth="1"/>
    <col min="17" max="17" width="10.625" bestFit="1" customWidth="1"/>
    <col min="18" max="18" width="9.125" bestFit="1" customWidth="1"/>
    <col min="19" max="19" width="13.375" bestFit="1" customWidth="1"/>
    <col min="20" max="20" width="13.125" bestFit="1" customWidth="1"/>
    <col min="21" max="21" width="15" bestFit="1" customWidth="1"/>
    <col min="22" max="23" width="13.125" bestFit="1" customWidth="1"/>
    <col min="24" max="24" width="11.875" bestFit="1" customWidth="1"/>
    <col min="25" max="25" width="13.125" bestFit="1" customWidth="1"/>
    <col min="26" max="26" width="13.25" bestFit="1" customWidth="1"/>
    <col min="27" max="27" width="11.875" bestFit="1" customWidth="1"/>
    <col min="28" max="28" width="10.625" bestFit="1" customWidth="1"/>
    <col min="29" max="29" width="11.875" bestFit="1" customWidth="1"/>
    <col min="30" max="30" width="13.375" bestFit="1" customWidth="1"/>
    <col min="31" max="31" width="16.25" bestFit="1" customWidth="1"/>
    <col min="32" max="32" width="13.875" bestFit="1" customWidth="1"/>
    <col min="33" max="33" width="16.75" bestFit="1" customWidth="1"/>
  </cols>
  <sheetData>
    <row r="1" spans="1:31" x14ac:dyDescent="0.4">
      <c r="A1" s="8" t="s">
        <v>1001</v>
      </c>
    </row>
    <row r="2" spans="1:31" x14ac:dyDescent="0.4">
      <c r="A2" s="1" t="s">
        <v>0</v>
      </c>
    </row>
    <row r="3" spans="1:31" x14ac:dyDescent="0.4">
      <c r="A3" s="1" t="s">
        <v>1</v>
      </c>
      <c r="AE3" s="2" t="s">
        <v>2</v>
      </c>
    </row>
    <row r="4" spans="1:31" s="2" customFormat="1" x14ac:dyDescent="0.4">
      <c r="A4" s="42" t="s">
        <v>1002</v>
      </c>
      <c r="B4" s="42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3"/>
      <c r="S4" s="44" t="s">
        <v>8</v>
      </c>
      <c r="T4" s="43" t="s">
        <v>6</v>
      </c>
      <c r="U4" s="45"/>
      <c r="V4" s="45"/>
      <c r="W4" s="45"/>
      <c r="X4" s="45"/>
      <c r="Y4" s="45"/>
      <c r="Z4" s="45"/>
      <c r="AA4" s="45"/>
      <c r="AB4" s="45"/>
      <c r="AC4" s="45"/>
      <c r="AD4" s="44" t="s">
        <v>8</v>
      </c>
      <c r="AE4" s="40" t="s">
        <v>7</v>
      </c>
    </row>
    <row r="5" spans="1:31" s="2" customFormat="1" x14ac:dyDescent="0.4">
      <c r="A5" s="42"/>
      <c r="B5" s="42"/>
      <c r="C5" s="40"/>
      <c r="D5" s="9" t="s">
        <v>1003</v>
      </c>
      <c r="E5" s="9" t="s">
        <v>1004</v>
      </c>
      <c r="F5" s="9" t="s">
        <v>1005</v>
      </c>
      <c r="G5" s="9" t="s">
        <v>1006</v>
      </c>
      <c r="H5" s="9" t="s">
        <v>1007</v>
      </c>
      <c r="I5" s="9" t="s">
        <v>1008</v>
      </c>
      <c r="J5" s="9" t="s">
        <v>1009</v>
      </c>
      <c r="K5" s="9" t="s">
        <v>1010</v>
      </c>
      <c r="L5" s="9" t="s">
        <v>1011</v>
      </c>
      <c r="M5" s="9" t="s">
        <v>1012</v>
      </c>
      <c r="N5" s="9" t="s">
        <v>1013</v>
      </c>
      <c r="O5" s="9" t="s">
        <v>1014</v>
      </c>
      <c r="P5" s="9" t="s">
        <v>1015</v>
      </c>
      <c r="Q5" s="9" t="s">
        <v>1016</v>
      </c>
      <c r="R5" s="9" t="s">
        <v>1017</v>
      </c>
      <c r="S5" s="40"/>
      <c r="T5" s="9" t="s">
        <v>1018</v>
      </c>
      <c r="U5" s="9" t="s">
        <v>1019</v>
      </c>
      <c r="V5" s="9" t="s">
        <v>1020</v>
      </c>
      <c r="W5" s="9" t="s">
        <v>1021</v>
      </c>
      <c r="X5" s="9" t="s">
        <v>1022</v>
      </c>
      <c r="Y5" s="9" t="s">
        <v>1023</v>
      </c>
      <c r="Z5" s="9" t="s">
        <v>1024</v>
      </c>
      <c r="AA5" s="9" t="s">
        <v>1025</v>
      </c>
      <c r="AB5" s="9" t="s">
        <v>1026</v>
      </c>
      <c r="AC5" s="9" t="s">
        <v>1027</v>
      </c>
      <c r="AD5" s="40"/>
      <c r="AE5" s="40"/>
    </row>
    <row r="6" spans="1:31" s="2" customFormat="1" x14ac:dyDescent="0.4">
      <c r="A6" s="42"/>
      <c r="B6" s="42"/>
      <c r="C6" s="40"/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23</v>
      </c>
      <c r="S6" s="40"/>
      <c r="T6" s="9" t="s">
        <v>24</v>
      </c>
      <c r="U6" s="9" t="s">
        <v>25</v>
      </c>
      <c r="V6" s="9" t="s">
        <v>26</v>
      </c>
      <c r="W6" s="9" t="s">
        <v>27</v>
      </c>
      <c r="X6" s="9" t="s">
        <v>28</v>
      </c>
      <c r="Y6" s="9" t="s">
        <v>29</v>
      </c>
      <c r="Z6" s="9" t="s">
        <v>30</v>
      </c>
      <c r="AA6" s="9" t="s">
        <v>31</v>
      </c>
      <c r="AB6" s="9" t="s">
        <v>32</v>
      </c>
      <c r="AC6" s="9" t="s">
        <v>33</v>
      </c>
      <c r="AD6" s="40"/>
      <c r="AE6" s="40"/>
    </row>
    <row r="7" spans="1:31" x14ac:dyDescent="0.4">
      <c r="A7" s="10" t="s">
        <v>34</v>
      </c>
      <c r="B7" s="10" t="s">
        <v>1028</v>
      </c>
      <c r="C7" s="11" t="s">
        <v>35</v>
      </c>
      <c r="D7" s="12">
        <v>1815036</v>
      </c>
      <c r="E7" s="12">
        <v>5184218</v>
      </c>
      <c r="F7" s="12">
        <v>5333476</v>
      </c>
      <c r="G7" s="12">
        <v>46866</v>
      </c>
      <c r="H7" s="12">
        <v>11127326</v>
      </c>
      <c r="I7" s="12">
        <v>85500</v>
      </c>
      <c r="J7" s="12"/>
      <c r="K7" s="12"/>
      <c r="L7" s="12"/>
      <c r="M7" s="12"/>
      <c r="N7" s="12"/>
      <c r="O7" s="12">
        <v>203702</v>
      </c>
      <c r="P7" s="12">
        <v>9782</v>
      </c>
      <c r="Q7" s="12"/>
      <c r="R7" s="12"/>
      <c r="S7" s="12">
        <f>SUM(D7:R7)</f>
        <v>23805906</v>
      </c>
      <c r="T7" s="12">
        <v>2253616</v>
      </c>
      <c r="U7" s="12">
        <v>1300085</v>
      </c>
      <c r="V7" s="12">
        <v>1400225</v>
      </c>
      <c r="W7" s="12">
        <v>861051</v>
      </c>
      <c r="X7" s="12">
        <v>19801</v>
      </c>
      <c r="Y7" s="12">
        <v>132314</v>
      </c>
      <c r="Z7" s="12">
        <v>570102</v>
      </c>
      <c r="AA7" s="12">
        <v>11209</v>
      </c>
      <c r="AB7" s="12">
        <v>1264</v>
      </c>
      <c r="AC7" s="12">
        <v>4687</v>
      </c>
      <c r="AD7" s="12">
        <f>SUM(T7:AC7)</f>
        <v>6554354</v>
      </c>
      <c r="AE7" s="12">
        <v>30360260</v>
      </c>
    </row>
    <row r="8" spans="1:31" x14ac:dyDescent="0.4">
      <c r="A8" s="13" t="s">
        <v>36</v>
      </c>
      <c r="B8" s="13" t="s">
        <v>1029</v>
      </c>
      <c r="C8" s="14" t="s">
        <v>37</v>
      </c>
      <c r="D8" s="15"/>
      <c r="E8" s="15"/>
      <c r="F8" s="15">
        <v>50638</v>
      </c>
      <c r="G8" s="15"/>
      <c r="H8" s="15">
        <v>194202</v>
      </c>
      <c r="I8" s="15"/>
      <c r="J8" s="15"/>
      <c r="K8" s="15"/>
      <c r="L8" s="15"/>
      <c r="M8" s="15"/>
      <c r="N8" s="15"/>
      <c r="O8" s="15">
        <v>1409</v>
      </c>
      <c r="P8" s="15"/>
      <c r="Q8" s="15"/>
      <c r="R8" s="15"/>
      <c r="S8" s="12">
        <f t="shared" ref="S8:S71" si="0">SUM(D8:R8)</f>
        <v>246249</v>
      </c>
      <c r="T8" s="15">
        <v>5426</v>
      </c>
      <c r="U8" s="15"/>
      <c r="V8" s="15">
        <v>7348</v>
      </c>
      <c r="W8" s="15"/>
      <c r="X8" s="15"/>
      <c r="Y8" s="15"/>
      <c r="Z8" s="15"/>
      <c r="AA8" s="15"/>
      <c r="AB8" s="15"/>
      <c r="AC8" s="15"/>
      <c r="AD8" s="12">
        <f t="shared" ref="AD8:AD71" si="1">SUM(T8:AC8)</f>
        <v>12774</v>
      </c>
      <c r="AE8" s="15">
        <v>259023</v>
      </c>
    </row>
    <row r="9" spans="1:31" x14ac:dyDescent="0.4">
      <c r="A9" s="13" t="s">
        <v>38</v>
      </c>
      <c r="B9" s="13" t="s">
        <v>1029</v>
      </c>
      <c r="C9" s="14" t="s">
        <v>39</v>
      </c>
      <c r="D9" s="15">
        <v>13953</v>
      </c>
      <c r="E9" s="15">
        <v>981</v>
      </c>
      <c r="F9" s="15">
        <v>296726</v>
      </c>
      <c r="G9" s="15"/>
      <c r="H9" s="15">
        <v>329710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2">
        <f t="shared" si="0"/>
        <v>641370</v>
      </c>
      <c r="T9" s="15">
        <v>15557</v>
      </c>
      <c r="U9" s="15">
        <v>21883</v>
      </c>
      <c r="V9" s="15">
        <v>24830</v>
      </c>
      <c r="W9" s="15">
        <v>70351</v>
      </c>
      <c r="X9" s="15"/>
      <c r="Y9" s="15"/>
      <c r="Z9" s="15"/>
      <c r="AA9" s="15">
        <v>685</v>
      </c>
      <c r="AB9" s="15"/>
      <c r="AC9" s="15"/>
      <c r="AD9" s="12">
        <f t="shared" si="1"/>
        <v>133306</v>
      </c>
      <c r="AE9" s="15">
        <v>774676</v>
      </c>
    </row>
    <row r="10" spans="1:31" x14ac:dyDescent="0.4">
      <c r="A10" s="13" t="s">
        <v>40</v>
      </c>
      <c r="B10" s="13" t="s">
        <v>1030</v>
      </c>
      <c r="C10" s="14" t="s">
        <v>41</v>
      </c>
      <c r="D10" s="15"/>
      <c r="E10" s="15">
        <v>396</v>
      </c>
      <c r="F10" s="15"/>
      <c r="G10" s="15"/>
      <c r="H10" s="15">
        <v>9107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2">
        <f t="shared" si="0"/>
        <v>9503</v>
      </c>
      <c r="T10" s="15"/>
      <c r="U10" s="15"/>
      <c r="V10" s="15"/>
      <c r="W10" s="15">
        <v>70016</v>
      </c>
      <c r="X10" s="15"/>
      <c r="Y10" s="15"/>
      <c r="Z10" s="15"/>
      <c r="AA10" s="15"/>
      <c r="AB10" s="15"/>
      <c r="AC10" s="15"/>
      <c r="AD10" s="12">
        <f t="shared" si="1"/>
        <v>70016</v>
      </c>
      <c r="AE10" s="15">
        <v>79519</v>
      </c>
    </row>
    <row r="11" spans="1:31" x14ac:dyDescent="0.4">
      <c r="A11" s="13" t="s">
        <v>42</v>
      </c>
      <c r="B11" s="13" t="s">
        <v>1029</v>
      </c>
      <c r="C11" s="14" t="s">
        <v>43</v>
      </c>
      <c r="D11" s="15">
        <v>20568</v>
      </c>
      <c r="E11" s="15">
        <v>624341</v>
      </c>
      <c r="F11" s="15">
        <v>356395</v>
      </c>
      <c r="G11" s="15"/>
      <c r="H11" s="15">
        <v>1977963</v>
      </c>
      <c r="I11" s="15"/>
      <c r="J11" s="15"/>
      <c r="K11" s="15"/>
      <c r="L11" s="15"/>
      <c r="M11" s="15"/>
      <c r="N11" s="15"/>
      <c r="O11" s="15">
        <v>103877</v>
      </c>
      <c r="P11" s="15"/>
      <c r="Q11" s="15"/>
      <c r="R11" s="15"/>
      <c r="S11" s="12">
        <f t="shared" si="0"/>
        <v>3083144</v>
      </c>
      <c r="T11" s="15">
        <v>797184</v>
      </c>
      <c r="U11" s="15">
        <v>476147</v>
      </c>
      <c r="V11" s="15">
        <v>17584</v>
      </c>
      <c r="W11" s="15">
        <v>82716</v>
      </c>
      <c r="X11" s="15"/>
      <c r="Y11" s="15">
        <v>47374</v>
      </c>
      <c r="Z11" s="15">
        <v>39146</v>
      </c>
      <c r="AA11" s="15"/>
      <c r="AB11" s="15"/>
      <c r="AC11" s="15"/>
      <c r="AD11" s="12">
        <f t="shared" si="1"/>
        <v>1460151</v>
      </c>
      <c r="AE11" s="15">
        <v>4543295</v>
      </c>
    </row>
    <row r="12" spans="1:31" x14ac:dyDescent="0.4">
      <c r="A12" s="13" t="s">
        <v>44</v>
      </c>
      <c r="B12" s="13" t="s">
        <v>1030</v>
      </c>
      <c r="C12" s="14" t="s">
        <v>45</v>
      </c>
      <c r="D12" s="15">
        <v>6405</v>
      </c>
      <c r="E12" s="15">
        <v>396395</v>
      </c>
      <c r="F12" s="15">
        <v>80883</v>
      </c>
      <c r="G12" s="15"/>
      <c r="H12" s="15">
        <v>872393</v>
      </c>
      <c r="I12" s="15"/>
      <c r="J12" s="15"/>
      <c r="K12" s="15"/>
      <c r="L12" s="15"/>
      <c r="M12" s="15"/>
      <c r="N12" s="15"/>
      <c r="O12" s="15">
        <v>43285</v>
      </c>
      <c r="P12" s="15"/>
      <c r="Q12" s="15"/>
      <c r="R12" s="15"/>
      <c r="S12" s="12">
        <f t="shared" si="0"/>
        <v>1399361</v>
      </c>
      <c r="T12" s="15">
        <v>707441</v>
      </c>
      <c r="U12" s="15">
        <v>290277</v>
      </c>
      <c r="V12" s="15">
        <v>11218</v>
      </c>
      <c r="W12" s="15">
        <v>79115</v>
      </c>
      <c r="X12" s="15"/>
      <c r="Y12" s="15">
        <v>42216</v>
      </c>
      <c r="Z12" s="15">
        <v>32222</v>
      </c>
      <c r="AA12" s="15"/>
      <c r="AB12" s="15"/>
      <c r="AC12" s="15"/>
      <c r="AD12" s="12">
        <f t="shared" si="1"/>
        <v>1162489</v>
      </c>
      <c r="AE12" s="15">
        <v>2561850</v>
      </c>
    </row>
    <row r="13" spans="1:31" x14ac:dyDescent="0.4">
      <c r="A13" s="13" t="s">
        <v>46</v>
      </c>
      <c r="B13" s="13" t="s">
        <v>1031</v>
      </c>
      <c r="C13" s="14" t="s">
        <v>47</v>
      </c>
      <c r="D13" s="15"/>
      <c r="E13" s="15">
        <v>197705</v>
      </c>
      <c r="F13" s="15">
        <v>27215</v>
      </c>
      <c r="G13" s="15"/>
      <c r="H13" s="15">
        <v>147793</v>
      </c>
      <c r="I13" s="15"/>
      <c r="J13" s="15"/>
      <c r="K13" s="15"/>
      <c r="L13" s="15"/>
      <c r="M13" s="15"/>
      <c r="N13" s="15"/>
      <c r="O13" s="15">
        <v>13934</v>
      </c>
      <c r="P13" s="15"/>
      <c r="Q13" s="15"/>
      <c r="R13" s="15"/>
      <c r="S13" s="12">
        <f t="shared" si="0"/>
        <v>386647</v>
      </c>
      <c r="T13" s="15">
        <v>674608</v>
      </c>
      <c r="U13" s="15">
        <v>262303</v>
      </c>
      <c r="V13" s="15">
        <v>9520</v>
      </c>
      <c r="W13" s="15">
        <v>79115</v>
      </c>
      <c r="X13" s="15"/>
      <c r="Y13" s="15">
        <v>38235</v>
      </c>
      <c r="Z13" s="15">
        <v>32222</v>
      </c>
      <c r="AA13" s="15"/>
      <c r="AB13" s="15"/>
      <c r="AC13" s="15"/>
      <c r="AD13" s="12">
        <f t="shared" si="1"/>
        <v>1096003</v>
      </c>
      <c r="AE13" s="15">
        <v>1482650</v>
      </c>
    </row>
    <row r="14" spans="1:31" x14ac:dyDescent="0.4">
      <c r="A14" s="13" t="s">
        <v>1032</v>
      </c>
      <c r="B14" s="13" t="s">
        <v>1033</v>
      </c>
      <c r="C14" s="14" t="s">
        <v>1034</v>
      </c>
      <c r="D14" s="15"/>
      <c r="E14" s="15"/>
      <c r="F14" s="15">
        <v>393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2">
        <f t="shared" si="0"/>
        <v>393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2">
        <f t="shared" si="1"/>
        <v>0</v>
      </c>
      <c r="AE14" s="15">
        <v>393</v>
      </c>
    </row>
    <row r="15" spans="1:31" x14ac:dyDescent="0.4">
      <c r="A15" s="13" t="s">
        <v>48</v>
      </c>
      <c r="B15" s="13" t="s">
        <v>1033</v>
      </c>
      <c r="C15" s="14" t="s">
        <v>49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2">
        <f t="shared" si="0"/>
        <v>0</v>
      </c>
      <c r="T15" s="15"/>
      <c r="U15" s="15">
        <v>754</v>
      </c>
      <c r="V15" s="15"/>
      <c r="W15" s="15"/>
      <c r="X15" s="15"/>
      <c r="Y15" s="15"/>
      <c r="Z15" s="15"/>
      <c r="AA15" s="15"/>
      <c r="AB15" s="15"/>
      <c r="AC15" s="15"/>
      <c r="AD15" s="12">
        <f t="shared" si="1"/>
        <v>754</v>
      </c>
      <c r="AE15" s="15">
        <v>754</v>
      </c>
    </row>
    <row r="16" spans="1:31" x14ac:dyDescent="0.4">
      <c r="A16" s="13" t="s">
        <v>50</v>
      </c>
      <c r="B16" s="13" t="s">
        <v>1031</v>
      </c>
      <c r="C16" s="14" t="s">
        <v>51</v>
      </c>
      <c r="D16" s="15">
        <v>6405</v>
      </c>
      <c r="E16" s="15">
        <v>198690</v>
      </c>
      <c r="F16" s="15">
        <v>53668</v>
      </c>
      <c r="G16" s="15"/>
      <c r="H16" s="15">
        <v>721165</v>
      </c>
      <c r="I16" s="15"/>
      <c r="J16" s="15"/>
      <c r="K16" s="15"/>
      <c r="L16" s="15"/>
      <c r="M16" s="15"/>
      <c r="N16" s="15"/>
      <c r="O16" s="15">
        <v>29351</v>
      </c>
      <c r="P16" s="15"/>
      <c r="Q16" s="15"/>
      <c r="R16" s="15"/>
      <c r="S16" s="12">
        <f t="shared" si="0"/>
        <v>1009279</v>
      </c>
      <c r="T16" s="15">
        <v>32833</v>
      </c>
      <c r="U16" s="15">
        <v>27974</v>
      </c>
      <c r="V16" s="15">
        <v>1698</v>
      </c>
      <c r="W16" s="15"/>
      <c r="X16" s="15"/>
      <c r="Y16" s="15">
        <v>3981</v>
      </c>
      <c r="Z16" s="15"/>
      <c r="AA16" s="15"/>
      <c r="AB16" s="15"/>
      <c r="AC16" s="15"/>
      <c r="AD16" s="12">
        <f t="shared" si="1"/>
        <v>66486</v>
      </c>
      <c r="AE16" s="15">
        <v>1075765</v>
      </c>
    </row>
    <row r="17" spans="1:31" x14ac:dyDescent="0.4">
      <c r="A17" s="13" t="s">
        <v>52</v>
      </c>
      <c r="B17" s="13" t="s">
        <v>1033</v>
      </c>
      <c r="C17" s="14" t="s">
        <v>53</v>
      </c>
      <c r="D17" s="15"/>
      <c r="E17" s="15"/>
      <c r="F17" s="15"/>
      <c r="G17" s="15"/>
      <c r="H17" s="15">
        <v>18408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2">
        <f t="shared" si="0"/>
        <v>18408</v>
      </c>
      <c r="T17" s="15"/>
      <c r="U17" s="15"/>
      <c r="V17" s="15">
        <v>380</v>
      </c>
      <c r="W17" s="15"/>
      <c r="X17" s="15"/>
      <c r="Y17" s="15"/>
      <c r="Z17" s="15"/>
      <c r="AA17" s="15"/>
      <c r="AB17" s="15"/>
      <c r="AC17" s="15"/>
      <c r="AD17" s="12">
        <f t="shared" si="1"/>
        <v>380</v>
      </c>
      <c r="AE17" s="15">
        <v>18788</v>
      </c>
    </row>
    <row r="18" spans="1:31" x14ac:dyDescent="0.4">
      <c r="A18" s="13" t="s">
        <v>54</v>
      </c>
      <c r="B18" s="13" t="s">
        <v>1030</v>
      </c>
      <c r="C18" s="14" t="s">
        <v>55</v>
      </c>
      <c r="D18" s="15">
        <v>14163</v>
      </c>
      <c r="E18" s="15">
        <v>227946</v>
      </c>
      <c r="F18" s="15">
        <v>275512</v>
      </c>
      <c r="G18" s="15"/>
      <c r="H18" s="15">
        <v>1105570</v>
      </c>
      <c r="I18" s="15"/>
      <c r="J18" s="15"/>
      <c r="K18" s="15"/>
      <c r="L18" s="15"/>
      <c r="M18" s="15"/>
      <c r="N18" s="15"/>
      <c r="O18" s="15">
        <v>60592</v>
      </c>
      <c r="P18" s="15"/>
      <c r="Q18" s="15"/>
      <c r="R18" s="15"/>
      <c r="S18" s="12">
        <f t="shared" si="0"/>
        <v>1683783</v>
      </c>
      <c r="T18" s="15">
        <v>89743</v>
      </c>
      <c r="U18" s="15">
        <v>185870</v>
      </c>
      <c r="V18" s="15">
        <v>6366</v>
      </c>
      <c r="W18" s="15">
        <v>3601</v>
      </c>
      <c r="X18" s="15"/>
      <c r="Y18" s="15">
        <v>5158</v>
      </c>
      <c r="Z18" s="15">
        <v>6924</v>
      </c>
      <c r="AA18" s="15"/>
      <c r="AB18" s="15"/>
      <c r="AC18" s="15"/>
      <c r="AD18" s="12">
        <f t="shared" si="1"/>
        <v>297662</v>
      </c>
      <c r="AE18" s="15">
        <v>1981445</v>
      </c>
    </row>
    <row r="19" spans="1:31" x14ac:dyDescent="0.4">
      <c r="A19" s="13" t="s">
        <v>56</v>
      </c>
      <c r="B19" s="13" t="s">
        <v>1029</v>
      </c>
      <c r="C19" s="14" t="s">
        <v>57</v>
      </c>
      <c r="D19" s="15">
        <v>206328</v>
      </c>
      <c r="E19" s="15">
        <v>1821615</v>
      </c>
      <c r="F19" s="15">
        <v>2079562</v>
      </c>
      <c r="G19" s="15">
        <v>775</v>
      </c>
      <c r="H19" s="15">
        <v>3362727</v>
      </c>
      <c r="I19" s="15"/>
      <c r="J19" s="15"/>
      <c r="K19" s="15"/>
      <c r="L19" s="15"/>
      <c r="M19" s="15"/>
      <c r="N19" s="15"/>
      <c r="O19" s="15">
        <v>28266</v>
      </c>
      <c r="P19" s="15"/>
      <c r="Q19" s="15"/>
      <c r="R19" s="15"/>
      <c r="S19" s="12">
        <f t="shared" si="0"/>
        <v>7499273</v>
      </c>
      <c r="T19" s="15">
        <v>164307</v>
      </c>
      <c r="U19" s="15">
        <v>133550</v>
      </c>
      <c r="V19" s="15">
        <v>735509</v>
      </c>
      <c r="W19" s="15">
        <v>400678</v>
      </c>
      <c r="X19" s="15">
        <v>19801</v>
      </c>
      <c r="Y19" s="15">
        <v>8955</v>
      </c>
      <c r="Z19" s="15">
        <v>29804</v>
      </c>
      <c r="AA19" s="15">
        <v>3920</v>
      </c>
      <c r="AB19" s="15"/>
      <c r="AC19" s="15">
        <v>1567</v>
      </c>
      <c r="AD19" s="12">
        <f t="shared" si="1"/>
        <v>1498091</v>
      </c>
      <c r="AE19" s="15">
        <v>8997364</v>
      </c>
    </row>
    <row r="20" spans="1:31" x14ac:dyDescent="0.4">
      <c r="A20" s="13" t="s">
        <v>58</v>
      </c>
      <c r="B20" s="13" t="s">
        <v>1030</v>
      </c>
      <c r="C20" s="14" t="s">
        <v>59</v>
      </c>
      <c r="D20" s="15"/>
      <c r="E20" s="15">
        <v>592931</v>
      </c>
      <c r="F20" s="15">
        <v>405</v>
      </c>
      <c r="G20" s="15"/>
      <c r="H20" s="15">
        <v>40738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2">
        <f t="shared" si="0"/>
        <v>634074</v>
      </c>
      <c r="T20" s="15">
        <v>61201</v>
      </c>
      <c r="U20" s="15">
        <v>18710</v>
      </c>
      <c r="V20" s="15">
        <v>212404</v>
      </c>
      <c r="W20" s="15">
        <v>162496</v>
      </c>
      <c r="X20" s="15"/>
      <c r="Y20" s="15"/>
      <c r="Z20" s="15"/>
      <c r="AA20" s="15"/>
      <c r="AB20" s="15"/>
      <c r="AC20" s="15">
        <v>1338</v>
      </c>
      <c r="AD20" s="12">
        <f t="shared" si="1"/>
        <v>456149</v>
      </c>
      <c r="AE20" s="15">
        <v>1090223</v>
      </c>
    </row>
    <row r="21" spans="1:31" x14ac:dyDescent="0.4">
      <c r="A21" s="13" t="s">
        <v>60</v>
      </c>
      <c r="B21" s="13" t="s">
        <v>1030</v>
      </c>
      <c r="C21" s="14" t="s">
        <v>61</v>
      </c>
      <c r="D21" s="15"/>
      <c r="E21" s="15">
        <v>367</v>
      </c>
      <c r="F21" s="15">
        <v>26723</v>
      </c>
      <c r="G21" s="15"/>
      <c r="H21" s="15">
        <v>5951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2">
        <f t="shared" si="0"/>
        <v>33041</v>
      </c>
      <c r="T21" s="15"/>
      <c r="U21" s="15">
        <v>15080</v>
      </c>
      <c r="V21" s="15"/>
      <c r="W21" s="15"/>
      <c r="X21" s="15"/>
      <c r="Y21" s="15"/>
      <c r="Z21" s="15">
        <v>3840</v>
      </c>
      <c r="AA21" s="15">
        <v>397</v>
      </c>
      <c r="AB21" s="15"/>
      <c r="AC21" s="15"/>
      <c r="AD21" s="12">
        <f t="shared" si="1"/>
        <v>19317</v>
      </c>
      <c r="AE21" s="15">
        <v>52358</v>
      </c>
    </row>
    <row r="22" spans="1:31" x14ac:dyDescent="0.4">
      <c r="A22" s="13" t="s">
        <v>62</v>
      </c>
      <c r="B22" s="13" t="s">
        <v>1029</v>
      </c>
      <c r="C22" s="14" t="s">
        <v>63</v>
      </c>
      <c r="D22" s="15">
        <v>68200</v>
      </c>
      <c r="E22" s="15">
        <v>555389</v>
      </c>
      <c r="F22" s="15">
        <v>423257</v>
      </c>
      <c r="G22" s="15">
        <v>610</v>
      </c>
      <c r="H22" s="15">
        <v>830399</v>
      </c>
      <c r="I22" s="15"/>
      <c r="J22" s="15"/>
      <c r="K22" s="15"/>
      <c r="L22" s="15"/>
      <c r="M22" s="15"/>
      <c r="N22" s="15"/>
      <c r="O22" s="15">
        <v>14864</v>
      </c>
      <c r="P22" s="15"/>
      <c r="Q22" s="15"/>
      <c r="R22" s="15"/>
      <c r="S22" s="12">
        <f t="shared" si="0"/>
        <v>1892719</v>
      </c>
      <c r="T22" s="15">
        <v>20281</v>
      </c>
      <c r="U22" s="15">
        <v>54635</v>
      </c>
      <c r="V22" s="15">
        <v>36532</v>
      </c>
      <c r="W22" s="15">
        <v>17522</v>
      </c>
      <c r="X22" s="15"/>
      <c r="Y22" s="15"/>
      <c r="Z22" s="15">
        <v>1045</v>
      </c>
      <c r="AA22" s="15">
        <v>583</v>
      </c>
      <c r="AB22" s="15"/>
      <c r="AC22" s="15"/>
      <c r="AD22" s="12">
        <f t="shared" si="1"/>
        <v>130598</v>
      </c>
      <c r="AE22" s="15">
        <v>2023317</v>
      </c>
    </row>
    <row r="23" spans="1:31" x14ac:dyDescent="0.4">
      <c r="A23" s="13" t="s">
        <v>64</v>
      </c>
      <c r="B23" s="13" t="s">
        <v>1030</v>
      </c>
      <c r="C23" s="14" t="s">
        <v>65</v>
      </c>
      <c r="D23" s="15">
        <v>21622</v>
      </c>
      <c r="E23" s="15">
        <v>47384</v>
      </c>
      <c r="F23" s="15">
        <v>298281</v>
      </c>
      <c r="G23" s="15">
        <v>610</v>
      </c>
      <c r="H23" s="15">
        <v>532338</v>
      </c>
      <c r="I23" s="15"/>
      <c r="J23" s="15"/>
      <c r="K23" s="15"/>
      <c r="L23" s="15"/>
      <c r="M23" s="15"/>
      <c r="N23" s="15"/>
      <c r="O23" s="15">
        <v>1485</v>
      </c>
      <c r="P23" s="15"/>
      <c r="Q23" s="15"/>
      <c r="R23" s="15"/>
      <c r="S23" s="12">
        <f t="shared" si="0"/>
        <v>901720</v>
      </c>
      <c r="T23" s="15">
        <v>2891</v>
      </c>
      <c r="U23" s="15">
        <v>36122</v>
      </c>
      <c r="V23" s="15">
        <v>20275</v>
      </c>
      <c r="W23" s="15">
        <v>7764</v>
      </c>
      <c r="X23" s="15"/>
      <c r="Y23" s="15"/>
      <c r="Z23" s="15">
        <v>1045</v>
      </c>
      <c r="AA23" s="15">
        <v>218</v>
      </c>
      <c r="AB23" s="15"/>
      <c r="AC23" s="15"/>
      <c r="AD23" s="12">
        <f t="shared" si="1"/>
        <v>68315</v>
      </c>
      <c r="AE23" s="15">
        <v>970035</v>
      </c>
    </row>
    <row r="24" spans="1:31" x14ac:dyDescent="0.4">
      <c r="A24" s="13" t="s">
        <v>1035</v>
      </c>
      <c r="B24" s="13" t="s">
        <v>1031</v>
      </c>
      <c r="C24" s="14" t="s">
        <v>1036</v>
      </c>
      <c r="D24" s="15"/>
      <c r="E24" s="15"/>
      <c r="F24" s="15">
        <v>16006</v>
      </c>
      <c r="G24" s="15"/>
      <c r="H24" s="15">
        <v>22637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2">
        <f t="shared" si="0"/>
        <v>38643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2">
        <f t="shared" si="1"/>
        <v>0</v>
      </c>
      <c r="AE24" s="15">
        <v>38643</v>
      </c>
    </row>
    <row r="25" spans="1:31" x14ac:dyDescent="0.4">
      <c r="A25" s="13" t="s">
        <v>66</v>
      </c>
      <c r="B25" s="13" t="s">
        <v>1031</v>
      </c>
      <c r="C25" s="14" t="s">
        <v>67</v>
      </c>
      <c r="D25" s="15"/>
      <c r="E25" s="15"/>
      <c r="F25" s="15">
        <v>50807</v>
      </c>
      <c r="G25" s="15"/>
      <c r="H25" s="15">
        <v>127259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2">
        <f t="shared" si="0"/>
        <v>178066</v>
      </c>
      <c r="T25" s="15"/>
      <c r="U25" s="15">
        <v>4950</v>
      </c>
      <c r="V25" s="15"/>
      <c r="W25" s="15"/>
      <c r="X25" s="15"/>
      <c r="Y25" s="15"/>
      <c r="Z25" s="15"/>
      <c r="AA25" s="15"/>
      <c r="AB25" s="15"/>
      <c r="AC25" s="15"/>
      <c r="AD25" s="12">
        <f t="shared" si="1"/>
        <v>4950</v>
      </c>
      <c r="AE25" s="15">
        <v>183016</v>
      </c>
    </row>
    <row r="26" spans="1:31" x14ac:dyDescent="0.4">
      <c r="A26" s="13" t="s">
        <v>68</v>
      </c>
      <c r="B26" s="13" t="s">
        <v>1030</v>
      </c>
      <c r="C26" s="14" t="s">
        <v>69</v>
      </c>
      <c r="D26" s="15">
        <v>46578</v>
      </c>
      <c r="E26" s="15">
        <v>508005</v>
      </c>
      <c r="F26" s="15">
        <v>124976</v>
      </c>
      <c r="G26" s="15"/>
      <c r="H26" s="15">
        <v>298061</v>
      </c>
      <c r="I26" s="15"/>
      <c r="J26" s="15"/>
      <c r="K26" s="15"/>
      <c r="L26" s="15"/>
      <c r="M26" s="15"/>
      <c r="N26" s="15"/>
      <c r="O26" s="15">
        <v>13379</v>
      </c>
      <c r="P26" s="15"/>
      <c r="Q26" s="15"/>
      <c r="R26" s="15"/>
      <c r="S26" s="12">
        <f t="shared" si="0"/>
        <v>990999</v>
      </c>
      <c r="T26" s="15">
        <v>17390</v>
      </c>
      <c r="U26" s="15">
        <v>18513</v>
      </c>
      <c r="V26" s="15">
        <v>16257</v>
      </c>
      <c r="W26" s="15">
        <v>9758</v>
      </c>
      <c r="X26" s="15"/>
      <c r="Y26" s="15"/>
      <c r="Z26" s="15"/>
      <c r="AA26" s="15">
        <v>365</v>
      </c>
      <c r="AB26" s="15"/>
      <c r="AC26" s="15"/>
      <c r="AD26" s="12">
        <f t="shared" si="1"/>
        <v>62283</v>
      </c>
      <c r="AE26" s="15">
        <v>1053282</v>
      </c>
    </row>
    <row r="27" spans="1:31" x14ac:dyDescent="0.4">
      <c r="A27" s="13" t="s">
        <v>70</v>
      </c>
      <c r="B27" s="13" t="s">
        <v>1031</v>
      </c>
      <c r="C27" s="14" t="s">
        <v>71</v>
      </c>
      <c r="D27" s="15"/>
      <c r="E27" s="15"/>
      <c r="F27" s="15">
        <v>2382</v>
      </c>
      <c r="G27" s="15"/>
      <c r="H27" s="15">
        <v>1707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2">
        <f t="shared" si="0"/>
        <v>4089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2">
        <f t="shared" si="1"/>
        <v>0</v>
      </c>
      <c r="AE27" s="15">
        <v>4089</v>
      </c>
    </row>
    <row r="28" spans="1:31" x14ac:dyDescent="0.4">
      <c r="A28" s="13" t="s">
        <v>72</v>
      </c>
      <c r="B28" s="13" t="s">
        <v>1029</v>
      </c>
      <c r="C28" s="14" t="s">
        <v>73</v>
      </c>
      <c r="D28" s="15">
        <v>275077</v>
      </c>
      <c r="E28" s="15">
        <v>534072</v>
      </c>
      <c r="F28" s="15">
        <v>239067</v>
      </c>
      <c r="G28" s="15">
        <v>270</v>
      </c>
      <c r="H28" s="15">
        <v>480624</v>
      </c>
      <c r="I28" s="15">
        <v>241</v>
      </c>
      <c r="J28" s="15"/>
      <c r="K28" s="15"/>
      <c r="L28" s="15"/>
      <c r="M28" s="15"/>
      <c r="N28" s="15"/>
      <c r="O28" s="15">
        <v>5475</v>
      </c>
      <c r="P28" s="15">
        <v>9782</v>
      </c>
      <c r="Q28" s="15"/>
      <c r="R28" s="15"/>
      <c r="S28" s="12">
        <f t="shared" si="0"/>
        <v>1544608</v>
      </c>
      <c r="T28" s="15">
        <v>34462</v>
      </c>
      <c r="U28" s="15">
        <v>16109</v>
      </c>
      <c r="V28" s="15">
        <v>69467</v>
      </c>
      <c r="W28" s="15">
        <v>12496</v>
      </c>
      <c r="X28" s="15"/>
      <c r="Y28" s="15"/>
      <c r="Z28" s="15">
        <v>1575</v>
      </c>
      <c r="AA28" s="15"/>
      <c r="AB28" s="15"/>
      <c r="AC28" s="15">
        <v>321</v>
      </c>
      <c r="AD28" s="12">
        <f t="shared" si="1"/>
        <v>134430</v>
      </c>
      <c r="AE28" s="15">
        <v>1679038</v>
      </c>
    </row>
    <row r="29" spans="1:31" x14ac:dyDescent="0.4">
      <c r="A29" s="13" t="s">
        <v>74</v>
      </c>
      <c r="B29" s="13" t="s">
        <v>1029</v>
      </c>
      <c r="C29" s="14" t="s">
        <v>75</v>
      </c>
      <c r="D29" s="15">
        <v>29422</v>
      </c>
      <c r="E29" s="15">
        <v>295133</v>
      </c>
      <c r="F29" s="15">
        <v>431168</v>
      </c>
      <c r="G29" s="15">
        <v>852</v>
      </c>
      <c r="H29" s="15">
        <v>1250896</v>
      </c>
      <c r="I29" s="15">
        <v>3378</v>
      </c>
      <c r="J29" s="15"/>
      <c r="K29" s="15"/>
      <c r="L29" s="15"/>
      <c r="M29" s="15"/>
      <c r="N29" s="15"/>
      <c r="O29" s="15">
        <v>6469</v>
      </c>
      <c r="P29" s="15"/>
      <c r="Q29" s="15"/>
      <c r="R29" s="15"/>
      <c r="S29" s="12">
        <f t="shared" si="0"/>
        <v>2017318</v>
      </c>
      <c r="T29" s="15">
        <v>8869</v>
      </c>
      <c r="U29" s="15">
        <v>201917</v>
      </c>
      <c r="V29" s="15">
        <v>110340</v>
      </c>
      <c r="W29" s="15">
        <v>105246</v>
      </c>
      <c r="X29" s="15"/>
      <c r="Y29" s="15">
        <v>4455</v>
      </c>
      <c r="Z29" s="15">
        <v>66256</v>
      </c>
      <c r="AA29" s="15">
        <v>3711</v>
      </c>
      <c r="AB29" s="15"/>
      <c r="AC29" s="15">
        <v>1727</v>
      </c>
      <c r="AD29" s="12">
        <f t="shared" si="1"/>
        <v>502521</v>
      </c>
      <c r="AE29" s="15">
        <v>2519839</v>
      </c>
    </row>
    <row r="30" spans="1:31" x14ac:dyDescent="0.4">
      <c r="A30" s="13" t="s">
        <v>76</v>
      </c>
      <c r="B30" s="13" t="s">
        <v>1030</v>
      </c>
      <c r="C30" s="14" t="s">
        <v>77</v>
      </c>
      <c r="D30" s="15"/>
      <c r="E30" s="15"/>
      <c r="F30" s="15">
        <v>104769</v>
      </c>
      <c r="G30" s="15"/>
      <c r="H30" s="15">
        <v>111307</v>
      </c>
      <c r="I30" s="15">
        <v>3378</v>
      </c>
      <c r="J30" s="15"/>
      <c r="K30" s="15"/>
      <c r="L30" s="15"/>
      <c r="M30" s="15"/>
      <c r="N30" s="15"/>
      <c r="O30" s="15">
        <v>258</v>
      </c>
      <c r="P30" s="15"/>
      <c r="Q30" s="15"/>
      <c r="R30" s="15"/>
      <c r="S30" s="12">
        <f t="shared" si="0"/>
        <v>219712</v>
      </c>
      <c r="T30" s="15">
        <v>7112</v>
      </c>
      <c r="U30" s="15">
        <v>80200</v>
      </c>
      <c r="V30" s="15">
        <v>75240</v>
      </c>
      <c r="W30" s="15">
        <v>74128</v>
      </c>
      <c r="X30" s="15"/>
      <c r="Y30" s="15">
        <v>4455</v>
      </c>
      <c r="Z30" s="15">
        <v>64420</v>
      </c>
      <c r="AA30" s="15">
        <v>3059</v>
      </c>
      <c r="AB30" s="15"/>
      <c r="AC30" s="15"/>
      <c r="AD30" s="12">
        <f t="shared" si="1"/>
        <v>308614</v>
      </c>
      <c r="AE30" s="15">
        <v>528326</v>
      </c>
    </row>
    <row r="31" spans="1:31" x14ac:dyDescent="0.4">
      <c r="A31" s="13" t="s">
        <v>78</v>
      </c>
      <c r="B31" s="13" t="s">
        <v>1029</v>
      </c>
      <c r="C31" s="14" t="s">
        <v>79</v>
      </c>
      <c r="D31" s="15">
        <v>442620</v>
      </c>
      <c r="E31" s="15">
        <v>902</v>
      </c>
      <c r="F31" s="15">
        <v>63640</v>
      </c>
      <c r="G31" s="15"/>
      <c r="H31" s="15">
        <v>113321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2">
        <f t="shared" si="0"/>
        <v>620483</v>
      </c>
      <c r="T31" s="15">
        <v>6038</v>
      </c>
      <c r="U31" s="15">
        <v>17074</v>
      </c>
      <c r="V31" s="15">
        <v>4343</v>
      </c>
      <c r="W31" s="15">
        <v>32559</v>
      </c>
      <c r="X31" s="15"/>
      <c r="Y31" s="15">
        <v>32406</v>
      </c>
      <c r="Z31" s="15">
        <v>11284</v>
      </c>
      <c r="AA31" s="15"/>
      <c r="AB31" s="15"/>
      <c r="AC31" s="15"/>
      <c r="AD31" s="12">
        <f t="shared" si="1"/>
        <v>103704</v>
      </c>
      <c r="AE31" s="15">
        <v>724187</v>
      </c>
    </row>
    <row r="32" spans="1:31" x14ac:dyDescent="0.4">
      <c r="A32" s="13" t="s">
        <v>80</v>
      </c>
      <c r="B32" s="13" t="s">
        <v>1030</v>
      </c>
      <c r="C32" s="14" t="s">
        <v>81</v>
      </c>
      <c r="D32" s="15">
        <v>225755</v>
      </c>
      <c r="E32" s="15">
        <v>611</v>
      </c>
      <c r="F32" s="15">
        <v>63640</v>
      </c>
      <c r="G32" s="15"/>
      <c r="H32" s="15">
        <v>113321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2">
        <f t="shared" si="0"/>
        <v>403327</v>
      </c>
      <c r="T32" s="15">
        <v>6038</v>
      </c>
      <c r="U32" s="15">
        <v>17074</v>
      </c>
      <c r="V32" s="15">
        <v>4343</v>
      </c>
      <c r="W32" s="15">
        <v>32559</v>
      </c>
      <c r="X32" s="15"/>
      <c r="Y32" s="15">
        <v>32406</v>
      </c>
      <c r="Z32" s="15">
        <v>11284</v>
      </c>
      <c r="AA32" s="15"/>
      <c r="AB32" s="15"/>
      <c r="AC32" s="15"/>
      <c r="AD32" s="12">
        <f t="shared" si="1"/>
        <v>103704</v>
      </c>
      <c r="AE32" s="15">
        <v>507031</v>
      </c>
    </row>
    <row r="33" spans="1:31" x14ac:dyDescent="0.4">
      <c r="A33" s="13" t="s">
        <v>82</v>
      </c>
      <c r="B33" s="13" t="s">
        <v>1029</v>
      </c>
      <c r="C33" s="14" t="s">
        <v>83</v>
      </c>
      <c r="D33" s="15">
        <v>758868</v>
      </c>
      <c r="E33" s="15">
        <v>1351785</v>
      </c>
      <c r="F33" s="15">
        <v>1393023</v>
      </c>
      <c r="G33" s="15">
        <v>44359</v>
      </c>
      <c r="H33" s="15">
        <v>2587484</v>
      </c>
      <c r="I33" s="15">
        <v>81881</v>
      </c>
      <c r="J33" s="15"/>
      <c r="K33" s="15"/>
      <c r="L33" s="15"/>
      <c r="M33" s="15"/>
      <c r="N33" s="15"/>
      <c r="O33" s="15">
        <v>43342</v>
      </c>
      <c r="P33" s="15"/>
      <c r="Q33" s="15"/>
      <c r="R33" s="15"/>
      <c r="S33" s="12">
        <f t="shared" si="0"/>
        <v>6260742</v>
      </c>
      <c r="T33" s="15">
        <v>1201492</v>
      </c>
      <c r="U33" s="15">
        <v>378770</v>
      </c>
      <c r="V33" s="15">
        <v>394272</v>
      </c>
      <c r="W33" s="15">
        <v>139483</v>
      </c>
      <c r="X33" s="15"/>
      <c r="Y33" s="15">
        <v>39124</v>
      </c>
      <c r="Z33" s="15">
        <v>420992</v>
      </c>
      <c r="AA33" s="15">
        <v>2310</v>
      </c>
      <c r="AB33" s="15">
        <v>1264</v>
      </c>
      <c r="AC33" s="15">
        <v>1072</v>
      </c>
      <c r="AD33" s="12">
        <f t="shared" si="1"/>
        <v>2578779</v>
      </c>
      <c r="AE33" s="15">
        <v>8839521</v>
      </c>
    </row>
    <row r="34" spans="1:31" x14ac:dyDescent="0.4">
      <c r="A34" s="10" t="s">
        <v>84</v>
      </c>
      <c r="B34" s="10" t="s">
        <v>1028</v>
      </c>
      <c r="C34" s="11" t="s">
        <v>85</v>
      </c>
      <c r="D34" s="12">
        <v>94934</v>
      </c>
      <c r="E34" s="12">
        <v>1928646</v>
      </c>
      <c r="F34" s="12">
        <v>754604</v>
      </c>
      <c r="G34" s="12">
        <v>5958</v>
      </c>
      <c r="H34" s="12">
        <v>2033210</v>
      </c>
      <c r="I34" s="12"/>
      <c r="J34" s="12">
        <v>7492</v>
      </c>
      <c r="K34" s="12"/>
      <c r="L34" s="12"/>
      <c r="M34" s="12"/>
      <c r="N34" s="12"/>
      <c r="O34" s="12">
        <v>92928</v>
      </c>
      <c r="P34" s="12"/>
      <c r="Q34" s="12"/>
      <c r="R34" s="12"/>
      <c r="S34" s="12">
        <f t="shared" si="0"/>
        <v>4917772</v>
      </c>
      <c r="T34" s="12">
        <v>372849</v>
      </c>
      <c r="U34" s="12">
        <v>8831</v>
      </c>
      <c r="V34" s="12">
        <v>297610</v>
      </c>
      <c r="W34" s="12">
        <v>108017</v>
      </c>
      <c r="X34" s="12"/>
      <c r="Y34" s="12">
        <v>593188</v>
      </c>
      <c r="Z34" s="12">
        <v>29051</v>
      </c>
      <c r="AA34" s="12">
        <v>14344</v>
      </c>
      <c r="AB34" s="12"/>
      <c r="AC34" s="12">
        <v>9640</v>
      </c>
      <c r="AD34" s="12">
        <f t="shared" si="1"/>
        <v>1433530</v>
      </c>
      <c r="AE34" s="12">
        <v>6351302</v>
      </c>
    </row>
    <row r="35" spans="1:31" x14ac:dyDescent="0.4">
      <c r="A35" s="13" t="s">
        <v>86</v>
      </c>
      <c r="B35" s="13" t="s">
        <v>1029</v>
      </c>
      <c r="C35" s="14" t="s">
        <v>87</v>
      </c>
      <c r="D35" s="15">
        <v>94934</v>
      </c>
      <c r="E35" s="15">
        <v>1874582</v>
      </c>
      <c r="F35" s="15">
        <v>754604</v>
      </c>
      <c r="G35" s="15">
        <v>5958</v>
      </c>
      <c r="H35" s="15">
        <v>2033210</v>
      </c>
      <c r="I35" s="15"/>
      <c r="J35" s="15">
        <v>7492</v>
      </c>
      <c r="K35" s="15"/>
      <c r="L35" s="15"/>
      <c r="M35" s="15"/>
      <c r="N35" s="15"/>
      <c r="O35" s="15">
        <v>92928</v>
      </c>
      <c r="P35" s="15"/>
      <c r="Q35" s="15"/>
      <c r="R35" s="15"/>
      <c r="S35" s="12">
        <f t="shared" si="0"/>
        <v>4863708</v>
      </c>
      <c r="T35" s="15">
        <v>372849</v>
      </c>
      <c r="U35" s="15">
        <v>8831</v>
      </c>
      <c r="V35" s="15">
        <v>297610</v>
      </c>
      <c r="W35" s="15">
        <v>107693</v>
      </c>
      <c r="X35" s="15"/>
      <c r="Y35" s="15">
        <v>42785</v>
      </c>
      <c r="Z35" s="15">
        <v>29051</v>
      </c>
      <c r="AA35" s="15">
        <v>14344</v>
      </c>
      <c r="AB35" s="15"/>
      <c r="AC35" s="15">
        <v>9640</v>
      </c>
      <c r="AD35" s="12">
        <f t="shared" si="1"/>
        <v>882803</v>
      </c>
      <c r="AE35" s="15">
        <v>5746511</v>
      </c>
    </row>
    <row r="36" spans="1:31" x14ac:dyDescent="0.4">
      <c r="A36" s="13" t="s">
        <v>88</v>
      </c>
      <c r="B36" s="13" t="s">
        <v>1029</v>
      </c>
      <c r="C36" s="14" t="s">
        <v>89</v>
      </c>
      <c r="D36" s="15"/>
      <c r="E36" s="15">
        <v>54064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2">
        <f t="shared" si="0"/>
        <v>54064</v>
      </c>
      <c r="T36" s="15"/>
      <c r="U36" s="15"/>
      <c r="V36" s="15"/>
      <c r="W36" s="15">
        <v>324</v>
      </c>
      <c r="X36" s="15"/>
      <c r="Y36" s="15">
        <v>550403</v>
      </c>
      <c r="Z36" s="15"/>
      <c r="AA36" s="15"/>
      <c r="AB36" s="15"/>
      <c r="AC36" s="15"/>
      <c r="AD36" s="12">
        <f t="shared" si="1"/>
        <v>550727</v>
      </c>
      <c r="AE36" s="15">
        <v>604791</v>
      </c>
    </row>
    <row r="37" spans="1:31" x14ac:dyDescent="0.4">
      <c r="A37" s="13" t="s">
        <v>90</v>
      </c>
      <c r="B37" s="13" t="s">
        <v>1030</v>
      </c>
      <c r="C37" s="14" t="s">
        <v>91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2">
        <f t="shared" si="0"/>
        <v>0</v>
      </c>
      <c r="T37" s="15"/>
      <c r="U37" s="15"/>
      <c r="V37" s="15"/>
      <c r="W37" s="15"/>
      <c r="X37" s="15"/>
      <c r="Y37" s="15">
        <v>550403</v>
      </c>
      <c r="Z37" s="15"/>
      <c r="AA37" s="15"/>
      <c r="AB37" s="15"/>
      <c r="AC37" s="15"/>
      <c r="AD37" s="12">
        <f t="shared" si="1"/>
        <v>550403</v>
      </c>
      <c r="AE37" s="15">
        <v>550403</v>
      </c>
    </row>
    <row r="38" spans="1:31" x14ac:dyDescent="0.4">
      <c r="A38" s="10" t="s">
        <v>92</v>
      </c>
      <c r="B38" s="10" t="s">
        <v>1028</v>
      </c>
      <c r="C38" s="11" t="s">
        <v>93</v>
      </c>
      <c r="D38" s="12">
        <v>19489944</v>
      </c>
      <c r="E38" s="12">
        <v>33331909</v>
      </c>
      <c r="F38" s="12">
        <v>5583064</v>
      </c>
      <c r="G38" s="12">
        <v>714</v>
      </c>
      <c r="H38" s="12">
        <v>2714839</v>
      </c>
      <c r="I38" s="12">
        <v>1605765</v>
      </c>
      <c r="J38" s="12">
        <v>227856</v>
      </c>
      <c r="K38" s="12">
        <v>32013</v>
      </c>
      <c r="L38" s="12"/>
      <c r="M38" s="12">
        <v>1108476</v>
      </c>
      <c r="N38" s="12"/>
      <c r="O38" s="12">
        <v>2964</v>
      </c>
      <c r="P38" s="12"/>
      <c r="Q38" s="12">
        <v>66031</v>
      </c>
      <c r="R38" s="12"/>
      <c r="S38" s="12">
        <f t="shared" si="0"/>
        <v>64163575</v>
      </c>
      <c r="T38" s="12">
        <v>9345273</v>
      </c>
      <c r="U38" s="12">
        <v>2929699</v>
      </c>
      <c r="V38" s="12">
        <v>171403</v>
      </c>
      <c r="W38" s="12">
        <v>6638179</v>
      </c>
      <c r="X38" s="12"/>
      <c r="Y38" s="12">
        <v>543096</v>
      </c>
      <c r="Z38" s="12">
        <v>1723847</v>
      </c>
      <c r="AA38" s="12">
        <v>128947</v>
      </c>
      <c r="AB38" s="12"/>
      <c r="AC38" s="12">
        <v>5079</v>
      </c>
      <c r="AD38" s="12">
        <f t="shared" si="1"/>
        <v>21485523</v>
      </c>
      <c r="AE38" s="12">
        <v>85649098</v>
      </c>
    </row>
    <row r="39" spans="1:31" x14ac:dyDescent="0.4">
      <c r="A39" s="13" t="s">
        <v>94</v>
      </c>
      <c r="B39" s="13" t="s">
        <v>1029</v>
      </c>
      <c r="C39" s="14" t="s">
        <v>95</v>
      </c>
      <c r="D39" s="15">
        <v>81929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2">
        <f t="shared" si="0"/>
        <v>81929</v>
      </c>
      <c r="T39" s="15">
        <v>124275</v>
      </c>
      <c r="U39" s="15">
        <v>149204</v>
      </c>
      <c r="V39" s="15"/>
      <c r="W39" s="15"/>
      <c r="X39" s="15"/>
      <c r="Y39" s="15"/>
      <c r="Z39" s="15"/>
      <c r="AA39" s="15">
        <v>120102</v>
      </c>
      <c r="AB39" s="15"/>
      <c r="AC39" s="15"/>
      <c r="AD39" s="12">
        <f t="shared" si="1"/>
        <v>393581</v>
      </c>
      <c r="AE39" s="15">
        <v>475510</v>
      </c>
    </row>
    <row r="40" spans="1:31" x14ac:dyDescent="0.4">
      <c r="A40" s="13" t="s">
        <v>96</v>
      </c>
      <c r="B40" s="13" t="s">
        <v>1029</v>
      </c>
      <c r="C40" s="14" t="s">
        <v>97</v>
      </c>
      <c r="D40" s="15">
        <v>2665</v>
      </c>
      <c r="E40" s="15"/>
      <c r="F40" s="15"/>
      <c r="G40" s="15"/>
      <c r="H40" s="15">
        <v>960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2">
        <f t="shared" si="0"/>
        <v>3625</v>
      </c>
      <c r="T40" s="15">
        <v>500</v>
      </c>
      <c r="U40" s="15"/>
      <c r="V40" s="15"/>
      <c r="W40" s="15"/>
      <c r="X40" s="15"/>
      <c r="Y40" s="15">
        <v>3433</v>
      </c>
      <c r="Z40" s="15"/>
      <c r="AA40" s="15"/>
      <c r="AB40" s="15"/>
      <c r="AC40" s="15"/>
      <c r="AD40" s="12">
        <f t="shared" si="1"/>
        <v>3933</v>
      </c>
      <c r="AE40" s="15">
        <v>7558</v>
      </c>
    </row>
    <row r="41" spans="1:31" x14ac:dyDescent="0.4">
      <c r="A41" s="13" t="s">
        <v>98</v>
      </c>
      <c r="B41" s="13" t="s">
        <v>1029</v>
      </c>
      <c r="C41" s="14" t="s">
        <v>99</v>
      </c>
      <c r="D41" s="15">
        <v>256737</v>
      </c>
      <c r="E41" s="15">
        <v>4626721</v>
      </c>
      <c r="F41" s="15">
        <v>664426</v>
      </c>
      <c r="G41" s="15"/>
      <c r="H41" s="15">
        <v>479559</v>
      </c>
      <c r="I41" s="15">
        <v>508024</v>
      </c>
      <c r="J41" s="15">
        <v>7678</v>
      </c>
      <c r="K41" s="15"/>
      <c r="L41" s="15"/>
      <c r="M41" s="15"/>
      <c r="N41" s="15"/>
      <c r="O41" s="15"/>
      <c r="P41" s="15"/>
      <c r="Q41" s="15"/>
      <c r="R41" s="15"/>
      <c r="S41" s="12">
        <f t="shared" si="0"/>
        <v>6543145</v>
      </c>
      <c r="T41" s="15">
        <v>204636</v>
      </c>
      <c r="U41" s="15">
        <v>1071886</v>
      </c>
      <c r="V41" s="15">
        <v>74665</v>
      </c>
      <c r="W41" s="15">
        <v>95908</v>
      </c>
      <c r="X41" s="15"/>
      <c r="Y41" s="15">
        <v>143609</v>
      </c>
      <c r="Z41" s="15">
        <v>660401</v>
      </c>
      <c r="AA41" s="15"/>
      <c r="AB41" s="15"/>
      <c r="AC41" s="15">
        <v>5079</v>
      </c>
      <c r="AD41" s="12">
        <f t="shared" si="1"/>
        <v>2256184</v>
      </c>
      <c r="AE41" s="15">
        <v>8799329</v>
      </c>
    </row>
    <row r="42" spans="1:31" x14ac:dyDescent="0.4">
      <c r="A42" s="13" t="s">
        <v>100</v>
      </c>
      <c r="B42" s="13" t="s">
        <v>1030</v>
      </c>
      <c r="C42" s="14" t="s">
        <v>101</v>
      </c>
      <c r="D42" s="15">
        <v>253279</v>
      </c>
      <c r="E42" s="15">
        <v>4553670</v>
      </c>
      <c r="F42" s="15">
        <v>659703</v>
      </c>
      <c r="G42" s="15"/>
      <c r="H42" s="15">
        <v>474672</v>
      </c>
      <c r="I42" s="15">
        <v>504590</v>
      </c>
      <c r="J42" s="15">
        <v>7678</v>
      </c>
      <c r="K42" s="15"/>
      <c r="L42" s="15"/>
      <c r="M42" s="15"/>
      <c r="N42" s="15"/>
      <c r="O42" s="15"/>
      <c r="P42" s="15"/>
      <c r="Q42" s="15"/>
      <c r="R42" s="15"/>
      <c r="S42" s="12">
        <f t="shared" si="0"/>
        <v>6453592</v>
      </c>
      <c r="T42" s="15">
        <v>204636</v>
      </c>
      <c r="U42" s="15">
        <v>1052838</v>
      </c>
      <c r="V42" s="15">
        <v>71941</v>
      </c>
      <c r="W42" s="15">
        <v>87474</v>
      </c>
      <c r="X42" s="15"/>
      <c r="Y42" s="15">
        <v>106577</v>
      </c>
      <c r="Z42" s="15">
        <v>660043</v>
      </c>
      <c r="AA42" s="15"/>
      <c r="AB42" s="15"/>
      <c r="AC42" s="15">
        <v>5079</v>
      </c>
      <c r="AD42" s="12">
        <f t="shared" si="1"/>
        <v>2188588</v>
      </c>
      <c r="AE42" s="15">
        <v>8642180</v>
      </c>
    </row>
    <row r="43" spans="1:31" x14ac:dyDescent="0.4">
      <c r="A43" s="13" t="s">
        <v>102</v>
      </c>
      <c r="B43" s="13" t="s">
        <v>1029</v>
      </c>
      <c r="C43" s="14" t="s">
        <v>103</v>
      </c>
      <c r="D43" s="15">
        <v>64939</v>
      </c>
      <c r="E43" s="15">
        <v>302534</v>
      </c>
      <c r="F43" s="15">
        <v>205314</v>
      </c>
      <c r="G43" s="15"/>
      <c r="H43" s="15">
        <v>442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2">
        <f t="shared" si="0"/>
        <v>573229</v>
      </c>
      <c r="T43" s="15">
        <v>671</v>
      </c>
      <c r="U43" s="15"/>
      <c r="V43" s="15">
        <v>799</v>
      </c>
      <c r="W43" s="15">
        <v>3211</v>
      </c>
      <c r="X43" s="15"/>
      <c r="Y43" s="15">
        <v>141184</v>
      </c>
      <c r="Z43" s="15">
        <v>122715</v>
      </c>
      <c r="AA43" s="15"/>
      <c r="AB43" s="15"/>
      <c r="AC43" s="15"/>
      <c r="AD43" s="12">
        <f t="shared" si="1"/>
        <v>268580</v>
      </c>
      <c r="AE43" s="15">
        <v>841809</v>
      </c>
    </row>
    <row r="44" spans="1:31" x14ac:dyDescent="0.4">
      <c r="A44" s="13" t="s">
        <v>104</v>
      </c>
      <c r="B44" s="13" t="s">
        <v>1030</v>
      </c>
      <c r="C44" s="14" t="s">
        <v>105</v>
      </c>
      <c r="D44" s="15">
        <v>64939</v>
      </c>
      <c r="E44" s="15">
        <v>286545</v>
      </c>
      <c r="F44" s="15">
        <v>205314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2">
        <f t="shared" si="0"/>
        <v>556798</v>
      </c>
      <c r="T44" s="15">
        <v>671</v>
      </c>
      <c r="U44" s="15"/>
      <c r="V44" s="15">
        <v>799</v>
      </c>
      <c r="W44" s="15">
        <v>3211</v>
      </c>
      <c r="X44" s="15"/>
      <c r="Y44" s="15">
        <v>141184</v>
      </c>
      <c r="Z44" s="15">
        <v>122715</v>
      </c>
      <c r="AA44" s="15"/>
      <c r="AB44" s="15"/>
      <c r="AC44" s="15"/>
      <c r="AD44" s="12">
        <f t="shared" si="1"/>
        <v>268580</v>
      </c>
      <c r="AE44" s="15">
        <v>825378</v>
      </c>
    </row>
    <row r="45" spans="1:31" x14ac:dyDescent="0.4">
      <c r="A45" s="13" t="s">
        <v>106</v>
      </c>
      <c r="B45" s="13" t="s">
        <v>1031</v>
      </c>
      <c r="C45" s="14" t="s">
        <v>107</v>
      </c>
      <c r="D45" s="15">
        <v>53099</v>
      </c>
      <c r="E45" s="15">
        <v>159312</v>
      </c>
      <c r="F45" s="15">
        <v>162121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2">
        <f t="shared" si="0"/>
        <v>374532</v>
      </c>
      <c r="T45" s="15">
        <v>671</v>
      </c>
      <c r="U45" s="15"/>
      <c r="V45" s="15">
        <v>799</v>
      </c>
      <c r="W45" s="15">
        <v>3211</v>
      </c>
      <c r="X45" s="15"/>
      <c r="Y45" s="15">
        <v>141184</v>
      </c>
      <c r="Z45" s="15">
        <v>122715</v>
      </c>
      <c r="AA45" s="15"/>
      <c r="AB45" s="15"/>
      <c r="AC45" s="15"/>
      <c r="AD45" s="12">
        <f t="shared" si="1"/>
        <v>268580</v>
      </c>
      <c r="AE45" s="15">
        <v>643112</v>
      </c>
    </row>
    <row r="46" spans="1:31" x14ac:dyDescent="0.4">
      <c r="A46" s="13" t="s">
        <v>108</v>
      </c>
      <c r="B46" s="13" t="s">
        <v>1029</v>
      </c>
      <c r="C46" s="14" t="s">
        <v>109</v>
      </c>
      <c r="D46" s="15">
        <v>306390</v>
      </c>
      <c r="E46" s="15">
        <v>281</v>
      </c>
      <c r="F46" s="15">
        <v>993863</v>
      </c>
      <c r="G46" s="15"/>
      <c r="H46" s="15"/>
      <c r="I46" s="15">
        <v>2862</v>
      </c>
      <c r="J46" s="15"/>
      <c r="K46" s="15"/>
      <c r="L46" s="15"/>
      <c r="M46" s="15"/>
      <c r="N46" s="15"/>
      <c r="O46" s="15"/>
      <c r="P46" s="15"/>
      <c r="Q46" s="15"/>
      <c r="R46" s="15"/>
      <c r="S46" s="12">
        <f t="shared" si="0"/>
        <v>1303396</v>
      </c>
      <c r="T46" s="15">
        <v>1063146</v>
      </c>
      <c r="U46" s="15">
        <v>166582</v>
      </c>
      <c r="V46" s="15"/>
      <c r="W46" s="15">
        <v>224699</v>
      </c>
      <c r="X46" s="15"/>
      <c r="Y46" s="15">
        <v>7936</v>
      </c>
      <c r="Z46" s="15">
        <v>79519</v>
      </c>
      <c r="AA46" s="15"/>
      <c r="AB46" s="15"/>
      <c r="AC46" s="15"/>
      <c r="AD46" s="12">
        <f t="shared" si="1"/>
        <v>1541882</v>
      </c>
      <c r="AE46" s="15">
        <v>2845278</v>
      </c>
    </row>
    <row r="47" spans="1:31" x14ac:dyDescent="0.4">
      <c r="A47" s="13" t="s">
        <v>110</v>
      </c>
      <c r="B47" s="13" t="s">
        <v>1029</v>
      </c>
      <c r="C47" s="14" t="s">
        <v>111</v>
      </c>
      <c r="D47" s="15">
        <v>481461</v>
      </c>
      <c r="E47" s="15">
        <v>858476</v>
      </c>
      <c r="F47" s="15">
        <v>128059</v>
      </c>
      <c r="G47" s="15">
        <v>714</v>
      </c>
      <c r="H47" s="15">
        <v>109948</v>
      </c>
      <c r="I47" s="15">
        <v>54319</v>
      </c>
      <c r="J47" s="15">
        <v>71102</v>
      </c>
      <c r="K47" s="15"/>
      <c r="L47" s="15"/>
      <c r="M47" s="15">
        <v>5062</v>
      </c>
      <c r="N47" s="15"/>
      <c r="O47" s="15"/>
      <c r="P47" s="15"/>
      <c r="Q47" s="15"/>
      <c r="R47" s="15"/>
      <c r="S47" s="12">
        <f t="shared" si="0"/>
        <v>1709141</v>
      </c>
      <c r="T47" s="15">
        <v>13933</v>
      </c>
      <c r="U47" s="15">
        <v>190199</v>
      </c>
      <c r="V47" s="15">
        <v>4078</v>
      </c>
      <c r="W47" s="15">
        <v>630995</v>
      </c>
      <c r="X47" s="15"/>
      <c r="Y47" s="15">
        <v>17481</v>
      </c>
      <c r="Z47" s="15">
        <v>36089</v>
      </c>
      <c r="AA47" s="15">
        <v>8845</v>
      </c>
      <c r="AB47" s="15"/>
      <c r="AC47" s="15"/>
      <c r="AD47" s="12">
        <f t="shared" si="1"/>
        <v>901620</v>
      </c>
      <c r="AE47" s="15">
        <v>2610761</v>
      </c>
    </row>
    <row r="48" spans="1:31" x14ac:dyDescent="0.4">
      <c r="A48" s="13" t="s">
        <v>112</v>
      </c>
      <c r="B48" s="13" t="s">
        <v>1030</v>
      </c>
      <c r="C48" s="14" t="s">
        <v>113</v>
      </c>
      <c r="D48" s="15">
        <v>302636</v>
      </c>
      <c r="E48" s="15">
        <v>827844</v>
      </c>
      <c r="F48" s="15">
        <v>112530</v>
      </c>
      <c r="G48" s="15"/>
      <c r="H48" s="15">
        <v>109948</v>
      </c>
      <c r="I48" s="15">
        <v>40204</v>
      </c>
      <c r="J48" s="15">
        <v>3999</v>
      </c>
      <c r="K48" s="15"/>
      <c r="L48" s="15"/>
      <c r="M48" s="15"/>
      <c r="N48" s="15"/>
      <c r="O48" s="15"/>
      <c r="P48" s="15"/>
      <c r="Q48" s="15"/>
      <c r="R48" s="15"/>
      <c r="S48" s="12">
        <f t="shared" si="0"/>
        <v>1397161</v>
      </c>
      <c r="T48" s="15">
        <v>6185</v>
      </c>
      <c r="U48" s="15">
        <v>111586</v>
      </c>
      <c r="V48" s="15"/>
      <c r="W48" s="15">
        <v>24011</v>
      </c>
      <c r="X48" s="15"/>
      <c r="Y48" s="15"/>
      <c r="Z48" s="15">
        <v>36089</v>
      </c>
      <c r="AA48" s="15"/>
      <c r="AB48" s="15"/>
      <c r="AC48" s="15"/>
      <c r="AD48" s="12">
        <f t="shared" si="1"/>
        <v>177871</v>
      </c>
      <c r="AE48" s="15">
        <v>1575032</v>
      </c>
    </row>
    <row r="49" spans="1:31" x14ac:dyDescent="0.4">
      <c r="A49" s="13" t="s">
        <v>114</v>
      </c>
      <c r="B49" s="13" t="s">
        <v>1031</v>
      </c>
      <c r="C49" s="14" t="s">
        <v>115</v>
      </c>
      <c r="D49" s="15"/>
      <c r="E49" s="15">
        <v>595521</v>
      </c>
      <c r="F49" s="15">
        <v>51339</v>
      </c>
      <c r="G49" s="15"/>
      <c r="H49" s="15">
        <v>108251</v>
      </c>
      <c r="I49" s="15">
        <v>38793</v>
      </c>
      <c r="J49" s="15"/>
      <c r="K49" s="15"/>
      <c r="L49" s="15"/>
      <c r="M49" s="15"/>
      <c r="N49" s="15"/>
      <c r="O49" s="15"/>
      <c r="P49" s="15"/>
      <c r="Q49" s="15"/>
      <c r="R49" s="15"/>
      <c r="S49" s="12">
        <f t="shared" si="0"/>
        <v>793904</v>
      </c>
      <c r="T49" s="15"/>
      <c r="U49" s="15">
        <v>95404</v>
      </c>
      <c r="V49" s="15"/>
      <c r="W49" s="15"/>
      <c r="X49" s="15"/>
      <c r="Y49" s="15"/>
      <c r="Z49" s="15">
        <v>13411</v>
      </c>
      <c r="AA49" s="15"/>
      <c r="AB49" s="15"/>
      <c r="AC49" s="15"/>
      <c r="AD49" s="12">
        <f t="shared" si="1"/>
        <v>108815</v>
      </c>
      <c r="AE49" s="15">
        <v>902719</v>
      </c>
    </row>
    <row r="50" spans="1:31" x14ac:dyDescent="0.4">
      <c r="A50" s="13" t="s">
        <v>116</v>
      </c>
      <c r="B50" s="13" t="s">
        <v>1031</v>
      </c>
      <c r="C50" s="14" t="s">
        <v>117</v>
      </c>
      <c r="D50" s="15"/>
      <c r="E50" s="15">
        <v>220544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2">
        <f t="shared" si="0"/>
        <v>220544</v>
      </c>
      <c r="T50" s="15"/>
      <c r="U50" s="15"/>
      <c r="V50" s="15"/>
      <c r="W50" s="15"/>
      <c r="X50" s="15"/>
      <c r="Y50" s="15"/>
      <c r="Z50" s="15">
        <v>1986</v>
      </c>
      <c r="AA50" s="15"/>
      <c r="AB50" s="15"/>
      <c r="AC50" s="15"/>
      <c r="AD50" s="12">
        <f t="shared" si="1"/>
        <v>1986</v>
      </c>
      <c r="AE50" s="15">
        <v>222530</v>
      </c>
    </row>
    <row r="51" spans="1:31" x14ac:dyDescent="0.4">
      <c r="A51" s="13" t="s">
        <v>118</v>
      </c>
      <c r="B51" s="13" t="s">
        <v>1029</v>
      </c>
      <c r="C51" s="14" t="s">
        <v>119</v>
      </c>
      <c r="D51" s="15">
        <v>384357</v>
      </c>
      <c r="E51" s="15">
        <v>1863149</v>
      </c>
      <c r="F51" s="15">
        <v>576565</v>
      </c>
      <c r="G51" s="15"/>
      <c r="H51" s="15">
        <v>11335</v>
      </c>
      <c r="I51" s="15">
        <v>33374</v>
      </c>
      <c r="J51" s="15"/>
      <c r="K51" s="15">
        <v>29753</v>
      </c>
      <c r="L51" s="15"/>
      <c r="M51" s="15">
        <v>68730</v>
      </c>
      <c r="N51" s="15"/>
      <c r="O51" s="15"/>
      <c r="P51" s="15"/>
      <c r="Q51" s="15"/>
      <c r="R51" s="15"/>
      <c r="S51" s="12">
        <f t="shared" si="0"/>
        <v>2967263</v>
      </c>
      <c r="T51" s="15">
        <v>119320</v>
      </c>
      <c r="U51" s="15">
        <v>265709</v>
      </c>
      <c r="V51" s="15">
        <v>3618</v>
      </c>
      <c r="W51" s="15">
        <v>285893</v>
      </c>
      <c r="X51" s="15"/>
      <c r="Y51" s="15">
        <v>26468</v>
      </c>
      <c r="Z51" s="15">
        <v>416841</v>
      </c>
      <c r="AA51" s="15"/>
      <c r="AB51" s="15"/>
      <c r="AC51" s="15"/>
      <c r="AD51" s="12">
        <f t="shared" si="1"/>
        <v>1117849</v>
      </c>
      <c r="AE51" s="15">
        <v>4085112</v>
      </c>
    </row>
    <row r="52" spans="1:31" x14ac:dyDescent="0.4">
      <c r="A52" s="13" t="s">
        <v>120</v>
      </c>
      <c r="B52" s="13" t="s">
        <v>1030</v>
      </c>
      <c r="C52" s="14" t="s">
        <v>121</v>
      </c>
      <c r="D52" s="15">
        <v>37476</v>
      </c>
      <c r="E52" s="15">
        <v>273603</v>
      </c>
      <c r="F52" s="15">
        <v>195854</v>
      </c>
      <c r="G52" s="15"/>
      <c r="H52" s="15"/>
      <c r="I52" s="15">
        <v>3275</v>
      </c>
      <c r="J52" s="15"/>
      <c r="K52" s="15">
        <v>28927</v>
      </c>
      <c r="L52" s="15"/>
      <c r="M52" s="15">
        <v>60569</v>
      </c>
      <c r="N52" s="15"/>
      <c r="O52" s="15"/>
      <c r="P52" s="15"/>
      <c r="Q52" s="15"/>
      <c r="R52" s="15"/>
      <c r="S52" s="12">
        <f t="shared" si="0"/>
        <v>599704</v>
      </c>
      <c r="T52" s="15">
        <v>47177</v>
      </c>
      <c r="U52" s="15">
        <v>106116</v>
      </c>
      <c r="V52" s="15"/>
      <c r="W52" s="15">
        <v>55098</v>
      </c>
      <c r="X52" s="15"/>
      <c r="Y52" s="15">
        <v>1301</v>
      </c>
      <c r="Z52" s="15">
        <v>398252</v>
      </c>
      <c r="AA52" s="15"/>
      <c r="AB52" s="15"/>
      <c r="AC52" s="15"/>
      <c r="AD52" s="12">
        <f t="shared" si="1"/>
        <v>607944</v>
      </c>
      <c r="AE52" s="15">
        <v>1207648</v>
      </c>
    </row>
    <row r="53" spans="1:31" x14ac:dyDescent="0.4">
      <c r="A53" s="13" t="s">
        <v>122</v>
      </c>
      <c r="B53" s="13" t="s">
        <v>1029</v>
      </c>
      <c r="C53" s="14" t="s">
        <v>123</v>
      </c>
      <c r="D53" s="15">
        <v>17738379</v>
      </c>
      <c r="E53" s="15">
        <v>25225398</v>
      </c>
      <c r="F53" s="15">
        <v>2925259</v>
      </c>
      <c r="G53" s="15"/>
      <c r="H53" s="15">
        <v>2038584</v>
      </c>
      <c r="I53" s="15">
        <v>987388</v>
      </c>
      <c r="J53" s="15">
        <v>146805</v>
      </c>
      <c r="K53" s="15"/>
      <c r="L53" s="15"/>
      <c r="M53" s="15">
        <v>974757</v>
      </c>
      <c r="N53" s="15"/>
      <c r="O53" s="15"/>
      <c r="P53" s="15"/>
      <c r="Q53" s="15"/>
      <c r="R53" s="15"/>
      <c r="S53" s="12">
        <f t="shared" si="0"/>
        <v>50036570</v>
      </c>
      <c r="T53" s="15">
        <v>7298074</v>
      </c>
      <c r="U53" s="15">
        <v>979278</v>
      </c>
      <c r="V53" s="15">
        <v>40047</v>
      </c>
      <c r="W53" s="15">
        <v>5379031</v>
      </c>
      <c r="X53" s="15"/>
      <c r="Y53" s="15">
        <v>202985</v>
      </c>
      <c r="Z53" s="15">
        <v>390303</v>
      </c>
      <c r="AA53" s="15"/>
      <c r="AB53" s="15"/>
      <c r="AC53" s="15"/>
      <c r="AD53" s="12">
        <f t="shared" si="1"/>
        <v>14289718</v>
      </c>
      <c r="AE53" s="15">
        <v>64326288</v>
      </c>
    </row>
    <row r="54" spans="1:31" x14ac:dyDescent="0.4">
      <c r="A54" s="13" t="s">
        <v>124</v>
      </c>
      <c r="B54" s="13" t="s">
        <v>1030</v>
      </c>
      <c r="C54" s="14" t="s">
        <v>125</v>
      </c>
      <c r="D54" s="15">
        <v>16168267</v>
      </c>
      <c r="E54" s="15">
        <v>2368821</v>
      </c>
      <c r="F54" s="15">
        <v>2506839</v>
      </c>
      <c r="G54" s="15"/>
      <c r="H54" s="15">
        <v>88428</v>
      </c>
      <c r="I54" s="15">
        <v>757816</v>
      </c>
      <c r="J54" s="15">
        <v>143122</v>
      </c>
      <c r="K54" s="15"/>
      <c r="L54" s="15"/>
      <c r="M54" s="15">
        <v>974757</v>
      </c>
      <c r="N54" s="15"/>
      <c r="O54" s="15"/>
      <c r="P54" s="15"/>
      <c r="Q54" s="15"/>
      <c r="R54" s="15"/>
      <c r="S54" s="12">
        <f t="shared" si="0"/>
        <v>23008050</v>
      </c>
      <c r="T54" s="15">
        <v>6776407</v>
      </c>
      <c r="U54" s="15">
        <v>440861</v>
      </c>
      <c r="V54" s="15">
        <v>30486</v>
      </c>
      <c r="W54" s="15">
        <v>2350855</v>
      </c>
      <c r="X54" s="15"/>
      <c r="Y54" s="15">
        <v>159543</v>
      </c>
      <c r="Z54" s="15">
        <v>355441</v>
      </c>
      <c r="AA54" s="15"/>
      <c r="AB54" s="15"/>
      <c r="AC54" s="15"/>
      <c r="AD54" s="12">
        <f t="shared" si="1"/>
        <v>10113593</v>
      </c>
      <c r="AE54" s="15">
        <v>33121643</v>
      </c>
    </row>
    <row r="55" spans="1:31" x14ac:dyDescent="0.4">
      <c r="A55" s="13" t="s">
        <v>126</v>
      </c>
      <c r="B55" s="13" t="s">
        <v>1029</v>
      </c>
      <c r="C55" s="14" t="s">
        <v>127</v>
      </c>
      <c r="D55" s="15">
        <v>173087</v>
      </c>
      <c r="E55" s="15">
        <v>455350</v>
      </c>
      <c r="F55" s="15">
        <v>89578</v>
      </c>
      <c r="G55" s="15"/>
      <c r="H55" s="15">
        <v>74011</v>
      </c>
      <c r="I55" s="15">
        <v>19798</v>
      </c>
      <c r="J55" s="15">
        <v>2271</v>
      </c>
      <c r="K55" s="15">
        <v>2260</v>
      </c>
      <c r="L55" s="15"/>
      <c r="M55" s="15">
        <v>59927</v>
      </c>
      <c r="N55" s="15"/>
      <c r="O55" s="15">
        <v>2964</v>
      </c>
      <c r="P55" s="15"/>
      <c r="Q55" s="15">
        <v>66031</v>
      </c>
      <c r="R55" s="15"/>
      <c r="S55" s="12">
        <f t="shared" si="0"/>
        <v>945277</v>
      </c>
      <c r="T55" s="15">
        <v>520718</v>
      </c>
      <c r="U55" s="15">
        <v>106841</v>
      </c>
      <c r="V55" s="15">
        <v>48196</v>
      </c>
      <c r="W55" s="15">
        <v>18442</v>
      </c>
      <c r="X55" s="15"/>
      <c r="Y55" s="15"/>
      <c r="Z55" s="15">
        <v>17979</v>
      </c>
      <c r="AA55" s="15"/>
      <c r="AB55" s="15"/>
      <c r="AC55" s="15"/>
      <c r="AD55" s="12">
        <f t="shared" si="1"/>
        <v>712176</v>
      </c>
      <c r="AE55" s="15">
        <v>1657453</v>
      </c>
    </row>
    <row r="56" spans="1:31" x14ac:dyDescent="0.4">
      <c r="A56" s="13" t="s">
        <v>128</v>
      </c>
      <c r="B56" s="13" t="s">
        <v>1030</v>
      </c>
      <c r="C56" s="14" t="s">
        <v>129</v>
      </c>
      <c r="D56" s="15"/>
      <c r="E56" s="15">
        <v>2190</v>
      </c>
      <c r="F56" s="15">
        <v>3014</v>
      </c>
      <c r="G56" s="15"/>
      <c r="H56" s="15"/>
      <c r="I56" s="15">
        <v>1433</v>
      </c>
      <c r="J56" s="15"/>
      <c r="K56" s="15"/>
      <c r="L56" s="15"/>
      <c r="M56" s="15"/>
      <c r="N56" s="15"/>
      <c r="O56" s="15"/>
      <c r="P56" s="15"/>
      <c r="Q56" s="15"/>
      <c r="R56" s="15"/>
      <c r="S56" s="12">
        <f t="shared" si="0"/>
        <v>6637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2">
        <f t="shared" si="1"/>
        <v>0</v>
      </c>
      <c r="AE56" s="15">
        <v>6637</v>
      </c>
    </row>
    <row r="57" spans="1:31" x14ac:dyDescent="0.4">
      <c r="A57" s="10" t="s">
        <v>130</v>
      </c>
      <c r="B57" s="10" t="s">
        <v>1028</v>
      </c>
      <c r="C57" s="11" t="s">
        <v>131</v>
      </c>
      <c r="D57" s="12">
        <v>16819497</v>
      </c>
      <c r="E57" s="12">
        <v>14364484</v>
      </c>
      <c r="F57" s="12">
        <v>1333263</v>
      </c>
      <c r="G57" s="12">
        <v>22489</v>
      </c>
      <c r="H57" s="12">
        <v>183132</v>
      </c>
      <c r="I57" s="12">
        <v>2563958</v>
      </c>
      <c r="J57" s="12">
        <v>243252</v>
      </c>
      <c r="K57" s="12">
        <v>198604</v>
      </c>
      <c r="L57" s="12">
        <v>697</v>
      </c>
      <c r="M57" s="12">
        <v>15480</v>
      </c>
      <c r="N57" s="12">
        <v>6484</v>
      </c>
      <c r="O57" s="12">
        <v>5603</v>
      </c>
      <c r="P57" s="12">
        <v>3052</v>
      </c>
      <c r="Q57" s="12">
        <v>13172</v>
      </c>
      <c r="R57" s="12">
        <v>854</v>
      </c>
      <c r="S57" s="12">
        <f t="shared" si="0"/>
        <v>35774021</v>
      </c>
      <c r="T57" s="12">
        <v>1669456</v>
      </c>
      <c r="U57" s="12">
        <v>997961</v>
      </c>
      <c r="V57" s="12">
        <v>2006895</v>
      </c>
      <c r="W57" s="12">
        <v>282276</v>
      </c>
      <c r="X57" s="12">
        <v>6484</v>
      </c>
      <c r="Y57" s="12">
        <v>227398</v>
      </c>
      <c r="Z57" s="12">
        <v>1271890</v>
      </c>
      <c r="AA57" s="12">
        <v>8755</v>
      </c>
      <c r="AB57" s="12"/>
      <c r="AC57" s="12">
        <v>14579</v>
      </c>
      <c r="AD57" s="12">
        <f t="shared" si="1"/>
        <v>6485694</v>
      </c>
      <c r="AE57" s="12">
        <v>42259715</v>
      </c>
    </row>
    <row r="58" spans="1:31" x14ac:dyDescent="0.4">
      <c r="A58" s="13" t="s">
        <v>132</v>
      </c>
      <c r="B58" s="13" t="s">
        <v>1029</v>
      </c>
      <c r="C58" s="14" t="s">
        <v>133</v>
      </c>
      <c r="D58" s="15"/>
      <c r="E58" s="15">
        <v>191730</v>
      </c>
      <c r="F58" s="15">
        <v>783044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2">
        <f t="shared" si="0"/>
        <v>974774</v>
      </c>
      <c r="T58" s="15">
        <v>1083741</v>
      </c>
      <c r="U58" s="15">
        <v>58935</v>
      </c>
      <c r="V58" s="15"/>
      <c r="W58" s="15"/>
      <c r="X58" s="15"/>
      <c r="Y58" s="15">
        <v>785</v>
      </c>
      <c r="Z58" s="15">
        <v>152480</v>
      </c>
      <c r="AA58" s="15"/>
      <c r="AB58" s="15"/>
      <c r="AC58" s="15"/>
      <c r="AD58" s="12">
        <f t="shared" si="1"/>
        <v>1295941</v>
      </c>
      <c r="AE58" s="15">
        <v>2270715</v>
      </c>
    </row>
    <row r="59" spans="1:31" x14ac:dyDescent="0.4">
      <c r="A59" s="13" t="s">
        <v>134</v>
      </c>
      <c r="B59" s="13" t="s">
        <v>1030</v>
      </c>
      <c r="C59" s="14" t="s">
        <v>135</v>
      </c>
      <c r="D59" s="15"/>
      <c r="E59" s="15">
        <v>191730</v>
      </c>
      <c r="F59" s="15">
        <v>783044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2">
        <f t="shared" si="0"/>
        <v>974774</v>
      </c>
      <c r="T59" s="15">
        <v>1078317</v>
      </c>
      <c r="U59" s="15">
        <v>5312</v>
      </c>
      <c r="V59" s="15"/>
      <c r="W59" s="15"/>
      <c r="X59" s="15"/>
      <c r="Y59" s="15">
        <v>785</v>
      </c>
      <c r="Z59" s="15"/>
      <c r="AA59" s="15"/>
      <c r="AB59" s="15"/>
      <c r="AC59" s="15"/>
      <c r="AD59" s="12">
        <f t="shared" si="1"/>
        <v>1084414</v>
      </c>
      <c r="AE59" s="15">
        <v>2059188</v>
      </c>
    </row>
    <row r="60" spans="1:31" x14ac:dyDescent="0.4">
      <c r="A60" s="13" t="s">
        <v>136</v>
      </c>
      <c r="B60" s="13" t="s">
        <v>1029</v>
      </c>
      <c r="C60" s="14" t="s">
        <v>137</v>
      </c>
      <c r="D60" s="15">
        <v>16819497</v>
      </c>
      <c r="E60" s="15">
        <v>14172754</v>
      </c>
      <c r="F60" s="15">
        <v>550219</v>
      </c>
      <c r="G60" s="15">
        <v>22489</v>
      </c>
      <c r="H60" s="15">
        <v>183132</v>
      </c>
      <c r="I60" s="15">
        <v>2563958</v>
      </c>
      <c r="J60" s="15">
        <v>243252</v>
      </c>
      <c r="K60" s="15">
        <v>198604</v>
      </c>
      <c r="L60" s="15">
        <v>697</v>
      </c>
      <c r="M60" s="15">
        <v>15480</v>
      </c>
      <c r="N60" s="15">
        <v>6484</v>
      </c>
      <c r="O60" s="15">
        <v>5603</v>
      </c>
      <c r="P60" s="15">
        <v>3052</v>
      </c>
      <c r="Q60" s="15">
        <v>13172</v>
      </c>
      <c r="R60" s="15">
        <v>854</v>
      </c>
      <c r="S60" s="12">
        <f t="shared" si="0"/>
        <v>34799247</v>
      </c>
      <c r="T60" s="15">
        <v>585715</v>
      </c>
      <c r="U60" s="15">
        <v>939026</v>
      </c>
      <c r="V60" s="15">
        <v>2006895</v>
      </c>
      <c r="W60" s="15">
        <v>282276</v>
      </c>
      <c r="X60" s="15">
        <v>6484</v>
      </c>
      <c r="Y60" s="15">
        <v>226613</v>
      </c>
      <c r="Z60" s="15">
        <v>1119410</v>
      </c>
      <c r="AA60" s="15">
        <v>8755</v>
      </c>
      <c r="AB60" s="15"/>
      <c r="AC60" s="15">
        <v>14579</v>
      </c>
      <c r="AD60" s="12">
        <f t="shared" si="1"/>
        <v>5189753</v>
      </c>
      <c r="AE60" s="15">
        <v>39989000</v>
      </c>
    </row>
    <row r="61" spans="1:31" x14ac:dyDescent="0.4">
      <c r="A61" s="13" t="s">
        <v>138</v>
      </c>
      <c r="B61" s="13" t="s">
        <v>1030</v>
      </c>
      <c r="C61" s="14" t="s">
        <v>139</v>
      </c>
      <c r="D61" s="15">
        <v>16815370</v>
      </c>
      <c r="E61" s="15">
        <v>14143916</v>
      </c>
      <c r="F61" s="15">
        <v>544055</v>
      </c>
      <c r="G61" s="15">
        <v>22489</v>
      </c>
      <c r="H61" s="15">
        <v>183132</v>
      </c>
      <c r="I61" s="15">
        <v>2510880</v>
      </c>
      <c r="J61" s="15">
        <v>242035</v>
      </c>
      <c r="K61" s="15">
        <v>198604</v>
      </c>
      <c r="L61" s="15">
        <v>697</v>
      </c>
      <c r="M61" s="15">
        <v>15480</v>
      </c>
      <c r="N61" s="15">
        <v>6484</v>
      </c>
      <c r="O61" s="15">
        <v>5603</v>
      </c>
      <c r="P61" s="15">
        <v>3052</v>
      </c>
      <c r="Q61" s="15">
        <v>13172</v>
      </c>
      <c r="R61" s="15">
        <v>854</v>
      </c>
      <c r="S61" s="12">
        <f t="shared" si="0"/>
        <v>34705823</v>
      </c>
      <c r="T61" s="15">
        <v>551660</v>
      </c>
      <c r="U61" s="15">
        <v>904895</v>
      </c>
      <c r="V61" s="15">
        <v>2006895</v>
      </c>
      <c r="W61" s="15">
        <v>278980</v>
      </c>
      <c r="X61" s="15">
        <v>6484</v>
      </c>
      <c r="Y61" s="15">
        <v>219577</v>
      </c>
      <c r="Z61" s="15">
        <v>1090998</v>
      </c>
      <c r="AA61" s="15">
        <v>8755</v>
      </c>
      <c r="AB61" s="15"/>
      <c r="AC61" s="15">
        <v>14579</v>
      </c>
      <c r="AD61" s="12">
        <f t="shared" si="1"/>
        <v>5082823</v>
      </c>
      <c r="AE61" s="15">
        <v>39788646</v>
      </c>
    </row>
    <row r="62" spans="1:31" x14ac:dyDescent="0.4">
      <c r="A62" s="13" t="s">
        <v>140</v>
      </c>
      <c r="B62" s="13" t="s">
        <v>1031</v>
      </c>
      <c r="C62" s="14" t="s">
        <v>141</v>
      </c>
      <c r="D62" s="15">
        <v>4940860</v>
      </c>
      <c r="E62" s="15">
        <v>1919</v>
      </c>
      <c r="F62" s="15">
        <v>526</v>
      </c>
      <c r="G62" s="15"/>
      <c r="H62" s="15"/>
      <c r="I62" s="15">
        <v>686</v>
      </c>
      <c r="J62" s="15"/>
      <c r="K62" s="15"/>
      <c r="L62" s="15"/>
      <c r="M62" s="15"/>
      <c r="N62" s="15"/>
      <c r="O62" s="15"/>
      <c r="P62" s="15"/>
      <c r="Q62" s="15"/>
      <c r="R62" s="15"/>
      <c r="S62" s="12">
        <f t="shared" si="0"/>
        <v>4943991</v>
      </c>
      <c r="T62" s="15">
        <v>216</v>
      </c>
      <c r="U62" s="15">
        <v>14280</v>
      </c>
      <c r="V62" s="15"/>
      <c r="W62" s="15">
        <v>820</v>
      </c>
      <c r="X62" s="15"/>
      <c r="Y62" s="15">
        <v>4001</v>
      </c>
      <c r="Z62" s="15">
        <v>1436</v>
      </c>
      <c r="AA62" s="15"/>
      <c r="AB62" s="15"/>
      <c r="AC62" s="15"/>
      <c r="AD62" s="12">
        <f t="shared" si="1"/>
        <v>20753</v>
      </c>
      <c r="AE62" s="15">
        <v>4964744</v>
      </c>
    </row>
    <row r="63" spans="1:31" x14ac:dyDescent="0.4">
      <c r="A63" s="13" t="s">
        <v>142</v>
      </c>
      <c r="B63" s="13" t="s">
        <v>1031</v>
      </c>
      <c r="C63" s="14" t="s">
        <v>143</v>
      </c>
      <c r="D63" s="15">
        <v>3288653</v>
      </c>
      <c r="E63" s="15">
        <v>30544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2">
        <f t="shared" si="0"/>
        <v>3319197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2">
        <f t="shared" si="1"/>
        <v>0</v>
      </c>
      <c r="AE63" s="15">
        <v>3319197</v>
      </c>
    </row>
    <row r="64" spans="1:31" x14ac:dyDescent="0.4">
      <c r="A64" s="13" t="s">
        <v>144</v>
      </c>
      <c r="B64" s="13" t="s">
        <v>1031</v>
      </c>
      <c r="C64" s="14" t="s">
        <v>145</v>
      </c>
      <c r="D64" s="15"/>
      <c r="E64" s="15"/>
      <c r="F64" s="15"/>
      <c r="G64" s="15"/>
      <c r="H64" s="15"/>
      <c r="I64" s="15">
        <v>209</v>
      </c>
      <c r="J64" s="15"/>
      <c r="K64" s="15"/>
      <c r="L64" s="15"/>
      <c r="M64" s="15"/>
      <c r="N64" s="15"/>
      <c r="O64" s="15"/>
      <c r="P64" s="15"/>
      <c r="Q64" s="15"/>
      <c r="R64" s="15"/>
      <c r="S64" s="12">
        <f t="shared" si="0"/>
        <v>209</v>
      </c>
      <c r="T64" s="15"/>
      <c r="U64" s="15">
        <v>812</v>
      </c>
      <c r="V64" s="15"/>
      <c r="W64" s="15"/>
      <c r="X64" s="15"/>
      <c r="Y64" s="15"/>
      <c r="Z64" s="15"/>
      <c r="AA64" s="15"/>
      <c r="AB64" s="15"/>
      <c r="AC64" s="15"/>
      <c r="AD64" s="12">
        <f t="shared" si="1"/>
        <v>812</v>
      </c>
      <c r="AE64" s="15">
        <v>1021</v>
      </c>
    </row>
    <row r="65" spans="1:31" x14ac:dyDescent="0.4">
      <c r="A65" s="13" t="s">
        <v>146</v>
      </c>
      <c r="B65" s="13" t="s">
        <v>1031</v>
      </c>
      <c r="C65" s="14" t="s">
        <v>147</v>
      </c>
      <c r="D65" s="15">
        <v>1424426</v>
      </c>
      <c r="E65" s="15">
        <v>12542443</v>
      </c>
      <c r="F65" s="15">
        <v>507078</v>
      </c>
      <c r="G65" s="15">
        <v>17033</v>
      </c>
      <c r="H65" s="15">
        <v>82949</v>
      </c>
      <c r="I65" s="15">
        <v>2327397</v>
      </c>
      <c r="J65" s="15">
        <v>87640</v>
      </c>
      <c r="K65" s="15">
        <v>161405</v>
      </c>
      <c r="L65" s="15">
        <v>697</v>
      </c>
      <c r="M65" s="15">
        <v>15480</v>
      </c>
      <c r="N65" s="15">
        <v>6484</v>
      </c>
      <c r="O65" s="15">
        <v>5603</v>
      </c>
      <c r="P65" s="15">
        <v>3052</v>
      </c>
      <c r="Q65" s="15">
        <v>13172</v>
      </c>
      <c r="R65" s="15"/>
      <c r="S65" s="12">
        <f t="shared" si="0"/>
        <v>17194859</v>
      </c>
      <c r="T65" s="15">
        <v>517603</v>
      </c>
      <c r="U65" s="15">
        <v>835511</v>
      </c>
      <c r="V65" s="15">
        <v>1798677</v>
      </c>
      <c r="W65" s="15">
        <v>125601</v>
      </c>
      <c r="X65" s="15">
        <v>4673</v>
      </c>
      <c r="Y65" s="15">
        <v>201533</v>
      </c>
      <c r="Z65" s="15">
        <v>957886</v>
      </c>
      <c r="AA65" s="15">
        <v>6461</v>
      </c>
      <c r="AB65" s="15"/>
      <c r="AC65" s="15">
        <v>14284</v>
      </c>
      <c r="AD65" s="12">
        <f t="shared" si="1"/>
        <v>4462229</v>
      </c>
      <c r="AE65" s="15">
        <v>21657088</v>
      </c>
    </row>
    <row r="66" spans="1:31" x14ac:dyDescent="0.4">
      <c r="A66" s="10" t="s">
        <v>148</v>
      </c>
      <c r="B66" s="10" t="s">
        <v>1028</v>
      </c>
      <c r="C66" s="11" t="s">
        <v>149</v>
      </c>
      <c r="D66" s="12">
        <v>478921</v>
      </c>
      <c r="E66" s="12">
        <v>344826</v>
      </c>
      <c r="F66" s="12">
        <v>70044</v>
      </c>
      <c r="G66" s="12"/>
      <c r="H66" s="12">
        <v>234808</v>
      </c>
      <c r="I66" s="12">
        <v>3448</v>
      </c>
      <c r="J66" s="12"/>
      <c r="K66" s="12"/>
      <c r="L66" s="12"/>
      <c r="M66" s="12"/>
      <c r="N66" s="12"/>
      <c r="O66" s="12">
        <v>6411</v>
      </c>
      <c r="P66" s="12"/>
      <c r="Q66" s="12"/>
      <c r="R66" s="12"/>
      <c r="S66" s="12">
        <f t="shared" si="0"/>
        <v>1138458</v>
      </c>
      <c r="T66" s="12">
        <v>60740</v>
      </c>
      <c r="U66" s="12">
        <v>87545</v>
      </c>
      <c r="V66" s="12">
        <v>11909</v>
      </c>
      <c r="W66" s="12">
        <v>272420</v>
      </c>
      <c r="X66" s="12"/>
      <c r="Y66" s="12">
        <v>1902</v>
      </c>
      <c r="Z66" s="12">
        <v>13018</v>
      </c>
      <c r="AA66" s="12"/>
      <c r="AB66" s="12"/>
      <c r="AC66" s="12">
        <v>447</v>
      </c>
      <c r="AD66" s="12">
        <f t="shared" si="1"/>
        <v>447981</v>
      </c>
      <c r="AE66" s="12">
        <v>1586439</v>
      </c>
    </row>
    <row r="67" spans="1:31" x14ac:dyDescent="0.4">
      <c r="A67" s="13" t="s">
        <v>150</v>
      </c>
      <c r="B67" s="13" t="s">
        <v>1029</v>
      </c>
      <c r="C67" s="14" t="s">
        <v>151</v>
      </c>
      <c r="D67" s="15"/>
      <c r="E67" s="15"/>
      <c r="F67" s="15">
        <v>4123</v>
      </c>
      <c r="G67" s="15"/>
      <c r="H67" s="15">
        <v>13309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2">
        <f t="shared" si="0"/>
        <v>17432</v>
      </c>
      <c r="T67" s="15"/>
      <c r="U67" s="15"/>
      <c r="V67" s="15">
        <v>3067</v>
      </c>
      <c r="W67" s="15"/>
      <c r="X67" s="15"/>
      <c r="Y67" s="15">
        <v>655</v>
      </c>
      <c r="Z67" s="15"/>
      <c r="AA67" s="15"/>
      <c r="AB67" s="15"/>
      <c r="AC67" s="15"/>
      <c r="AD67" s="12">
        <f t="shared" si="1"/>
        <v>3722</v>
      </c>
      <c r="AE67" s="15">
        <v>21154</v>
      </c>
    </row>
    <row r="68" spans="1:31" x14ac:dyDescent="0.4">
      <c r="A68" s="13" t="s">
        <v>152</v>
      </c>
      <c r="B68" s="13" t="s">
        <v>1029</v>
      </c>
      <c r="C68" s="14" t="s">
        <v>153</v>
      </c>
      <c r="D68" s="15">
        <v>243833</v>
      </c>
      <c r="E68" s="15">
        <v>131483</v>
      </c>
      <c r="F68" s="15">
        <v>64589</v>
      </c>
      <c r="G68" s="15"/>
      <c r="H68" s="15">
        <v>221499</v>
      </c>
      <c r="I68" s="15">
        <v>762</v>
      </c>
      <c r="J68" s="15"/>
      <c r="K68" s="15"/>
      <c r="L68" s="15"/>
      <c r="M68" s="15"/>
      <c r="N68" s="15"/>
      <c r="O68" s="15">
        <v>6411</v>
      </c>
      <c r="P68" s="15"/>
      <c r="Q68" s="15"/>
      <c r="R68" s="15"/>
      <c r="S68" s="12">
        <f t="shared" si="0"/>
        <v>668577</v>
      </c>
      <c r="T68" s="15">
        <v>19220</v>
      </c>
      <c r="U68" s="15">
        <v>38587</v>
      </c>
      <c r="V68" s="15"/>
      <c r="W68" s="15">
        <v>129364</v>
      </c>
      <c r="X68" s="15"/>
      <c r="Y68" s="15"/>
      <c r="Z68" s="15">
        <v>6661</v>
      </c>
      <c r="AA68" s="15"/>
      <c r="AB68" s="15"/>
      <c r="AC68" s="15"/>
      <c r="AD68" s="12">
        <f t="shared" si="1"/>
        <v>193832</v>
      </c>
      <c r="AE68" s="15">
        <v>862409</v>
      </c>
    </row>
    <row r="69" spans="1:31" x14ac:dyDescent="0.4">
      <c r="A69" s="13" t="s">
        <v>154</v>
      </c>
      <c r="B69" s="13" t="s">
        <v>1029</v>
      </c>
      <c r="C69" s="14" t="s">
        <v>155</v>
      </c>
      <c r="D69" s="15">
        <v>235088</v>
      </c>
      <c r="E69" s="15">
        <v>213343</v>
      </c>
      <c r="F69" s="15">
        <v>1332</v>
      </c>
      <c r="G69" s="15"/>
      <c r="H69" s="15"/>
      <c r="I69" s="15">
        <v>2686</v>
      </c>
      <c r="J69" s="15"/>
      <c r="K69" s="15"/>
      <c r="L69" s="15"/>
      <c r="M69" s="15"/>
      <c r="N69" s="15"/>
      <c r="O69" s="15"/>
      <c r="P69" s="15"/>
      <c r="Q69" s="15"/>
      <c r="R69" s="15"/>
      <c r="S69" s="12">
        <f t="shared" si="0"/>
        <v>452449</v>
      </c>
      <c r="T69" s="15">
        <v>41520</v>
      </c>
      <c r="U69" s="15">
        <v>48958</v>
      </c>
      <c r="V69" s="15">
        <v>8842</v>
      </c>
      <c r="W69" s="15">
        <v>143056</v>
      </c>
      <c r="X69" s="15"/>
      <c r="Y69" s="15">
        <v>1247</v>
      </c>
      <c r="Z69" s="15">
        <v>6357</v>
      </c>
      <c r="AA69" s="15"/>
      <c r="AB69" s="15"/>
      <c r="AC69" s="15">
        <v>447</v>
      </c>
      <c r="AD69" s="12">
        <f t="shared" si="1"/>
        <v>250427</v>
      </c>
      <c r="AE69" s="15">
        <v>702876</v>
      </c>
    </row>
    <row r="70" spans="1:31" x14ac:dyDescent="0.4">
      <c r="A70" s="10" t="s">
        <v>156</v>
      </c>
      <c r="B70" s="10" t="s">
        <v>1028</v>
      </c>
      <c r="C70" s="11" t="s">
        <v>157</v>
      </c>
      <c r="D70" s="12">
        <v>69797392</v>
      </c>
      <c r="E70" s="12">
        <v>244272075</v>
      </c>
      <c r="F70" s="12">
        <v>59953793</v>
      </c>
      <c r="G70" s="12">
        <v>61591</v>
      </c>
      <c r="H70" s="12">
        <v>24976045</v>
      </c>
      <c r="I70" s="12">
        <v>14292990</v>
      </c>
      <c r="J70" s="12">
        <v>2251493</v>
      </c>
      <c r="K70" s="12">
        <v>433683</v>
      </c>
      <c r="L70" s="12">
        <v>2324</v>
      </c>
      <c r="M70" s="12">
        <v>496734</v>
      </c>
      <c r="N70" s="12"/>
      <c r="O70" s="12">
        <v>71660</v>
      </c>
      <c r="P70" s="12">
        <v>59537</v>
      </c>
      <c r="Q70" s="12">
        <v>2116</v>
      </c>
      <c r="R70" s="12">
        <v>760</v>
      </c>
      <c r="S70" s="12">
        <f t="shared" si="0"/>
        <v>416672193</v>
      </c>
      <c r="T70" s="12">
        <v>33664432</v>
      </c>
      <c r="U70" s="12">
        <v>104467485</v>
      </c>
      <c r="V70" s="12">
        <v>13084944</v>
      </c>
      <c r="W70" s="12">
        <v>19912426</v>
      </c>
      <c r="X70" s="12">
        <v>526</v>
      </c>
      <c r="Y70" s="12">
        <v>18350797</v>
      </c>
      <c r="Z70" s="12">
        <v>16726484</v>
      </c>
      <c r="AA70" s="12">
        <v>132212</v>
      </c>
      <c r="AB70" s="12">
        <v>14184</v>
      </c>
      <c r="AC70" s="12">
        <v>82258</v>
      </c>
      <c r="AD70" s="12">
        <f t="shared" si="1"/>
        <v>206435748</v>
      </c>
      <c r="AE70" s="12">
        <v>623107941</v>
      </c>
    </row>
    <row r="71" spans="1:31" x14ac:dyDescent="0.4">
      <c r="A71" s="13" t="s">
        <v>158</v>
      </c>
      <c r="B71" s="13" t="s">
        <v>1029</v>
      </c>
      <c r="C71" s="14" t="s">
        <v>159</v>
      </c>
      <c r="D71" s="15">
        <v>19034269</v>
      </c>
      <c r="E71" s="15">
        <v>19516269</v>
      </c>
      <c r="F71" s="15">
        <v>8461262</v>
      </c>
      <c r="G71" s="15"/>
      <c r="H71" s="15">
        <v>414748</v>
      </c>
      <c r="I71" s="15">
        <v>3345471</v>
      </c>
      <c r="J71" s="15">
        <v>78964</v>
      </c>
      <c r="K71" s="15">
        <v>75430</v>
      </c>
      <c r="L71" s="15"/>
      <c r="M71" s="15">
        <v>42967</v>
      </c>
      <c r="N71" s="15"/>
      <c r="O71" s="15">
        <v>1450</v>
      </c>
      <c r="P71" s="15"/>
      <c r="Q71" s="15"/>
      <c r="R71" s="15"/>
      <c r="S71" s="12">
        <f t="shared" si="0"/>
        <v>50970830</v>
      </c>
      <c r="T71" s="15">
        <v>3787466</v>
      </c>
      <c r="U71" s="15">
        <v>69601279</v>
      </c>
      <c r="V71" s="15">
        <v>1635779</v>
      </c>
      <c r="W71" s="15">
        <v>2082287</v>
      </c>
      <c r="X71" s="15"/>
      <c r="Y71" s="15">
        <v>1333355</v>
      </c>
      <c r="Z71" s="15">
        <v>3363692</v>
      </c>
      <c r="AA71" s="15">
        <v>3236</v>
      </c>
      <c r="AB71" s="15"/>
      <c r="AC71" s="15">
        <v>329</v>
      </c>
      <c r="AD71" s="12">
        <f t="shared" si="1"/>
        <v>81807423</v>
      </c>
      <c r="AE71" s="15">
        <v>132778253</v>
      </c>
    </row>
    <row r="72" spans="1:31" x14ac:dyDescent="0.4">
      <c r="A72" s="13" t="s">
        <v>160</v>
      </c>
      <c r="B72" s="13" t="s">
        <v>1030</v>
      </c>
      <c r="C72" s="14" t="s">
        <v>161</v>
      </c>
      <c r="D72" s="15">
        <v>15631371</v>
      </c>
      <c r="E72" s="15">
        <v>12217040</v>
      </c>
      <c r="F72" s="15">
        <v>4882405</v>
      </c>
      <c r="G72" s="15"/>
      <c r="H72" s="15">
        <v>190368</v>
      </c>
      <c r="I72" s="15">
        <v>2968451</v>
      </c>
      <c r="J72" s="15">
        <v>53365</v>
      </c>
      <c r="K72" s="15">
        <v>72026</v>
      </c>
      <c r="L72" s="15"/>
      <c r="M72" s="15">
        <v>12861</v>
      </c>
      <c r="N72" s="15"/>
      <c r="O72" s="15"/>
      <c r="P72" s="15"/>
      <c r="Q72" s="15"/>
      <c r="R72" s="15"/>
      <c r="S72" s="12">
        <f t="shared" ref="S72:S135" si="2">SUM(D72:R72)</f>
        <v>36027887</v>
      </c>
      <c r="T72" s="15">
        <v>555921</v>
      </c>
      <c r="U72" s="15">
        <v>1788790</v>
      </c>
      <c r="V72" s="15">
        <v>1019409</v>
      </c>
      <c r="W72" s="15">
        <v>362296</v>
      </c>
      <c r="X72" s="15"/>
      <c r="Y72" s="15">
        <v>209593</v>
      </c>
      <c r="Z72" s="15">
        <v>2466043</v>
      </c>
      <c r="AA72" s="15"/>
      <c r="AB72" s="15"/>
      <c r="AC72" s="15">
        <v>329</v>
      </c>
      <c r="AD72" s="12">
        <f t="shared" ref="AD72:AD135" si="3">SUM(T72:AC72)</f>
        <v>6402381</v>
      </c>
      <c r="AE72" s="15">
        <v>42430268</v>
      </c>
    </row>
    <row r="73" spans="1:31" x14ac:dyDescent="0.4">
      <c r="A73" s="13" t="s">
        <v>162</v>
      </c>
      <c r="B73" s="13" t="s">
        <v>1031</v>
      </c>
      <c r="C73" s="14" t="s">
        <v>163</v>
      </c>
      <c r="D73" s="15"/>
      <c r="E73" s="15">
        <v>3839756</v>
      </c>
      <c r="F73" s="15">
        <v>444528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2">
        <f t="shared" si="2"/>
        <v>4284284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2">
        <f t="shared" si="3"/>
        <v>0</v>
      </c>
      <c r="AE73" s="15">
        <v>4284284</v>
      </c>
    </row>
    <row r="74" spans="1:31" x14ac:dyDescent="0.4">
      <c r="A74" s="13" t="s">
        <v>164</v>
      </c>
      <c r="B74" s="13" t="s">
        <v>1031</v>
      </c>
      <c r="C74" s="14" t="s">
        <v>165</v>
      </c>
      <c r="D74" s="15">
        <v>110253</v>
      </c>
      <c r="E74" s="15">
        <v>430995</v>
      </c>
      <c r="F74" s="15">
        <v>139131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2">
        <f t="shared" si="2"/>
        <v>680379</v>
      </c>
      <c r="T74" s="15">
        <v>497</v>
      </c>
      <c r="U74" s="15">
        <v>204</v>
      </c>
      <c r="V74" s="15"/>
      <c r="W74" s="15"/>
      <c r="X74" s="15"/>
      <c r="Y74" s="15">
        <v>4947</v>
      </c>
      <c r="Z74" s="15">
        <v>1736307</v>
      </c>
      <c r="AA74" s="15"/>
      <c r="AB74" s="15"/>
      <c r="AC74" s="15"/>
      <c r="AD74" s="12">
        <f t="shared" si="3"/>
        <v>1741955</v>
      </c>
      <c r="AE74" s="15">
        <v>2422334</v>
      </c>
    </row>
    <row r="75" spans="1:31" x14ac:dyDescent="0.4">
      <c r="A75" s="13" t="s">
        <v>166</v>
      </c>
      <c r="B75" s="13" t="s">
        <v>1030</v>
      </c>
      <c r="C75" s="14" t="s">
        <v>167</v>
      </c>
      <c r="D75" s="15">
        <v>2420750</v>
      </c>
      <c r="E75" s="15">
        <v>7234997</v>
      </c>
      <c r="F75" s="15">
        <v>3541246</v>
      </c>
      <c r="G75" s="15"/>
      <c r="H75" s="15">
        <v>224380</v>
      </c>
      <c r="I75" s="15">
        <v>376720</v>
      </c>
      <c r="J75" s="15">
        <v>25599</v>
      </c>
      <c r="K75" s="15">
        <v>3404</v>
      </c>
      <c r="L75" s="15"/>
      <c r="M75" s="15">
        <v>30106</v>
      </c>
      <c r="N75" s="15"/>
      <c r="O75" s="15">
        <v>1450</v>
      </c>
      <c r="P75" s="15"/>
      <c r="Q75" s="15"/>
      <c r="R75" s="15"/>
      <c r="S75" s="12">
        <f t="shared" si="2"/>
        <v>13858652</v>
      </c>
      <c r="T75" s="15">
        <v>563525</v>
      </c>
      <c r="U75" s="15">
        <v>67057013</v>
      </c>
      <c r="V75" s="15">
        <v>616370</v>
      </c>
      <c r="W75" s="15">
        <v>1719991</v>
      </c>
      <c r="X75" s="15"/>
      <c r="Y75" s="15">
        <v>1122415</v>
      </c>
      <c r="Z75" s="15">
        <v>897649</v>
      </c>
      <c r="AA75" s="15">
        <v>3236</v>
      </c>
      <c r="AB75" s="15"/>
      <c r="AC75" s="15"/>
      <c r="AD75" s="12">
        <f t="shared" si="3"/>
        <v>71980199</v>
      </c>
      <c r="AE75" s="15">
        <v>85838851</v>
      </c>
    </row>
    <row r="76" spans="1:31" x14ac:dyDescent="0.4">
      <c r="A76" s="13" t="s">
        <v>168</v>
      </c>
      <c r="B76" s="13" t="s">
        <v>1031</v>
      </c>
      <c r="C76" s="14" t="s">
        <v>169</v>
      </c>
      <c r="D76" s="15">
        <v>2326</v>
      </c>
      <c r="E76" s="15">
        <v>38321</v>
      </c>
      <c r="F76" s="15">
        <v>22518</v>
      </c>
      <c r="G76" s="15"/>
      <c r="H76" s="15">
        <v>4865</v>
      </c>
      <c r="I76" s="15">
        <v>5687</v>
      </c>
      <c r="J76" s="15"/>
      <c r="K76" s="15"/>
      <c r="L76" s="15"/>
      <c r="M76" s="15">
        <v>5722</v>
      </c>
      <c r="N76" s="15"/>
      <c r="O76" s="15"/>
      <c r="P76" s="15"/>
      <c r="Q76" s="15"/>
      <c r="R76" s="15"/>
      <c r="S76" s="12">
        <f t="shared" si="2"/>
        <v>79439</v>
      </c>
      <c r="T76" s="15">
        <v>2994</v>
      </c>
      <c r="U76" s="15">
        <v>40385</v>
      </c>
      <c r="V76" s="15">
        <v>4531</v>
      </c>
      <c r="W76" s="15">
        <v>20523</v>
      </c>
      <c r="X76" s="15"/>
      <c r="Y76" s="15"/>
      <c r="Z76" s="15">
        <v>8173</v>
      </c>
      <c r="AA76" s="15"/>
      <c r="AB76" s="15"/>
      <c r="AC76" s="15"/>
      <c r="AD76" s="12">
        <f t="shared" si="3"/>
        <v>76606</v>
      </c>
      <c r="AE76" s="15">
        <v>156045</v>
      </c>
    </row>
    <row r="77" spans="1:31" x14ac:dyDescent="0.4">
      <c r="A77" s="13" t="s">
        <v>170</v>
      </c>
      <c r="B77" s="13" t="s">
        <v>1031</v>
      </c>
      <c r="C77" s="14" t="s">
        <v>171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2">
        <f t="shared" si="2"/>
        <v>0</v>
      </c>
      <c r="T77" s="15"/>
      <c r="U77" s="15"/>
      <c r="V77" s="15"/>
      <c r="W77" s="15"/>
      <c r="X77" s="15"/>
      <c r="Y77" s="15">
        <v>33938</v>
      </c>
      <c r="Z77" s="15"/>
      <c r="AA77" s="15"/>
      <c r="AB77" s="15"/>
      <c r="AC77" s="15"/>
      <c r="AD77" s="12">
        <f t="shared" si="3"/>
        <v>33938</v>
      </c>
      <c r="AE77" s="15">
        <v>33938</v>
      </c>
    </row>
    <row r="78" spans="1:31" x14ac:dyDescent="0.4">
      <c r="A78" s="13" t="s">
        <v>172</v>
      </c>
      <c r="B78" s="13" t="s">
        <v>1031</v>
      </c>
      <c r="C78" s="14" t="s">
        <v>173</v>
      </c>
      <c r="D78" s="15">
        <v>227472</v>
      </c>
      <c r="E78" s="15">
        <v>1344251</v>
      </c>
      <c r="F78" s="15">
        <v>7900</v>
      </c>
      <c r="G78" s="15"/>
      <c r="H78" s="15">
        <v>4535</v>
      </c>
      <c r="I78" s="15">
        <v>9612</v>
      </c>
      <c r="J78" s="15"/>
      <c r="K78" s="15">
        <v>528</v>
      </c>
      <c r="L78" s="15"/>
      <c r="M78" s="15"/>
      <c r="N78" s="15"/>
      <c r="O78" s="15"/>
      <c r="P78" s="15"/>
      <c r="Q78" s="15"/>
      <c r="R78" s="15"/>
      <c r="S78" s="12">
        <f t="shared" si="2"/>
        <v>1594298</v>
      </c>
      <c r="T78" s="15">
        <v>99343</v>
      </c>
      <c r="U78" s="15">
        <v>212963</v>
      </c>
      <c r="V78" s="15">
        <v>5216</v>
      </c>
      <c r="W78" s="15">
        <v>37009</v>
      </c>
      <c r="X78" s="15"/>
      <c r="Y78" s="15"/>
      <c r="Z78" s="15">
        <v>8487</v>
      </c>
      <c r="AA78" s="15"/>
      <c r="AB78" s="15"/>
      <c r="AC78" s="15"/>
      <c r="AD78" s="12">
        <f t="shared" si="3"/>
        <v>363018</v>
      </c>
      <c r="AE78" s="15">
        <v>1957316</v>
      </c>
    </row>
    <row r="79" spans="1:31" x14ac:dyDescent="0.4">
      <c r="A79" s="13" t="s">
        <v>174</v>
      </c>
      <c r="B79" s="13" t="s">
        <v>1029</v>
      </c>
      <c r="C79" s="14" t="s">
        <v>175</v>
      </c>
      <c r="D79" s="15">
        <v>597662</v>
      </c>
      <c r="E79" s="15">
        <v>4878560</v>
      </c>
      <c r="F79" s="15">
        <v>1897165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2">
        <f t="shared" si="2"/>
        <v>7373387</v>
      </c>
      <c r="T79" s="15">
        <v>18107</v>
      </c>
      <c r="U79" s="15"/>
      <c r="V79" s="15"/>
      <c r="W79" s="15"/>
      <c r="X79" s="15"/>
      <c r="Y79" s="15">
        <v>477</v>
      </c>
      <c r="Z79" s="15"/>
      <c r="AA79" s="15"/>
      <c r="AB79" s="15"/>
      <c r="AC79" s="15"/>
      <c r="AD79" s="12">
        <f t="shared" si="3"/>
        <v>18584</v>
      </c>
      <c r="AE79" s="15">
        <v>7391971</v>
      </c>
    </row>
    <row r="80" spans="1:31" x14ac:dyDescent="0.4">
      <c r="A80" s="13" t="s">
        <v>176</v>
      </c>
      <c r="B80" s="13" t="s">
        <v>1029</v>
      </c>
      <c r="C80" s="14" t="s">
        <v>177</v>
      </c>
      <c r="D80" s="15">
        <v>10180112</v>
      </c>
      <c r="E80" s="15">
        <v>8006179</v>
      </c>
      <c r="F80" s="15">
        <v>3862230</v>
      </c>
      <c r="G80" s="15">
        <v>3491</v>
      </c>
      <c r="H80" s="15">
        <v>2259001</v>
      </c>
      <c r="I80" s="15">
        <v>365555</v>
      </c>
      <c r="J80" s="15">
        <v>294559</v>
      </c>
      <c r="K80" s="15">
        <v>269216</v>
      </c>
      <c r="L80" s="15"/>
      <c r="M80" s="15">
        <v>173390</v>
      </c>
      <c r="N80" s="15"/>
      <c r="O80" s="15"/>
      <c r="P80" s="15"/>
      <c r="Q80" s="15">
        <v>433</v>
      </c>
      <c r="R80" s="15"/>
      <c r="S80" s="12">
        <f t="shared" si="2"/>
        <v>25414166</v>
      </c>
      <c r="T80" s="15">
        <v>1877220</v>
      </c>
      <c r="U80" s="15">
        <v>3031835</v>
      </c>
      <c r="V80" s="15">
        <v>233673</v>
      </c>
      <c r="W80" s="15">
        <v>709071</v>
      </c>
      <c r="X80" s="15"/>
      <c r="Y80" s="15">
        <v>2839556</v>
      </c>
      <c r="Z80" s="15">
        <v>1489745</v>
      </c>
      <c r="AA80" s="15">
        <v>4026</v>
      </c>
      <c r="AB80" s="15"/>
      <c r="AC80" s="15">
        <v>4080</v>
      </c>
      <c r="AD80" s="12">
        <f t="shared" si="3"/>
        <v>10189206</v>
      </c>
      <c r="AE80" s="15">
        <v>35603372</v>
      </c>
    </row>
    <row r="81" spans="1:31" x14ac:dyDescent="0.4">
      <c r="A81" s="13" t="s">
        <v>178</v>
      </c>
      <c r="B81" s="13" t="s">
        <v>1030</v>
      </c>
      <c r="C81" s="14" t="s">
        <v>179</v>
      </c>
      <c r="D81" s="15">
        <v>1693644</v>
      </c>
      <c r="E81" s="15">
        <v>210337</v>
      </c>
      <c r="F81" s="15">
        <v>92241</v>
      </c>
      <c r="G81" s="15"/>
      <c r="H81" s="15">
        <v>51838</v>
      </c>
      <c r="I81" s="15">
        <v>3249</v>
      </c>
      <c r="J81" s="15">
        <v>35495</v>
      </c>
      <c r="K81" s="15"/>
      <c r="L81" s="15"/>
      <c r="M81" s="15"/>
      <c r="N81" s="15"/>
      <c r="O81" s="15"/>
      <c r="P81" s="15"/>
      <c r="Q81" s="15"/>
      <c r="R81" s="15"/>
      <c r="S81" s="12">
        <f t="shared" si="2"/>
        <v>2086804</v>
      </c>
      <c r="T81" s="15">
        <v>104621</v>
      </c>
      <c r="U81" s="15">
        <v>56430</v>
      </c>
      <c r="V81" s="15">
        <v>44728</v>
      </c>
      <c r="W81" s="15">
        <v>96003</v>
      </c>
      <c r="X81" s="15"/>
      <c r="Y81" s="15">
        <v>25830</v>
      </c>
      <c r="Z81" s="15">
        <v>31975</v>
      </c>
      <c r="AA81" s="15"/>
      <c r="AB81" s="15"/>
      <c r="AC81" s="15">
        <v>2651</v>
      </c>
      <c r="AD81" s="12">
        <f t="shared" si="3"/>
        <v>362238</v>
      </c>
      <c r="AE81" s="15">
        <v>2449042</v>
      </c>
    </row>
    <row r="82" spans="1:31" x14ac:dyDescent="0.4">
      <c r="A82" s="13" t="s">
        <v>180</v>
      </c>
      <c r="B82" s="13" t="s">
        <v>1030</v>
      </c>
      <c r="C82" s="14" t="s">
        <v>181</v>
      </c>
      <c r="D82" s="15">
        <v>8378541</v>
      </c>
      <c r="E82" s="15">
        <v>6465977</v>
      </c>
      <c r="F82" s="15">
        <v>3449515</v>
      </c>
      <c r="G82" s="15">
        <v>3491</v>
      </c>
      <c r="H82" s="15">
        <v>1765340</v>
      </c>
      <c r="I82" s="15">
        <v>309154</v>
      </c>
      <c r="J82" s="15">
        <v>232624</v>
      </c>
      <c r="K82" s="15">
        <v>267534</v>
      </c>
      <c r="L82" s="15"/>
      <c r="M82" s="15">
        <v>33350</v>
      </c>
      <c r="N82" s="15"/>
      <c r="O82" s="15"/>
      <c r="P82" s="15"/>
      <c r="Q82" s="15"/>
      <c r="R82" s="15"/>
      <c r="S82" s="12">
        <f t="shared" si="2"/>
        <v>20905526</v>
      </c>
      <c r="T82" s="15">
        <v>1317580</v>
      </c>
      <c r="U82" s="15">
        <v>2291852</v>
      </c>
      <c r="V82" s="15">
        <v>10933</v>
      </c>
      <c r="W82" s="15">
        <v>538983</v>
      </c>
      <c r="X82" s="15"/>
      <c r="Y82" s="15">
        <v>482197</v>
      </c>
      <c r="Z82" s="15">
        <v>1230698</v>
      </c>
      <c r="AA82" s="15">
        <v>4026</v>
      </c>
      <c r="AB82" s="15"/>
      <c r="AC82" s="15">
        <v>1184</v>
      </c>
      <c r="AD82" s="12">
        <f t="shared" si="3"/>
        <v>5877453</v>
      </c>
      <c r="AE82" s="15">
        <v>26782979</v>
      </c>
    </row>
    <row r="83" spans="1:31" x14ac:dyDescent="0.4">
      <c r="A83" s="13" t="s">
        <v>182</v>
      </c>
      <c r="B83" s="13" t="s">
        <v>1029</v>
      </c>
      <c r="C83" s="14" t="s">
        <v>183</v>
      </c>
      <c r="D83" s="15">
        <v>931911</v>
      </c>
      <c r="E83" s="15">
        <v>1474380</v>
      </c>
      <c r="F83" s="15">
        <v>1407196</v>
      </c>
      <c r="G83" s="15">
        <v>3395</v>
      </c>
      <c r="H83" s="15">
        <v>1549481</v>
      </c>
      <c r="I83" s="15">
        <v>248</v>
      </c>
      <c r="J83" s="15"/>
      <c r="K83" s="15"/>
      <c r="L83" s="15"/>
      <c r="M83" s="15"/>
      <c r="N83" s="15"/>
      <c r="O83" s="15">
        <v>252</v>
      </c>
      <c r="P83" s="15"/>
      <c r="Q83" s="15"/>
      <c r="R83" s="15"/>
      <c r="S83" s="12">
        <f t="shared" si="2"/>
        <v>5366863</v>
      </c>
      <c r="T83" s="15">
        <v>160876</v>
      </c>
      <c r="U83" s="15">
        <v>434226</v>
      </c>
      <c r="V83" s="15">
        <v>71824</v>
      </c>
      <c r="W83" s="15">
        <v>330579</v>
      </c>
      <c r="X83" s="15"/>
      <c r="Y83" s="15">
        <v>14962</v>
      </c>
      <c r="Z83" s="15">
        <v>37386</v>
      </c>
      <c r="AA83" s="15">
        <v>3028</v>
      </c>
      <c r="AB83" s="15">
        <v>6264</v>
      </c>
      <c r="AC83" s="15">
        <v>5287</v>
      </c>
      <c r="AD83" s="12">
        <f t="shared" si="3"/>
        <v>1064432</v>
      </c>
      <c r="AE83" s="15">
        <v>6431295</v>
      </c>
    </row>
    <row r="84" spans="1:31" x14ac:dyDescent="0.4">
      <c r="A84" s="13" t="s">
        <v>184</v>
      </c>
      <c r="B84" s="13" t="s">
        <v>1030</v>
      </c>
      <c r="C84" s="14" t="s">
        <v>185</v>
      </c>
      <c r="D84" s="15">
        <v>5054</v>
      </c>
      <c r="E84" s="15">
        <v>6241</v>
      </c>
      <c r="F84" s="15">
        <v>3274</v>
      </c>
      <c r="G84" s="15"/>
      <c r="H84" s="15">
        <v>1216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2">
        <f t="shared" si="2"/>
        <v>15785</v>
      </c>
      <c r="T84" s="15"/>
      <c r="U84" s="15">
        <v>1652</v>
      </c>
      <c r="V84" s="15"/>
      <c r="W84" s="15"/>
      <c r="X84" s="15"/>
      <c r="Y84" s="15"/>
      <c r="Z84" s="15"/>
      <c r="AA84" s="15"/>
      <c r="AB84" s="15"/>
      <c r="AC84" s="15"/>
      <c r="AD84" s="12">
        <f t="shared" si="3"/>
        <v>1652</v>
      </c>
      <c r="AE84" s="15">
        <v>17437</v>
      </c>
    </row>
    <row r="85" spans="1:31" x14ac:dyDescent="0.4">
      <c r="A85" s="13" t="s">
        <v>186</v>
      </c>
      <c r="B85" s="13" t="s">
        <v>1030</v>
      </c>
      <c r="C85" s="14" t="s">
        <v>187</v>
      </c>
      <c r="D85" s="15"/>
      <c r="E85" s="15">
        <v>72534</v>
      </c>
      <c r="F85" s="15">
        <v>10204</v>
      </c>
      <c r="G85" s="15"/>
      <c r="H85" s="15">
        <v>286648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2">
        <f t="shared" si="2"/>
        <v>369386</v>
      </c>
      <c r="T85" s="15">
        <v>24466</v>
      </c>
      <c r="U85" s="15"/>
      <c r="V85" s="15"/>
      <c r="W85" s="15"/>
      <c r="X85" s="15"/>
      <c r="Y85" s="15"/>
      <c r="Z85" s="15"/>
      <c r="AA85" s="15"/>
      <c r="AB85" s="15"/>
      <c r="AC85" s="15">
        <v>1486</v>
      </c>
      <c r="AD85" s="12">
        <f t="shared" si="3"/>
        <v>25952</v>
      </c>
      <c r="AE85" s="15">
        <v>395338</v>
      </c>
    </row>
    <row r="86" spans="1:31" x14ac:dyDescent="0.4">
      <c r="A86" s="13" t="s">
        <v>188</v>
      </c>
      <c r="B86" s="13" t="s">
        <v>1030</v>
      </c>
      <c r="C86" s="14" t="s">
        <v>189</v>
      </c>
      <c r="D86" s="15"/>
      <c r="E86" s="15">
        <v>38986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2">
        <f t="shared" si="2"/>
        <v>38986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2">
        <f t="shared" si="3"/>
        <v>0</v>
      </c>
      <c r="AE86" s="15">
        <v>38986</v>
      </c>
    </row>
    <row r="87" spans="1:31" x14ac:dyDescent="0.4">
      <c r="A87" s="13" t="s">
        <v>190</v>
      </c>
      <c r="B87" s="13" t="s">
        <v>1030</v>
      </c>
      <c r="C87" s="14" t="s">
        <v>191</v>
      </c>
      <c r="D87" s="15">
        <v>316859</v>
      </c>
      <c r="E87" s="15">
        <v>810</v>
      </c>
      <c r="F87" s="15">
        <v>86516</v>
      </c>
      <c r="G87" s="15"/>
      <c r="H87" s="15">
        <v>36771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2">
        <f t="shared" si="2"/>
        <v>440956</v>
      </c>
      <c r="T87" s="15"/>
      <c r="U87" s="15">
        <v>4878</v>
      </c>
      <c r="V87" s="15">
        <v>2232</v>
      </c>
      <c r="W87" s="15">
        <v>262294</v>
      </c>
      <c r="X87" s="15"/>
      <c r="Y87" s="15">
        <v>12312</v>
      </c>
      <c r="Z87" s="15"/>
      <c r="AA87" s="15"/>
      <c r="AB87" s="15"/>
      <c r="AC87" s="15"/>
      <c r="AD87" s="12">
        <f t="shared" si="3"/>
        <v>281716</v>
      </c>
      <c r="AE87" s="15">
        <v>722672</v>
      </c>
    </row>
    <row r="88" spans="1:31" x14ac:dyDescent="0.4">
      <c r="A88" s="13" t="s">
        <v>192</v>
      </c>
      <c r="B88" s="13" t="s">
        <v>1029</v>
      </c>
      <c r="C88" s="14" t="s">
        <v>193</v>
      </c>
      <c r="D88" s="15">
        <v>10631591</v>
      </c>
      <c r="E88" s="15">
        <v>43737005</v>
      </c>
      <c r="F88" s="15">
        <v>10590072</v>
      </c>
      <c r="G88" s="15">
        <v>53896</v>
      </c>
      <c r="H88" s="15">
        <v>3307842</v>
      </c>
      <c r="I88" s="15">
        <v>279604</v>
      </c>
      <c r="J88" s="15">
        <v>120804</v>
      </c>
      <c r="K88" s="15">
        <v>2731</v>
      </c>
      <c r="L88" s="15"/>
      <c r="M88" s="15">
        <v>4501</v>
      </c>
      <c r="N88" s="15"/>
      <c r="O88" s="15">
        <v>64497</v>
      </c>
      <c r="P88" s="15"/>
      <c r="Q88" s="15"/>
      <c r="R88" s="15"/>
      <c r="S88" s="12">
        <f t="shared" si="2"/>
        <v>68792543</v>
      </c>
      <c r="T88" s="15">
        <v>1781028</v>
      </c>
      <c r="U88" s="15">
        <v>1600299</v>
      </c>
      <c r="V88" s="15">
        <v>1409936</v>
      </c>
      <c r="W88" s="15">
        <v>1503242</v>
      </c>
      <c r="X88" s="15">
        <v>277</v>
      </c>
      <c r="Y88" s="15">
        <v>256856</v>
      </c>
      <c r="Z88" s="15">
        <v>976617</v>
      </c>
      <c r="AA88" s="15">
        <v>16997</v>
      </c>
      <c r="AB88" s="15">
        <v>1655</v>
      </c>
      <c r="AC88" s="15">
        <v>3429</v>
      </c>
      <c r="AD88" s="12">
        <f t="shared" si="3"/>
        <v>7550336</v>
      </c>
      <c r="AE88" s="15">
        <v>76342879</v>
      </c>
    </row>
    <row r="89" spans="1:31" x14ac:dyDescent="0.4">
      <c r="A89" s="13" t="s">
        <v>194</v>
      </c>
      <c r="B89" s="13" t="s">
        <v>1030</v>
      </c>
      <c r="C89" s="14" t="s">
        <v>195</v>
      </c>
      <c r="D89" s="15">
        <v>1171540</v>
      </c>
      <c r="E89" s="15">
        <v>20847789</v>
      </c>
      <c r="F89" s="15">
        <v>1291491</v>
      </c>
      <c r="G89" s="15">
        <v>40784</v>
      </c>
      <c r="H89" s="15">
        <v>2864782</v>
      </c>
      <c r="I89" s="15"/>
      <c r="J89" s="15"/>
      <c r="K89" s="15"/>
      <c r="L89" s="15"/>
      <c r="M89" s="15">
        <v>2916</v>
      </c>
      <c r="N89" s="15"/>
      <c r="O89" s="15">
        <v>14868</v>
      </c>
      <c r="P89" s="15"/>
      <c r="Q89" s="15"/>
      <c r="R89" s="15"/>
      <c r="S89" s="12">
        <f t="shared" si="2"/>
        <v>26234170</v>
      </c>
      <c r="T89" s="15">
        <v>447446</v>
      </c>
      <c r="U89" s="15">
        <v>494150</v>
      </c>
      <c r="V89" s="15">
        <v>291844</v>
      </c>
      <c r="W89" s="15">
        <v>186614</v>
      </c>
      <c r="X89" s="15"/>
      <c r="Y89" s="15">
        <v>13871</v>
      </c>
      <c r="Z89" s="15">
        <v>200379</v>
      </c>
      <c r="AA89" s="15">
        <v>16414</v>
      </c>
      <c r="AB89" s="15"/>
      <c r="AC89" s="15"/>
      <c r="AD89" s="12">
        <f t="shared" si="3"/>
        <v>1650718</v>
      </c>
      <c r="AE89" s="15">
        <v>27884888</v>
      </c>
    </row>
    <row r="90" spans="1:31" x14ac:dyDescent="0.4">
      <c r="A90" s="13" t="s">
        <v>196</v>
      </c>
      <c r="B90" s="13" t="s">
        <v>1030</v>
      </c>
      <c r="C90" s="14" t="s">
        <v>197</v>
      </c>
      <c r="D90" s="15">
        <v>8970379</v>
      </c>
      <c r="E90" s="15">
        <v>11535338</v>
      </c>
      <c r="F90" s="15">
        <v>7375178</v>
      </c>
      <c r="G90" s="15"/>
      <c r="H90" s="15">
        <v>124355</v>
      </c>
      <c r="I90" s="15">
        <v>288</v>
      </c>
      <c r="J90" s="15">
        <v>6141</v>
      </c>
      <c r="K90" s="15"/>
      <c r="L90" s="15"/>
      <c r="M90" s="15"/>
      <c r="N90" s="15"/>
      <c r="O90" s="15"/>
      <c r="P90" s="15"/>
      <c r="Q90" s="15"/>
      <c r="R90" s="15"/>
      <c r="S90" s="12">
        <f t="shared" si="2"/>
        <v>28011679</v>
      </c>
      <c r="T90" s="15">
        <v>805500</v>
      </c>
      <c r="U90" s="15">
        <v>530161</v>
      </c>
      <c r="V90" s="15">
        <v>896736</v>
      </c>
      <c r="W90" s="15">
        <v>979324</v>
      </c>
      <c r="X90" s="15"/>
      <c r="Y90" s="15">
        <v>11201</v>
      </c>
      <c r="Z90" s="15">
        <v>87813</v>
      </c>
      <c r="AA90" s="15"/>
      <c r="AB90" s="15">
        <v>1245</v>
      </c>
      <c r="AC90" s="15"/>
      <c r="AD90" s="12">
        <f t="shared" si="3"/>
        <v>3311980</v>
      </c>
      <c r="AE90" s="15">
        <v>31323659</v>
      </c>
    </row>
    <row r="91" spans="1:31" x14ac:dyDescent="0.4">
      <c r="A91" s="13" t="s">
        <v>198</v>
      </c>
      <c r="B91" s="13" t="s">
        <v>1029</v>
      </c>
      <c r="C91" s="14" t="s">
        <v>199</v>
      </c>
      <c r="D91" s="15">
        <v>47094</v>
      </c>
      <c r="E91" s="15">
        <v>43676</v>
      </c>
      <c r="F91" s="15">
        <v>50042</v>
      </c>
      <c r="G91" s="15"/>
      <c r="H91" s="15">
        <v>1616</v>
      </c>
      <c r="I91" s="15">
        <v>464</v>
      </c>
      <c r="J91" s="15"/>
      <c r="K91" s="15"/>
      <c r="L91" s="15"/>
      <c r="M91" s="15"/>
      <c r="N91" s="15"/>
      <c r="O91" s="15"/>
      <c r="P91" s="15"/>
      <c r="Q91" s="15">
        <v>1060</v>
      </c>
      <c r="R91" s="15"/>
      <c r="S91" s="12">
        <f t="shared" si="2"/>
        <v>143952</v>
      </c>
      <c r="T91" s="15">
        <v>916785</v>
      </c>
      <c r="U91" s="15">
        <v>1891</v>
      </c>
      <c r="V91" s="15">
        <v>1824</v>
      </c>
      <c r="W91" s="15">
        <v>485015</v>
      </c>
      <c r="X91" s="15"/>
      <c r="Y91" s="15">
        <v>167170</v>
      </c>
      <c r="Z91" s="15"/>
      <c r="AA91" s="15">
        <v>17855</v>
      </c>
      <c r="AB91" s="15"/>
      <c r="AC91" s="15"/>
      <c r="AD91" s="12">
        <f t="shared" si="3"/>
        <v>1590540</v>
      </c>
      <c r="AE91" s="15">
        <v>1734492</v>
      </c>
    </row>
    <row r="92" spans="1:31" x14ac:dyDescent="0.4">
      <c r="A92" s="13" t="s">
        <v>200</v>
      </c>
      <c r="B92" s="13" t="s">
        <v>1030</v>
      </c>
      <c r="C92" s="14" t="s">
        <v>201</v>
      </c>
      <c r="D92" s="15">
        <v>289</v>
      </c>
      <c r="E92" s="15"/>
      <c r="F92" s="15">
        <v>5610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2">
        <f t="shared" si="2"/>
        <v>5899</v>
      </c>
      <c r="T92" s="15">
        <v>851548</v>
      </c>
      <c r="U92" s="15">
        <v>1891</v>
      </c>
      <c r="V92" s="15"/>
      <c r="W92" s="15">
        <v>480622</v>
      </c>
      <c r="X92" s="15"/>
      <c r="Y92" s="15">
        <v>167170</v>
      </c>
      <c r="Z92" s="15"/>
      <c r="AA92" s="15"/>
      <c r="AB92" s="15"/>
      <c r="AC92" s="15"/>
      <c r="AD92" s="12">
        <f t="shared" si="3"/>
        <v>1501231</v>
      </c>
      <c r="AE92" s="15">
        <v>1507130</v>
      </c>
    </row>
    <row r="93" spans="1:31" x14ac:dyDescent="0.4">
      <c r="A93" s="13" t="s">
        <v>202</v>
      </c>
      <c r="B93" s="13" t="s">
        <v>1031</v>
      </c>
      <c r="C93" s="14" t="s">
        <v>203</v>
      </c>
      <c r="D93" s="15"/>
      <c r="E93" s="15"/>
      <c r="F93" s="15">
        <v>5610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2">
        <f t="shared" si="2"/>
        <v>5610</v>
      </c>
      <c r="T93" s="15">
        <v>851548</v>
      </c>
      <c r="U93" s="15"/>
      <c r="V93" s="15"/>
      <c r="W93" s="15">
        <v>480622</v>
      </c>
      <c r="X93" s="15"/>
      <c r="Y93" s="15">
        <v>101603</v>
      </c>
      <c r="Z93" s="15"/>
      <c r="AA93" s="15"/>
      <c r="AB93" s="15"/>
      <c r="AC93" s="15"/>
      <c r="AD93" s="12">
        <f t="shared" si="3"/>
        <v>1433773</v>
      </c>
      <c r="AE93" s="15">
        <v>1439383</v>
      </c>
    </row>
    <row r="94" spans="1:31" x14ac:dyDescent="0.4">
      <c r="A94" s="13" t="s">
        <v>204</v>
      </c>
      <c r="B94" s="13" t="s">
        <v>1031</v>
      </c>
      <c r="C94" s="14" t="s">
        <v>205</v>
      </c>
      <c r="D94" s="15">
        <v>289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2">
        <f t="shared" si="2"/>
        <v>289</v>
      </c>
      <c r="T94" s="15"/>
      <c r="U94" s="15"/>
      <c r="V94" s="15"/>
      <c r="W94" s="15"/>
      <c r="X94" s="15"/>
      <c r="Y94" s="15">
        <v>65567</v>
      </c>
      <c r="Z94" s="15"/>
      <c r="AA94" s="15"/>
      <c r="AB94" s="15"/>
      <c r="AC94" s="15"/>
      <c r="AD94" s="12">
        <f t="shared" si="3"/>
        <v>65567</v>
      </c>
      <c r="AE94" s="15">
        <v>65856</v>
      </c>
    </row>
    <row r="95" spans="1:31" x14ac:dyDescent="0.4">
      <c r="A95" s="13" t="s">
        <v>206</v>
      </c>
      <c r="B95" s="13" t="s">
        <v>1029</v>
      </c>
      <c r="C95" s="14" t="s">
        <v>207</v>
      </c>
      <c r="D95" s="15">
        <v>242787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2">
        <f t="shared" si="2"/>
        <v>242787</v>
      </c>
      <c r="T95" s="15"/>
      <c r="U95" s="15">
        <v>4552</v>
      </c>
      <c r="V95" s="15">
        <v>1381</v>
      </c>
      <c r="W95" s="15"/>
      <c r="X95" s="15"/>
      <c r="Y95" s="15"/>
      <c r="Z95" s="15"/>
      <c r="AA95" s="15"/>
      <c r="AB95" s="15"/>
      <c r="AC95" s="15"/>
      <c r="AD95" s="12">
        <f t="shared" si="3"/>
        <v>5933</v>
      </c>
      <c r="AE95" s="15">
        <v>248720</v>
      </c>
    </row>
    <row r="96" spans="1:31" x14ac:dyDescent="0.4">
      <c r="A96" s="13" t="s">
        <v>208</v>
      </c>
      <c r="B96" s="13" t="s">
        <v>1029</v>
      </c>
      <c r="C96" s="14" t="s">
        <v>209</v>
      </c>
      <c r="D96" s="15">
        <v>15991751</v>
      </c>
      <c r="E96" s="15">
        <v>115019349</v>
      </c>
      <c r="F96" s="15">
        <v>23379266</v>
      </c>
      <c r="G96" s="15"/>
      <c r="H96" s="15">
        <v>12559251</v>
      </c>
      <c r="I96" s="15">
        <v>5540729</v>
      </c>
      <c r="J96" s="15">
        <v>647542</v>
      </c>
      <c r="K96" s="15">
        <v>69102</v>
      </c>
      <c r="L96" s="15"/>
      <c r="M96" s="15">
        <v>169234</v>
      </c>
      <c r="N96" s="15"/>
      <c r="O96" s="15"/>
      <c r="P96" s="15"/>
      <c r="Q96" s="15">
        <v>623</v>
      </c>
      <c r="R96" s="15"/>
      <c r="S96" s="12">
        <f t="shared" si="2"/>
        <v>173376847</v>
      </c>
      <c r="T96" s="15">
        <v>21511381</v>
      </c>
      <c r="U96" s="15">
        <v>19133466</v>
      </c>
      <c r="V96" s="15">
        <v>4597155</v>
      </c>
      <c r="W96" s="15">
        <v>10116027</v>
      </c>
      <c r="X96" s="15"/>
      <c r="Y96" s="15">
        <v>9774890</v>
      </c>
      <c r="Z96" s="15">
        <v>6664085</v>
      </c>
      <c r="AA96" s="15">
        <v>70360</v>
      </c>
      <c r="AB96" s="15">
        <v>6265</v>
      </c>
      <c r="AC96" s="15">
        <v>51846</v>
      </c>
      <c r="AD96" s="12">
        <f t="shared" si="3"/>
        <v>71925475</v>
      </c>
      <c r="AE96" s="15">
        <v>245302322</v>
      </c>
    </row>
    <row r="97" spans="1:31" x14ac:dyDescent="0.4">
      <c r="A97" s="13" t="s">
        <v>210</v>
      </c>
      <c r="B97" s="13" t="s">
        <v>1030</v>
      </c>
      <c r="C97" s="14" t="s">
        <v>211</v>
      </c>
      <c r="D97" s="15">
        <v>9738</v>
      </c>
      <c r="E97" s="15">
        <v>9080</v>
      </c>
      <c r="F97" s="15">
        <v>579</v>
      </c>
      <c r="G97" s="15"/>
      <c r="H97" s="15">
        <v>25310</v>
      </c>
      <c r="I97" s="15">
        <v>4021</v>
      </c>
      <c r="J97" s="15">
        <v>73005</v>
      </c>
      <c r="K97" s="15"/>
      <c r="L97" s="15"/>
      <c r="M97" s="15"/>
      <c r="N97" s="15"/>
      <c r="O97" s="15"/>
      <c r="P97" s="15"/>
      <c r="Q97" s="15"/>
      <c r="R97" s="15"/>
      <c r="S97" s="12">
        <f t="shared" si="2"/>
        <v>121733</v>
      </c>
      <c r="T97" s="15"/>
      <c r="U97" s="15">
        <v>27162</v>
      </c>
      <c r="V97" s="15"/>
      <c r="W97" s="15">
        <v>37827</v>
      </c>
      <c r="X97" s="15"/>
      <c r="Y97" s="15">
        <v>265</v>
      </c>
      <c r="Z97" s="15">
        <v>10324</v>
      </c>
      <c r="AA97" s="15"/>
      <c r="AB97" s="15"/>
      <c r="AC97" s="15"/>
      <c r="AD97" s="12">
        <f t="shared" si="3"/>
        <v>75578</v>
      </c>
      <c r="AE97" s="15">
        <v>197311</v>
      </c>
    </row>
    <row r="98" spans="1:31" x14ac:dyDescent="0.4">
      <c r="A98" s="13" t="s">
        <v>212</v>
      </c>
      <c r="B98" s="13" t="s">
        <v>1030</v>
      </c>
      <c r="C98" s="14" t="s">
        <v>213</v>
      </c>
      <c r="D98" s="15">
        <v>801036</v>
      </c>
      <c r="E98" s="15">
        <v>1912631</v>
      </c>
      <c r="F98" s="15">
        <v>257373</v>
      </c>
      <c r="G98" s="15"/>
      <c r="H98" s="15">
        <v>224153</v>
      </c>
      <c r="I98" s="15">
        <v>1658780</v>
      </c>
      <c r="J98" s="15">
        <v>47425</v>
      </c>
      <c r="K98" s="15">
        <v>15263</v>
      </c>
      <c r="L98" s="15"/>
      <c r="M98" s="15">
        <v>128245</v>
      </c>
      <c r="N98" s="15"/>
      <c r="O98" s="15"/>
      <c r="P98" s="15"/>
      <c r="Q98" s="15"/>
      <c r="R98" s="15"/>
      <c r="S98" s="12">
        <f t="shared" si="2"/>
        <v>5044906</v>
      </c>
      <c r="T98" s="15">
        <v>936130</v>
      </c>
      <c r="U98" s="15">
        <v>878686</v>
      </c>
      <c r="V98" s="15">
        <v>30449</v>
      </c>
      <c r="W98" s="15">
        <v>233804</v>
      </c>
      <c r="X98" s="15"/>
      <c r="Y98" s="15">
        <v>375509</v>
      </c>
      <c r="Z98" s="15">
        <v>355481</v>
      </c>
      <c r="AA98" s="15">
        <v>8122</v>
      </c>
      <c r="AB98" s="15"/>
      <c r="AC98" s="15">
        <v>854</v>
      </c>
      <c r="AD98" s="12">
        <f t="shared" si="3"/>
        <v>2819035</v>
      </c>
      <c r="AE98" s="15">
        <v>7863941</v>
      </c>
    </row>
    <row r="99" spans="1:31" x14ac:dyDescent="0.4">
      <c r="A99" s="13" t="s">
        <v>214</v>
      </c>
      <c r="B99" s="13" t="s">
        <v>1031</v>
      </c>
      <c r="C99" s="14" t="s">
        <v>215</v>
      </c>
      <c r="D99" s="15">
        <v>9183</v>
      </c>
      <c r="E99" s="15">
        <v>205289</v>
      </c>
      <c r="F99" s="15">
        <v>45059</v>
      </c>
      <c r="G99" s="15"/>
      <c r="H99" s="15">
        <v>7335</v>
      </c>
      <c r="I99" s="15">
        <v>139152</v>
      </c>
      <c r="J99" s="15"/>
      <c r="K99" s="15"/>
      <c r="L99" s="15"/>
      <c r="M99" s="15"/>
      <c r="N99" s="15"/>
      <c r="O99" s="15"/>
      <c r="P99" s="15"/>
      <c r="Q99" s="15"/>
      <c r="R99" s="15"/>
      <c r="S99" s="12">
        <f t="shared" si="2"/>
        <v>406018</v>
      </c>
      <c r="T99" s="15">
        <v>148386</v>
      </c>
      <c r="U99" s="15">
        <v>56968</v>
      </c>
      <c r="V99" s="15"/>
      <c r="W99" s="15">
        <v>643</v>
      </c>
      <c r="X99" s="15"/>
      <c r="Y99" s="15">
        <v>294</v>
      </c>
      <c r="Z99" s="15">
        <v>6294</v>
      </c>
      <c r="AA99" s="15">
        <v>978</v>
      </c>
      <c r="AB99" s="15"/>
      <c r="AC99" s="15"/>
      <c r="AD99" s="12">
        <f t="shared" si="3"/>
        <v>213563</v>
      </c>
      <c r="AE99" s="15">
        <v>619581</v>
      </c>
    </row>
    <row r="100" spans="1:31" x14ac:dyDescent="0.4">
      <c r="A100" s="13" t="s">
        <v>216</v>
      </c>
      <c r="B100" s="13" t="s">
        <v>1031</v>
      </c>
      <c r="C100" s="14" t="s">
        <v>217</v>
      </c>
      <c r="D100" s="15">
        <v>208382</v>
      </c>
      <c r="E100" s="15">
        <v>1375701</v>
      </c>
      <c r="F100" s="15">
        <v>146512</v>
      </c>
      <c r="G100" s="15"/>
      <c r="H100" s="15">
        <v>161761</v>
      </c>
      <c r="I100" s="15">
        <v>100088</v>
      </c>
      <c r="J100" s="15">
        <v>33518</v>
      </c>
      <c r="K100" s="15">
        <v>15263</v>
      </c>
      <c r="L100" s="15"/>
      <c r="M100" s="15">
        <v>74545</v>
      </c>
      <c r="N100" s="15"/>
      <c r="O100" s="15"/>
      <c r="P100" s="15"/>
      <c r="Q100" s="15"/>
      <c r="R100" s="15"/>
      <c r="S100" s="12">
        <f t="shared" si="2"/>
        <v>2115770</v>
      </c>
      <c r="T100" s="15">
        <v>761657</v>
      </c>
      <c r="U100" s="15">
        <v>684945</v>
      </c>
      <c r="V100" s="15">
        <v>30449</v>
      </c>
      <c r="W100" s="15">
        <v>210888</v>
      </c>
      <c r="X100" s="15"/>
      <c r="Y100" s="15">
        <v>372074</v>
      </c>
      <c r="Z100" s="15">
        <v>165748</v>
      </c>
      <c r="AA100" s="15">
        <v>7144</v>
      </c>
      <c r="AB100" s="15"/>
      <c r="AC100" s="15">
        <v>854</v>
      </c>
      <c r="AD100" s="12">
        <f t="shared" si="3"/>
        <v>2233759</v>
      </c>
      <c r="AE100" s="15">
        <v>4349529</v>
      </c>
    </row>
    <row r="101" spans="1:31" x14ac:dyDescent="0.4">
      <c r="A101" s="13" t="s">
        <v>218</v>
      </c>
      <c r="B101" s="13" t="s">
        <v>1030</v>
      </c>
      <c r="C101" s="14" t="s">
        <v>219</v>
      </c>
      <c r="D101" s="15">
        <v>1104281</v>
      </c>
      <c r="E101" s="15">
        <v>4591234</v>
      </c>
      <c r="F101" s="15">
        <v>927936</v>
      </c>
      <c r="G101" s="15"/>
      <c r="H101" s="15">
        <v>248075</v>
      </c>
      <c r="I101" s="15">
        <v>82372</v>
      </c>
      <c r="J101" s="15">
        <v>1227</v>
      </c>
      <c r="K101" s="15"/>
      <c r="L101" s="15"/>
      <c r="M101" s="15">
        <v>5600</v>
      </c>
      <c r="N101" s="15"/>
      <c r="O101" s="15"/>
      <c r="P101" s="15"/>
      <c r="Q101" s="15"/>
      <c r="R101" s="15"/>
      <c r="S101" s="12">
        <f t="shared" si="2"/>
        <v>6960725</v>
      </c>
      <c r="T101" s="15">
        <v>790001</v>
      </c>
      <c r="U101" s="15">
        <v>425296</v>
      </c>
      <c r="V101" s="15">
        <v>70566</v>
      </c>
      <c r="W101" s="15">
        <v>980015</v>
      </c>
      <c r="X101" s="15"/>
      <c r="Y101" s="15">
        <v>107333</v>
      </c>
      <c r="Z101" s="15">
        <v>422766</v>
      </c>
      <c r="AA101" s="15">
        <v>1128</v>
      </c>
      <c r="AB101" s="15"/>
      <c r="AC101" s="15"/>
      <c r="AD101" s="12">
        <f t="shared" si="3"/>
        <v>2797105</v>
      </c>
      <c r="AE101" s="15">
        <v>9757830</v>
      </c>
    </row>
    <row r="102" spans="1:31" x14ac:dyDescent="0.4">
      <c r="A102" s="13" t="s">
        <v>220</v>
      </c>
      <c r="B102" s="13" t="s">
        <v>1030</v>
      </c>
      <c r="C102" s="14" t="s">
        <v>221</v>
      </c>
      <c r="D102" s="15">
        <v>12050</v>
      </c>
      <c r="E102" s="15">
        <v>3680622</v>
      </c>
      <c r="F102" s="15">
        <v>119075</v>
      </c>
      <c r="G102" s="15"/>
      <c r="H102" s="15">
        <v>46358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2">
        <f t="shared" si="2"/>
        <v>3858105</v>
      </c>
      <c r="T102" s="15">
        <v>80149</v>
      </c>
      <c r="U102" s="15">
        <v>4430</v>
      </c>
      <c r="V102" s="15">
        <v>3729</v>
      </c>
      <c r="W102" s="15">
        <v>421363</v>
      </c>
      <c r="X102" s="15"/>
      <c r="Y102" s="15">
        <v>14397</v>
      </c>
      <c r="Z102" s="15">
        <v>91451</v>
      </c>
      <c r="AA102" s="15">
        <v>38196</v>
      </c>
      <c r="AB102" s="15"/>
      <c r="AC102" s="15"/>
      <c r="AD102" s="12">
        <f t="shared" si="3"/>
        <v>653715</v>
      </c>
      <c r="AE102" s="15">
        <v>4511820</v>
      </c>
    </row>
    <row r="103" spans="1:31" x14ac:dyDescent="0.4">
      <c r="A103" s="13" t="s">
        <v>222</v>
      </c>
      <c r="B103" s="13" t="s">
        <v>1029</v>
      </c>
      <c r="C103" s="14" t="s">
        <v>223</v>
      </c>
      <c r="D103" s="15">
        <v>12140215</v>
      </c>
      <c r="E103" s="15">
        <v>51596657</v>
      </c>
      <c r="F103" s="15">
        <v>10306560</v>
      </c>
      <c r="G103" s="15">
        <v>809</v>
      </c>
      <c r="H103" s="15">
        <v>4884106</v>
      </c>
      <c r="I103" s="15">
        <v>4760919</v>
      </c>
      <c r="J103" s="15">
        <v>1109624</v>
      </c>
      <c r="K103" s="15">
        <v>17204</v>
      </c>
      <c r="L103" s="15">
        <v>2324</v>
      </c>
      <c r="M103" s="15">
        <v>106642</v>
      </c>
      <c r="N103" s="15"/>
      <c r="O103" s="15">
        <v>5461</v>
      </c>
      <c r="P103" s="15">
        <v>59537</v>
      </c>
      <c r="Q103" s="15"/>
      <c r="R103" s="15">
        <v>760</v>
      </c>
      <c r="S103" s="12">
        <f t="shared" si="2"/>
        <v>84990818</v>
      </c>
      <c r="T103" s="15">
        <v>3611569</v>
      </c>
      <c r="U103" s="15">
        <v>10659937</v>
      </c>
      <c r="V103" s="15">
        <v>5133372</v>
      </c>
      <c r="W103" s="15">
        <v>4686205</v>
      </c>
      <c r="X103" s="15">
        <v>249</v>
      </c>
      <c r="Y103" s="15">
        <v>3963531</v>
      </c>
      <c r="Z103" s="15">
        <v>4194959</v>
      </c>
      <c r="AA103" s="15">
        <v>16710</v>
      </c>
      <c r="AB103" s="15"/>
      <c r="AC103" s="15">
        <v>17287</v>
      </c>
      <c r="AD103" s="12">
        <f t="shared" si="3"/>
        <v>32283819</v>
      </c>
      <c r="AE103" s="15">
        <v>117274637</v>
      </c>
    </row>
    <row r="104" spans="1:31" x14ac:dyDescent="0.4">
      <c r="A104" s="10" t="s">
        <v>224</v>
      </c>
      <c r="B104" s="10" t="s">
        <v>1028</v>
      </c>
      <c r="C104" s="11" t="s">
        <v>225</v>
      </c>
      <c r="D104" s="12">
        <v>49741064</v>
      </c>
      <c r="E104" s="12">
        <v>257158167</v>
      </c>
      <c r="F104" s="12">
        <v>62044912</v>
      </c>
      <c r="G104" s="12">
        <v>164670</v>
      </c>
      <c r="H104" s="12">
        <v>14035069</v>
      </c>
      <c r="I104" s="12">
        <v>36264229</v>
      </c>
      <c r="J104" s="12">
        <v>4061071</v>
      </c>
      <c r="K104" s="12">
        <v>259855</v>
      </c>
      <c r="L104" s="12">
        <v>11017</v>
      </c>
      <c r="M104" s="12">
        <v>1913496</v>
      </c>
      <c r="N104" s="12">
        <v>903</v>
      </c>
      <c r="O104" s="12">
        <v>46891</v>
      </c>
      <c r="P104" s="12">
        <v>497427</v>
      </c>
      <c r="Q104" s="12">
        <v>21643</v>
      </c>
      <c r="R104" s="12">
        <v>2336</v>
      </c>
      <c r="S104" s="12">
        <f t="shared" si="2"/>
        <v>426222750</v>
      </c>
      <c r="T104" s="12">
        <v>35272590</v>
      </c>
      <c r="U104" s="12">
        <v>177552405</v>
      </c>
      <c r="V104" s="12">
        <v>10040092</v>
      </c>
      <c r="W104" s="12">
        <v>24969656</v>
      </c>
      <c r="X104" s="12">
        <v>5653</v>
      </c>
      <c r="Y104" s="12">
        <v>13872015</v>
      </c>
      <c r="Z104" s="12">
        <v>60057801</v>
      </c>
      <c r="AA104" s="12">
        <v>322938</v>
      </c>
      <c r="AB104" s="12">
        <v>39418</v>
      </c>
      <c r="AC104" s="12">
        <v>852777</v>
      </c>
      <c r="AD104" s="12">
        <f t="shared" si="3"/>
        <v>322985345</v>
      </c>
      <c r="AE104" s="12">
        <v>749208095</v>
      </c>
    </row>
    <row r="105" spans="1:31" x14ac:dyDescent="0.4">
      <c r="A105" s="13" t="s">
        <v>226</v>
      </c>
      <c r="B105" s="13" t="s">
        <v>1029</v>
      </c>
      <c r="C105" s="14" t="s">
        <v>227</v>
      </c>
      <c r="D105" s="15">
        <v>1174</v>
      </c>
      <c r="E105" s="15">
        <v>55770</v>
      </c>
      <c r="F105" s="15"/>
      <c r="G105" s="15"/>
      <c r="H105" s="15">
        <v>2242</v>
      </c>
      <c r="I105" s="15">
        <v>939</v>
      </c>
      <c r="J105" s="15">
        <v>326</v>
      </c>
      <c r="K105" s="15"/>
      <c r="L105" s="15"/>
      <c r="M105" s="15"/>
      <c r="N105" s="15"/>
      <c r="O105" s="15"/>
      <c r="P105" s="15"/>
      <c r="Q105" s="15"/>
      <c r="R105" s="15"/>
      <c r="S105" s="12">
        <f t="shared" si="2"/>
        <v>60451</v>
      </c>
      <c r="T105" s="15">
        <v>7972</v>
      </c>
      <c r="U105" s="15">
        <v>216</v>
      </c>
      <c r="V105" s="15"/>
      <c r="W105" s="15"/>
      <c r="X105" s="15"/>
      <c r="Y105" s="15"/>
      <c r="Z105" s="15"/>
      <c r="AA105" s="15"/>
      <c r="AB105" s="15"/>
      <c r="AC105" s="15"/>
      <c r="AD105" s="12">
        <f t="shared" si="3"/>
        <v>8188</v>
      </c>
      <c r="AE105" s="15">
        <v>68639</v>
      </c>
    </row>
    <row r="106" spans="1:31" x14ac:dyDescent="0.4">
      <c r="A106" s="13" t="s">
        <v>228</v>
      </c>
      <c r="B106" s="13" t="s">
        <v>1029</v>
      </c>
      <c r="C106" s="14" t="s">
        <v>229</v>
      </c>
      <c r="D106" s="15">
        <v>1400842</v>
      </c>
      <c r="E106" s="15">
        <v>12574688</v>
      </c>
      <c r="F106" s="15">
        <v>2838220</v>
      </c>
      <c r="G106" s="15">
        <v>91719</v>
      </c>
      <c r="H106" s="15">
        <v>1145511</v>
      </c>
      <c r="I106" s="15">
        <v>1732037</v>
      </c>
      <c r="J106" s="15">
        <v>1360240</v>
      </c>
      <c r="K106" s="15">
        <v>54714</v>
      </c>
      <c r="L106" s="15"/>
      <c r="M106" s="15">
        <v>308140</v>
      </c>
      <c r="N106" s="15"/>
      <c r="O106" s="15">
        <v>13272</v>
      </c>
      <c r="P106" s="15">
        <v>430004</v>
      </c>
      <c r="Q106" s="15">
        <v>14082</v>
      </c>
      <c r="R106" s="15"/>
      <c r="S106" s="12">
        <f t="shared" si="2"/>
        <v>21963469</v>
      </c>
      <c r="T106" s="15">
        <v>1965203</v>
      </c>
      <c r="U106" s="15">
        <v>6782097</v>
      </c>
      <c r="V106" s="15">
        <v>2245726</v>
      </c>
      <c r="W106" s="15">
        <v>1502272</v>
      </c>
      <c r="X106" s="15"/>
      <c r="Y106" s="15">
        <v>1352569</v>
      </c>
      <c r="Z106" s="15">
        <v>2422540</v>
      </c>
      <c r="AA106" s="15">
        <v>29960</v>
      </c>
      <c r="AB106" s="15">
        <v>648</v>
      </c>
      <c r="AC106" s="15">
        <v>54704</v>
      </c>
      <c r="AD106" s="12">
        <f t="shared" si="3"/>
        <v>16355719</v>
      </c>
      <c r="AE106" s="15">
        <v>38319188</v>
      </c>
    </row>
    <row r="107" spans="1:31" x14ac:dyDescent="0.4">
      <c r="A107" s="13" t="s">
        <v>230</v>
      </c>
      <c r="B107" s="13" t="s">
        <v>1030</v>
      </c>
      <c r="C107" s="14" t="s">
        <v>231</v>
      </c>
      <c r="D107" s="15">
        <v>96373</v>
      </c>
      <c r="E107" s="15">
        <v>3992357</v>
      </c>
      <c r="F107" s="15">
        <v>252386</v>
      </c>
      <c r="G107" s="15"/>
      <c r="H107" s="15">
        <v>129122</v>
      </c>
      <c r="I107" s="15">
        <v>438155</v>
      </c>
      <c r="J107" s="15">
        <v>90624</v>
      </c>
      <c r="K107" s="15">
        <v>6533</v>
      </c>
      <c r="L107" s="15"/>
      <c r="M107" s="15">
        <v>4756</v>
      </c>
      <c r="N107" s="15"/>
      <c r="O107" s="15"/>
      <c r="P107" s="15">
        <v>239</v>
      </c>
      <c r="Q107" s="15"/>
      <c r="R107" s="15"/>
      <c r="S107" s="12">
        <f t="shared" si="2"/>
        <v>5010545</v>
      </c>
      <c r="T107" s="15">
        <v>311568</v>
      </c>
      <c r="U107" s="15">
        <v>2843405</v>
      </c>
      <c r="V107" s="15">
        <v>25565</v>
      </c>
      <c r="W107" s="15">
        <v>82066</v>
      </c>
      <c r="X107" s="15"/>
      <c r="Y107" s="15">
        <v>176706</v>
      </c>
      <c r="Z107" s="15">
        <v>885610</v>
      </c>
      <c r="AA107" s="15"/>
      <c r="AB107" s="15"/>
      <c r="AC107" s="15">
        <v>4990</v>
      </c>
      <c r="AD107" s="12">
        <f t="shared" si="3"/>
        <v>4329910</v>
      </c>
      <c r="AE107" s="15">
        <v>9340455</v>
      </c>
    </row>
    <row r="108" spans="1:31" x14ac:dyDescent="0.4">
      <c r="A108" s="13" t="s">
        <v>232</v>
      </c>
      <c r="B108" s="13" t="s">
        <v>1030</v>
      </c>
      <c r="C108" s="14" t="s">
        <v>233</v>
      </c>
      <c r="D108" s="15">
        <v>543470</v>
      </c>
      <c r="E108" s="15">
        <v>865430</v>
      </c>
      <c r="F108" s="15">
        <v>1838567</v>
      </c>
      <c r="G108" s="15">
        <v>91181</v>
      </c>
      <c r="H108" s="15">
        <v>471378</v>
      </c>
      <c r="I108" s="15">
        <v>135197</v>
      </c>
      <c r="J108" s="15">
        <v>1066865</v>
      </c>
      <c r="K108" s="15">
        <v>19704</v>
      </c>
      <c r="L108" s="15"/>
      <c r="M108" s="15">
        <v>290786</v>
      </c>
      <c r="N108" s="15"/>
      <c r="O108" s="15">
        <v>13272</v>
      </c>
      <c r="P108" s="15">
        <v>418546</v>
      </c>
      <c r="Q108" s="15">
        <v>14082</v>
      </c>
      <c r="R108" s="15"/>
      <c r="S108" s="12">
        <f t="shared" si="2"/>
        <v>5768478</v>
      </c>
      <c r="T108" s="15">
        <v>175733</v>
      </c>
      <c r="U108" s="15">
        <v>1545145</v>
      </c>
      <c r="V108" s="15">
        <v>1925230</v>
      </c>
      <c r="W108" s="15">
        <v>919181</v>
      </c>
      <c r="X108" s="15"/>
      <c r="Y108" s="15">
        <v>673204</v>
      </c>
      <c r="Z108" s="15">
        <v>274107</v>
      </c>
      <c r="AA108" s="15">
        <v>5902</v>
      </c>
      <c r="AB108" s="15"/>
      <c r="AC108" s="15">
        <v>46614</v>
      </c>
      <c r="AD108" s="12">
        <f t="shared" si="3"/>
        <v>5565116</v>
      </c>
      <c r="AE108" s="15">
        <v>11333594</v>
      </c>
    </row>
    <row r="109" spans="1:31" x14ac:dyDescent="0.4">
      <c r="A109" s="13" t="s">
        <v>234</v>
      </c>
      <c r="B109" s="13" t="s">
        <v>1031</v>
      </c>
      <c r="C109" s="14" t="s">
        <v>235</v>
      </c>
      <c r="D109" s="15">
        <v>523299</v>
      </c>
      <c r="E109" s="15">
        <v>864326</v>
      </c>
      <c r="F109" s="15">
        <v>1816045</v>
      </c>
      <c r="G109" s="15"/>
      <c r="H109" s="15">
        <v>459448</v>
      </c>
      <c r="I109" s="15">
        <v>135197</v>
      </c>
      <c r="J109" s="15">
        <v>1037138</v>
      </c>
      <c r="K109" s="15">
        <v>19704</v>
      </c>
      <c r="L109" s="15"/>
      <c r="M109" s="15">
        <v>290786</v>
      </c>
      <c r="N109" s="15"/>
      <c r="O109" s="15">
        <v>13272</v>
      </c>
      <c r="P109" s="15">
        <v>418546</v>
      </c>
      <c r="Q109" s="15">
        <v>14082</v>
      </c>
      <c r="R109" s="15"/>
      <c r="S109" s="12">
        <f t="shared" si="2"/>
        <v>5591843</v>
      </c>
      <c r="T109" s="15">
        <v>166816</v>
      </c>
      <c r="U109" s="15">
        <v>1540383</v>
      </c>
      <c r="V109" s="15">
        <v>1918326</v>
      </c>
      <c r="W109" s="15">
        <v>804230</v>
      </c>
      <c r="X109" s="15"/>
      <c r="Y109" s="15">
        <v>587504</v>
      </c>
      <c r="Z109" s="15">
        <v>227109</v>
      </c>
      <c r="AA109" s="15"/>
      <c r="AB109" s="15"/>
      <c r="AC109" s="15"/>
      <c r="AD109" s="12">
        <f t="shared" si="3"/>
        <v>5244368</v>
      </c>
      <c r="AE109" s="15">
        <v>10836211</v>
      </c>
    </row>
    <row r="110" spans="1:31" x14ac:dyDescent="0.4">
      <c r="A110" s="13" t="s">
        <v>236</v>
      </c>
      <c r="B110" s="13" t="s">
        <v>1031</v>
      </c>
      <c r="C110" s="14" t="s">
        <v>237</v>
      </c>
      <c r="D110" s="15"/>
      <c r="E110" s="15"/>
      <c r="F110" s="15">
        <v>10141</v>
      </c>
      <c r="G110" s="15"/>
      <c r="H110" s="15">
        <v>7467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2">
        <f t="shared" si="2"/>
        <v>17608</v>
      </c>
      <c r="T110" s="15">
        <v>1058</v>
      </c>
      <c r="U110" s="15"/>
      <c r="V110" s="15">
        <v>6698</v>
      </c>
      <c r="W110" s="15">
        <v>4777</v>
      </c>
      <c r="X110" s="15"/>
      <c r="Y110" s="15"/>
      <c r="Z110" s="15"/>
      <c r="AA110" s="15">
        <v>5902</v>
      </c>
      <c r="AB110" s="15"/>
      <c r="AC110" s="15"/>
      <c r="AD110" s="12">
        <f t="shared" si="3"/>
        <v>18435</v>
      </c>
      <c r="AE110" s="15">
        <v>36043</v>
      </c>
    </row>
    <row r="111" spans="1:31" x14ac:dyDescent="0.4">
      <c r="A111" s="13" t="s">
        <v>238</v>
      </c>
      <c r="B111" s="13" t="s">
        <v>1030</v>
      </c>
      <c r="C111" s="14" t="s">
        <v>239</v>
      </c>
      <c r="D111" s="15">
        <v>56261</v>
      </c>
      <c r="E111" s="15">
        <v>542668</v>
      </c>
      <c r="F111" s="15">
        <v>92574</v>
      </c>
      <c r="G111" s="15">
        <v>301</v>
      </c>
      <c r="H111" s="15">
        <v>192351</v>
      </c>
      <c r="I111" s="15">
        <v>68561</v>
      </c>
      <c r="J111" s="15">
        <v>8776</v>
      </c>
      <c r="K111" s="15">
        <v>12433</v>
      </c>
      <c r="L111" s="15"/>
      <c r="M111" s="15">
        <v>5370</v>
      </c>
      <c r="N111" s="15"/>
      <c r="O111" s="15"/>
      <c r="P111" s="15">
        <v>10692</v>
      </c>
      <c r="Q111" s="15"/>
      <c r="R111" s="15"/>
      <c r="S111" s="12">
        <f t="shared" si="2"/>
        <v>989987</v>
      </c>
      <c r="T111" s="15">
        <v>32954</v>
      </c>
      <c r="U111" s="15">
        <v>114030</v>
      </c>
      <c r="V111" s="15">
        <v>175990</v>
      </c>
      <c r="W111" s="15">
        <v>9620</v>
      </c>
      <c r="X111" s="15"/>
      <c r="Y111" s="15">
        <v>55860</v>
      </c>
      <c r="Z111" s="15">
        <v>383768</v>
      </c>
      <c r="AA111" s="15">
        <v>1525</v>
      </c>
      <c r="AB111" s="15"/>
      <c r="AC111" s="15">
        <v>1202</v>
      </c>
      <c r="AD111" s="12">
        <f t="shared" si="3"/>
        <v>774949</v>
      </c>
      <c r="AE111" s="15">
        <v>1764936</v>
      </c>
    </row>
    <row r="112" spans="1:31" x14ac:dyDescent="0.4">
      <c r="A112" s="13" t="s">
        <v>240</v>
      </c>
      <c r="B112" s="13" t="s">
        <v>1029</v>
      </c>
      <c r="C112" s="14" t="s">
        <v>241</v>
      </c>
      <c r="D112" s="15">
        <v>69079</v>
      </c>
      <c r="E112" s="15">
        <v>321609</v>
      </c>
      <c r="F112" s="15">
        <v>43710</v>
      </c>
      <c r="G112" s="15"/>
      <c r="H112" s="15">
        <v>17075</v>
      </c>
      <c r="I112" s="15"/>
      <c r="J112" s="15"/>
      <c r="K112" s="15">
        <v>399</v>
      </c>
      <c r="L112" s="15">
        <v>1257</v>
      </c>
      <c r="M112" s="15"/>
      <c r="N112" s="15"/>
      <c r="O112" s="15">
        <v>273</v>
      </c>
      <c r="P112" s="15"/>
      <c r="Q112" s="15"/>
      <c r="R112" s="15"/>
      <c r="S112" s="12">
        <f t="shared" si="2"/>
        <v>453402</v>
      </c>
      <c r="T112" s="15">
        <v>99884</v>
      </c>
      <c r="U112" s="15">
        <v>13903</v>
      </c>
      <c r="V112" s="15">
        <v>12939</v>
      </c>
      <c r="W112" s="15">
        <v>22946</v>
      </c>
      <c r="X112" s="15"/>
      <c r="Y112" s="15">
        <v>531</v>
      </c>
      <c r="Z112" s="15">
        <v>31639</v>
      </c>
      <c r="AA112" s="15">
        <v>440</v>
      </c>
      <c r="AB112" s="15"/>
      <c r="AC112" s="15"/>
      <c r="AD112" s="12">
        <f t="shared" si="3"/>
        <v>182282</v>
      </c>
      <c r="AE112" s="15">
        <v>635684</v>
      </c>
    </row>
    <row r="113" spans="1:31" x14ac:dyDescent="0.4">
      <c r="A113" s="13" t="s">
        <v>242</v>
      </c>
      <c r="B113" s="13" t="s">
        <v>1030</v>
      </c>
      <c r="C113" s="14" t="s">
        <v>243</v>
      </c>
      <c r="D113" s="15">
        <v>10084</v>
      </c>
      <c r="E113" s="15">
        <v>88429</v>
      </c>
      <c r="F113" s="15">
        <v>1816</v>
      </c>
      <c r="G113" s="15"/>
      <c r="H113" s="15">
        <v>980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2">
        <f t="shared" si="2"/>
        <v>101309</v>
      </c>
      <c r="T113" s="15">
        <v>4308</v>
      </c>
      <c r="U113" s="15"/>
      <c r="V113" s="15"/>
      <c r="W113" s="15"/>
      <c r="X113" s="15"/>
      <c r="Y113" s="15"/>
      <c r="Z113" s="15">
        <v>8619</v>
      </c>
      <c r="AA113" s="15"/>
      <c r="AB113" s="15"/>
      <c r="AC113" s="15"/>
      <c r="AD113" s="12">
        <f t="shared" si="3"/>
        <v>12927</v>
      </c>
      <c r="AE113" s="15">
        <v>114236</v>
      </c>
    </row>
    <row r="114" spans="1:31" x14ac:dyDescent="0.4">
      <c r="A114" s="13" t="s">
        <v>244</v>
      </c>
      <c r="B114" s="13" t="s">
        <v>1031</v>
      </c>
      <c r="C114" s="14" t="s">
        <v>245</v>
      </c>
      <c r="D114" s="15">
        <v>10084</v>
      </c>
      <c r="E114" s="15">
        <v>5214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2">
        <f t="shared" si="2"/>
        <v>15298</v>
      </c>
      <c r="T114" s="15">
        <v>3525</v>
      </c>
      <c r="U114" s="15"/>
      <c r="V114" s="15"/>
      <c r="W114" s="15"/>
      <c r="X114" s="15"/>
      <c r="Y114" s="15"/>
      <c r="Z114" s="15">
        <v>1454</v>
      </c>
      <c r="AA114" s="15"/>
      <c r="AB114" s="15"/>
      <c r="AC114" s="15"/>
      <c r="AD114" s="12">
        <f t="shared" si="3"/>
        <v>4979</v>
      </c>
      <c r="AE114" s="15">
        <v>20277</v>
      </c>
    </row>
    <row r="115" spans="1:31" x14ac:dyDescent="0.4">
      <c r="A115" s="13" t="s">
        <v>246</v>
      </c>
      <c r="B115" s="13" t="s">
        <v>1031</v>
      </c>
      <c r="C115" s="14" t="s">
        <v>247</v>
      </c>
      <c r="D115" s="15"/>
      <c r="E115" s="15">
        <v>27721</v>
      </c>
      <c r="F115" s="15">
        <v>1816</v>
      </c>
      <c r="G115" s="15"/>
      <c r="H115" s="15">
        <v>980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2">
        <f t="shared" si="2"/>
        <v>30517</v>
      </c>
      <c r="T115" s="15">
        <v>424</v>
      </c>
      <c r="U115" s="15"/>
      <c r="V115" s="15"/>
      <c r="W115" s="15"/>
      <c r="X115" s="15"/>
      <c r="Y115" s="15"/>
      <c r="Z115" s="15"/>
      <c r="AA115" s="15"/>
      <c r="AB115" s="15"/>
      <c r="AC115" s="15"/>
      <c r="AD115" s="12">
        <f t="shared" si="3"/>
        <v>424</v>
      </c>
      <c r="AE115" s="15">
        <v>30941</v>
      </c>
    </row>
    <row r="116" spans="1:31" x14ac:dyDescent="0.4">
      <c r="A116" s="13" t="s">
        <v>248</v>
      </c>
      <c r="B116" s="13" t="s">
        <v>1030</v>
      </c>
      <c r="C116" s="14" t="s">
        <v>249</v>
      </c>
      <c r="D116" s="15">
        <v>52348</v>
      </c>
      <c r="E116" s="15">
        <v>209979</v>
      </c>
      <c r="F116" s="15">
        <v>32754</v>
      </c>
      <c r="G116" s="15"/>
      <c r="H116" s="15">
        <v>16095</v>
      </c>
      <c r="I116" s="15"/>
      <c r="J116" s="15"/>
      <c r="K116" s="15">
        <v>399</v>
      </c>
      <c r="L116" s="15">
        <v>1257</v>
      </c>
      <c r="M116" s="15"/>
      <c r="N116" s="15"/>
      <c r="O116" s="15">
        <v>273</v>
      </c>
      <c r="P116" s="15"/>
      <c r="Q116" s="15"/>
      <c r="R116" s="15"/>
      <c r="S116" s="12">
        <f t="shared" si="2"/>
        <v>313105</v>
      </c>
      <c r="T116" s="15">
        <v>21877</v>
      </c>
      <c r="U116" s="15">
        <v>8216</v>
      </c>
      <c r="V116" s="15">
        <v>12939</v>
      </c>
      <c r="W116" s="15">
        <v>16750</v>
      </c>
      <c r="X116" s="15"/>
      <c r="Y116" s="15">
        <v>531</v>
      </c>
      <c r="Z116" s="15">
        <v>5898</v>
      </c>
      <c r="AA116" s="15">
        <v>209</v>
      </c>
      <c r="AB116" s="15"/>
      <c r="AC116" s="15"/>
      <c r="AD116" s="12">
        <f t="shared" si="3"/>
        <v>66420</v>
      </c>
      <c r="AE116" s="15">
        <v>379525</v>
      </c>
    </row>
    <row r="117" spans="1:31" x14ac:dyDescent="0.4">
      <c r="A117" s="13" t="s">
        <v>250</v>
      </c>
      <c r="B117" s="13" t="s">
        <v>1031</v>
      </c>
      <c r="C117" s="14" t="s">
        <v>251</v>
      </c>
      <c r="D117" s="15">
        <v>18407</v>
      </c>
      <c r="E117" s="15">
        <v>45290</v>
      </c>
      <c r="F117" s="15">
        <v>17922</v>
      </c>
      <c r="G117" s="15"/>
      <c r="H117" s="15">
        <v>8967</v>
      </c>
      <c r="I117" s="15"/>
      <c r="J117" s="15"/>
      <c r="K117" s="15"/>
      <c r="L117" s="15">
        <v>345</v>
      </c>
      <c r="M117" s="15"/>
      <c r="N117" s="15"/>
      <c r="O117" s="15">
        <v>273</v>
      </c>
      <c r="P117" s="15"/>
      <c r="Q117" s="15"/>
      <c r="R117" s="15"/>
      <c r="S117" s="12">
        <f t="shared" si="2"/>
        <v>91204</v>
      </c>
      <c r="T117" s="15">
        <v>420</v>
      </c>
      <c r="U117" s="15">
        <v>2166</v>
      </c>
      <c r="V117" s="15">
        <v>5884</v>
      </c>
      <c r="W117" s="15">
        <v>1433</v>
      </c>
      <c r="X117" s="15"/>
      <c r="Y117" s="15">
        <v>531</v>
      </c>
      <c r="Z117" s="15">
        <v>403</v>
      </c>
      <c r="AA117" s="15"/>
      <c r="AB117" s="15"/>
      <c r="AC117" s="15"/>
      <c r="AD117" s="12">
        <f t="shared" si="3"/>
        <v>10837</v>
      </c>
      <c r="AE117" s="15">
        <v>102041</v>
      </c>
    </row>
    <row r="118" spans="1:31" x14ac:dyDescent="0.4">
      <c r="A118" s="13" t="s">
        <v>252</v>
      </c>
      <c r="B118" s="13" t="s">
        <v>1029</v>
      </c>
      <c r="C118" s="14" t="s">
        <v>253</v>
      </c>
      <c r="D118" s="15">
        <v>2065965</v>
      </c>
      <c r="E118" s="15">
        <v>8348490</v>
      </c>
      <c r="F118" s="15">
        <v>3238826</v>
      </c>
      <c r="G118" s="15">
        <v>2627</v>
      </c>
      <c r="H118" s="15">
        <v>250000</v>
      </c>
      <c r="I118" s="15">
        <v>314423</v>
      </c>
      <c r="J118" s="15">
        <v>5276</v>
      </c>
      <c r="K118" s="15">
        <v>5572</v>
      </c>
      <c r="L118" s="15"/>
      <c r="M118" s="15">
        <v>5623</v>
      </c>
      <c r="N118" s="15"/>
      <c r="O118" s="15">
        <v>476</v>
      </c>
      <c r="P118" s="15"/>
      <c r="Q118" s="15"/>
      <c r="R118" s="15"/>
      <c r="S118" s="12">
        <f t="shared" si="2"/>
        <v>14237278</v>
      </c>
      <c r="T118" s="15">
        <v>2033716</v>
      </c>
      <c r="U118" s="15">
        <v>2412674</v>
      </c>
      <c r="V118" s="15">
        <v>321322</v>
      </c>
      <c r="W118" s="15">
        <v>2641718</v>
      </c>
      <c r="X118" s="15"/>
      <c r="Y118" s="15">
        <v>572397</v>
      </c>
      <c r="Z118" s="15">
        <v>1772088</v>
      </c>
      <c r="AA118" s="15">
        <v>1658</v>
      </c>
      <c r="AB118" s="15"/>
      <c r="AC118" s="15">
        <v>3419</v>
      </c>
      <c r="AD118" s="12">
        <f t="shared" si="3"/>
        <v>9758992</v>
      </c>
      <c r="AE118" s="15">
        <v>23996270</v>
      </c>
    </row>
    <row r="119" spans="1:31" x14ac:dyDescent="0.4">
      <c r="A119" s="13" t="s">
        <v>254</v>
      </c>
      <c r="B119" s="13" t="s">
        <v>1030</v>
      </c>
      <c r="C119" s="14" t="s">
        <v>255</v>
      </c>
      <c r="D119" s="15">
        <v>1978319</v>
      </c>
      <c r="E119" s="15">
        <v>7455496</v>
      </c>
      <c r="F119" s="15">
        <v>3069423</v>
      </c>
      <c r="G119" s="15">
        <v>2627</v>
      </c>
      <c r="H119" s="15">
        <v>150254</v>
      </c>
      <c r="I119" s="15">
        <v>277834</v>
      </c>
      <c r="J119" s="15">
        <v>2574</v>
      </c>
      <c r="K119" s="15"/>
      <c r="L119" s="15"/>
      <c r="M119" s="15">
        <v>3092</v>
      </c>
      <c r="N119" s="15"/>
      <c r="O119" s="15">
        <v>255</v>
      </c>
      <c r="P119" s="15"/>
      <c r="Q119" s="15"/>
      <c r="R119" s="15"/>
      <c r="S119" s="12">
        <f t="shared" si="2"/>
        <v>12939874</v>
      </c>
      <c r="T119" s="15">
        <v>1497931</v>
      </c>
      <c r="U119" s="15">
        <v>2062718</v>
      </c>
      <c r="V119" s="15">
        <v>147256</v>
      </c>
      <c r="W119" s="15">
        <v>2352006</v>
      </c>
      <c r="X119" s="15"/>
      <c r="Y119" s="15">
        <v>364166</v>
      </c>
      <c r="Z119" s="15">
        <v>1730860</v>
      </c>
      <c r="AA119" s="15">
        <v>204</v>
      </c>
      <c r="AB119" s="15"/>
      <c r="AC119" s="15"/>
      <c r="AD119" s="12">
        <f t="shared" si="3"/>
        <v>8155141</v>
      </c>
      <c r="AE119" s="15">
        <v>21095015</v>
      </c>
    </row>
    <row r="120" spans="1:31" x14ac:dyDescent="0.4">
      <c r="A120" s="13" t="s">
        <v>256</v>
      </c>
      <c r="B120" s="13" t="s">
        <v>1031</v>
      </c>
      <c r="C120" s="14" t="s">
        <v>257</v>
      </c>
      <c r="D120" s="15"/>
      <c r="E120" s="15">
        <v>104446</v>
      </c>
      <c r="F120" s="15">
        <v>19077</v>
      </c>
      <c r="G120" s="15"/>
      <c r="H120" s="15">
        <v>4705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2">
        <f t="shared" si="2"/>
        <v>128228</v>
      </c>
      <c r="T120" s="15">
        <v>43860</v>
      </c>
      <c r="U120" s="15">
        <v>8385</v>
      </c>
      <c r="V120" s="15"/>
      <c r="W120" s="15">
        <v>10102</v>
      </c>
      <c r="X120" s="15"/>
      <c r="Y120" s="15"/>
      <c r="Z120" s="15"/>
      <c r="AA120" s="15"/>
      <c r="AB120" s="15"/>
      <c r="AC120" s="15"/>
      <c r="AD120" s="12">
        <f t="shared" si="3"/>
        <v>62347</v>
      </c>
      <c r="AE120" s="15">
        <v>190575</v>
      </c>
    </row>
    <row r="121" spans="1:31" x14ac:dyDescent="0.4">
      <c r="A121" s="13" t="s">
        <v>258</v>
      </c>
      <c r="B121" s="13" t="s">
        <v>1031</v>
      </c>
      <c r="C121" s="14" t="s">
        <v>259</v>
      </c>
      <c r="D121" s="15">
        <v>739757</v>
      </c>
      <c r="E121" s="15">
        <v>2172763</v>
      </c>
      <c r="F121" s="15">
        <v>1963152</v>
      </c>
      <c r="G121" s="15"/>
      <c r="H121" s="15"/>
      <c r="I121" s="15">
        <v>768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2">
        <f t="shared" si="2"/>
        <v>4876440</v>
      </c>
      <c r="T121" s="15">
        <v>304039</v>
      </c>
      <c r="U121" s="15">
        <v>420956</v>
      </c>
      <c r="V121" s="15">
        <v>422</v>
      </c>
      <c r="W121" s="15">
        <v>294583</v>
      </c>
      <c r="X121" s="15"/>
      <c r="Y121" s="15">
        <v>45555</v>
      </c>
      <c r="Z121" s="15">
        <v>579246</v>
      </c>
      <c r="AA121" s="15"/>
      <c r="AB121" s="15"/>
      <c r="AC121" s="15"/>
      <c r="AD121" s="12">
        <f t="shared" si="3"/>
        <v>1644801</v>
      </c>
      <c r="AE121" s="15">
        <v>6521241</v>
      </c>
    </row>
    <row r="122" spans="1:31" x14ac:dyDescent="0.4">
      <c r="A122" s="13" t="s">
        <v>260</v>
      </c>
      <c r="B122" s="13" t="s">
        <v>1033</v>
      </c>
      <c r="C122" s="14" t="s">
        <v>261</v>
      </c>
      <c r="D122" s="15">
        <v>739757</v>
      </c>
      <c r="E122" s="15">
        <v>2172763</v>
      </c>
      <c r="F122" s="15">
        <v>1963152</v>
      </c>
      <c r="G122" s="15"/>
      <c r="H122" s="15"/>
      <c r="I122" s="15">
        <v>768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2">
        <f t="shared" si="2"/>
        <v>4876440</v>
      </c>
      <c r="T122" s="15">
        <v>304039</v>
      </c>
      <c r="U122" s="15">
        <v>420956</v>
      </c>
      <c r="V122" s="15">
        <v>422</v>
      </c>
      <c r="W122" s="15">
        <v>294583</v>
      </c>
      <c r="X122" s="15"/>
      <c r="Y122" s="15">
        <v>45555</v>
      </c>
      <c r="Z122" s="15">
        <v>579246</v>
      </c>
      <c r="AA122" s="15"/>
      <c r="AB122" s="15"/>
      <c r="AC122" s="15"/>
      <c r="AD122" s="12">
        <f t="shared" si="3"/>
        <v>1644801</v>
      </c>
      <c r="AE122" s="15">
        <v>6521241</v>
      </c>
    </row>
    <row r="123" spans="1:31" x14ac:dyDescent="0.4">
      <c r="A123" s="13" t="s">
        <v>262</v>
      </c>
      <c r="B123" s="13" t="s">
        <v>1031</v>
      </c>
      <c r="C123" s="14" t="s">
        <v>263</v>
      </c>
      <c r="D123" s="15">
        <v>52532</v>
      </c>
      <c r="E123" s="15">
        <v>342110</v>
      </c>
      <c r="F123" s="15">
        <v>99409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2">
        <f t="shared" si="2"/>
        <v>494051</v>
      </c>
      <c r="T123" s="15">
        <v>2027</v>
      </c>
      <c r="U123" s="15">
        <v>1680</v>
      </c>
      <c r="V123" s="15">
        <v>478</v>
      </c>
      <c r="W123" s="15">
        <v>1933</v>
      </c>
      <c r="X123" s="15"/>
      <c r="Y123" s="15"/>
      <c r="Z123" s="15">
        <v>149292</v>
      </c>
      <c r="AA123" s="15"/>
      <c r="AB123" s="15"/>
      <c r="AC123" s="15"/>
      <c r="AD123" s="12">
        <f t="shared" si="3"/>
        <v>155410</v>
      </c>
      <c r="AE123" s="15">
        <v>649461</v>
      </c>
    </row>
    <row r="124" spans="1:31" x14ac:dyDescent="0.4">
      <c r="A124" s="13" t="s">
        <v>264</v>
      </c>
      <c r="B124" s="13" t="s">
        <v>1031</v>
      </c>
      <c r="C124" s="14" t="s">
        <v>265</v>
      </c>
      <c r="D124" s="15">
        <v>163778</v>
      </c>
      <c r="E124" s="15">
        <v>176538</v>
      </c>
      <c r="F124" s="15">
        <v>49580</v>
      </c>
      <c r="G124" s="15"/>
      <c r="H124" s="15"/>
      <c r="I124" s="15">
        <v>17900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2">
        <f t="shared" si="2"/>
        <v>407796</v>
      </c>
      <c r="T124" s="15">
        <v>120112</v>
      </c>
      <c r="U124" s="15">
        <v>141107</v>
      </c>
      <c r="V124" s="15"/>
      <c r="W124" s="15">
        <v>474305</v>
      </c>
      <c r="X124" s="15"/>
      <c r="Y124" s="15">
        <v>46491</v>
      </c>
      <c r="Z124" s="15">
        <v>7666</v>
      </c>
      <c r="AA124" s="15"/>
      <c r="AB124" s="15"/>
      <c r="AC124" s="15"/>
      <c r="AD124" s="12">
        <f t="shared" si="3"/>
        <v>789681</v>
      </c>
      <c r="AE124" s="15">
        <v>1197477</v>
      </c>
    </row>
    <row r="125" spans="1:31" x14ac:dyDescent="0.4">
      <c r="A125" s="13" t="s">
        <v>266</v>
      </c>
      <c r="B125" s="13" t="s">
        <v>1033</v>
      </c>
      <c r="C125" s="14" t="s">
        <v>261</v>
      </c>
      <c r="D125" s="15">
        <v>163778</v>
      </c>
      <c r="E125" s="15">
        <v>171821</v>
      </c>
      <c r="F125" s="15">
        <v>49580</v>
      </c>
      <c r="G125" s="15"/>
      <c r="H125" s="15"/>
      <c r="I125" s="15">
        <v>17900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2">
        <f t="shared" si="2"/>
        <v>403079</v>
      </c>
      <c r="T125" s="15">
        <v>120112</v>
      </c>
      <c r="U125" s="15">
        <v>138648</v>
      </c>
      <c r="V125" s="15"/>
      <c r="W125" s="15">
        <v>460067</v>
      </c>
      <c r="X125" s="15"/>
      <c r="Y125" s="15">
        <v>46491</v>
      </c>
      <c r="Z125" s="15">
        <v>7666</v>
      </c>
      <c r="AA125" s="15"/>
      <c r="AB125" s="15"/>
      <c r="AC125" s="15"/>
      <c r="AD125" s="12">
        <f t="shared" si="3"/>
        <v>772984</v>
      </c>
      <c r="AE125" s="15">
        <v>1176063</v>
      </c>
    </row>
    <row r="126" spans="1:31" x14ac:dyDescent="0.4">
      <c r="A126" s="13" t="s">
        <v>267</v>
      </c>
      <c r="B126" s="13" t="s">
        <v>1031</v>
      </c>
      <c r="C126" s="14" t="s">
        <v>268</v>
      </c>
      <c r="D126" s="15"/>
      <c r="E126" s="15">
        <v>184380</v>
      </c>
      <c r="F126" s="15">
        <v>6631</v>
      </c>
      <c r="G126" s="15">
        <v>2627</v>
      </c>
      <c r="H126" s="15">
        <v>4550</v>
      </c>
      <c r="I126" s="15">
        <v>798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2">
        <f t="shared" si="2"/>
        <v>198986</v>
      </c>
      <c r="T126" s="15">
        <v>7992</v>
      </c>
      <c r="U126" s="15">
        <v>6416</v>
      </c>
      <c r="V126" s="15">
        <v>208</v>
      </c>
      <c r="W126" s="15">
        <v>15916</v>
      </c>
      <c r="X126" s="15"/>
      <c r="Y126" s="15"/>
      <c r="Z126" s="15">
        <v>2287</v>
      </c>
      <c r="AA126" s="15"/>
      <c r="AB126" s="15"/>
      <c r="AC126" s="15"/>
      <c r="AD126" s="12">
        <f t="shared" si="3"/>
        <v>32819</v>
      </c>
      <c r="AE126" s="15">
        <v>231805</v>
      </c>
    </row>
    <row r="127" spans="1:31" x14ac:dyDescent="0.4">
      <c r="A127" s="13" t="s">
        <v>269</v>
      </c>
      <c r="B127" s="13" t="s">
        <v>1030</v>
      </c>
      <c r="C127" s="14" t="s">
        <v>270</v>
      </c>
      <c r="D127" s="15">
        <v>8311</v>
      </c>
      <c r="E127" s="15">
        <v>23788</v>
      </c>
      <c r="F127" s="15">
        <v>9103</v>
      </c>
      <c r="G127" s="15"/>
      <c r="H127" s="15">
        <v>2155</v>
      </c>
      <c r="I127" s="15">
        <v>1758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2">
        <f t="shared" si="2"/>
        <v>45115</v>
      </c>
      <c r="T127" s="15"/>
      <c r="U127" s="15">
        <v>8006</v>
      </c>
      <c r="V127" s="15">
        <v>2130</v>
      </c>
      <c r="W127" s="15">
        <v>11848</v>
      </c>
      <c r="X127" s="15"/>
      <c r="Y127" s="15">
        <v>1252</v>
      </c>
      <c r="Z127" s="15">
        <v>2170</v>
      </c>
      <c r="AA127" s="15"/>
      <c r="AB127" s="15"/>
      <c r="AC127" s="15"/>
      <c r="AD127" s="12">
        <f t="shared" si="3"/>
        <v>25406</v>
      </c>
      <c r="AE127" s="15">
        <v>70521</v>
      </c>
    </row>
    <row r="128" spans="1:31" x14ac:dyDescent="0.4">
      <c r="A128" s="13" t="s">
        <v>271</v>
      </c>
      <c r="B128" s="13" t="s">
        <v>1030</v>
      </c>
      <c r="C128" s="14" t="s">
        <v>272</v>
      </c>
      <c r="D128" s="15">
        <v>5217</v>
      </c>
      <c r="E128" s="15">
        <v>250151</v>
      </c>
      <c r="F128" s="15">
        <v>46216</v>
      </c>
      <c r="G128" s="15"/>
      <c r="H128" s="15">
        <v>38623</v>
      </c>
      <c r="I128" s="15">
        <v>846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2">
        <f t="shared" si="2"/>
        <v>341053</v>
      </c>
      <c r="T128" s="15">
        <v>281367</v>
      </c>
      <c r="U128" s="15">
        <v>207291</v>
      </c>
      <c r="V128" s="15">
        <v>160461</v>
      </c>
      <c r="W128" s="15">
        <v>48149</v>
      </c>
      <c r="X128" s="15"/>
      <c r="Y128" s="15">
        <v>60510</v>
      </c>
      <c r="Z128" s="15">
        <v>20807</v>
      </c>
      <c r="AA128" s="15"/>
      <c r="AB128" s="15"/>
      <c r="AC128" s="15"/>
      <c r="AD128" s="12">
        <f t="shared" si="3"/>
        <v>778585</v>
      </c>
      <c r="AE128" s="15">
        <v>1119638</v>
      </c>
    </row>
    <row r="129" spans="1:31" x14ac:dyDescent="0.4">
      <c r="A129" s="13" t="s">
        <v>273</v>
      </c>
      <c r="B129" s="13" t="s">
        <v>1029</v>
      </c>
      <c r="C129" s="14" t="s">
        <v>274</v>
      </c>
      <c r="D129" s="15">
        <v>2004546</v>
      </c>
      <c r="E129" s="15">
        <v>20399607</v>
      </c>
      <c r="F129" s="15">
        <v>1371544</v>
      </c>
      <c r="G129" s="15">
        <v>4502</v>
      </c>
      <c r="H129" s="15">
        <v>3519779</v>
      </c>
      <c r="I129" s="15">
        <v>528337</v>
      </c>
      <c r="J129" s="15">
        <v>117864</v>
      </c>
      <c r="K129" s="15">
        <v>69371</v>
      </c>
      <c r="L129" s="15">
        <v>2530</v>
      </c>
      <c r="M129" s="15">
        <v>990500</v>
      </c>
      <c r="N129" s="15"/>
      <c r="O129" s="15">
        <v>4392</v>
      </c>
      <c r="P129" s="15">
        <v>3837</v>
      </c>
      <c r="Q129" s="15">
        <v>305</v>
      </c>
      <c r="R129" s="15"/>
      <c r="S129" s="12">
        <f t="shared" si="2"/>
        <v>29017114</v>
      </c>
      <c r="T129" s="15">
        <v>8706638</v>
      </c>
      <c r="U129" s="15">
        <v>6507169</v>
      </c>
      <c r="V129" s="15">
        <v>1423155</v>
      </c>
      <c r="W129" s="15">
        <v>275253</v>
      </c>
      <c r="X129" s="15"/>
      <c r="Y129" s="15">
        <v>965278</v>
      </c>
      <c r="Z129" s="15">
        <v>2072887</v>
      </c>
      <c r="AA129" s="15">
        <v>165445</v>
      </c>
      <c r="AB129" s="15">
        <v>2967</v>
      </c>
      <c r="AC129" s="15">
        <v>416681</v>
      </c>
      <c r="AD129" s="12">
        <f t="shared" si="3"/>
        <v>20535473</v>
      </c>
      <c r="AE129" s="15">
        <v>49552587</v>
      </c>
    </row>
    <row r="130" spans="1:31" x14ac:dyDescent="0.4">
      <c r="A130" s="13" t="s">
        <v>275</v>
      </c>
      <c r="B130" s="13" t="s">
        <v>1030</v>
      </c>
      <c r="C130" s="14" t="s">
        <v>276</v>
      </c>
      <c r="D130" s="15">
        <v>183972</v>
      </c>
      <c r="E130" s="15">
        <v>4988973</v>
      </c>
      <c r="F130" s="15">
        <v>494010</v>
      </c>
      <c r="G130" s="15"/>
      <c r="H130" s="15">
        <v>2616042</v>
      </c>
      <c r="I130" s="15">
        <v>350600</v>
      </c>
      <c r="J130" s="15">
        <v>8294</v>
      </c>
      <c r="K130" s="15">
        <v>28812</v>
      </c>
      <c r="L130" s="15"/>
      <c r="M130" s="15">
        <v>292777</v>
      </c>
      <c r="N130" s="15"/>
      <c r="O130" s="15">
        <v>409</v>
      </c>
      <c r="P130" s="15"/>
      <c r="Q130" s="15"/>
      <c r="R130" s="15"/>
      <c r="S130" s="12">
        <f t="shared" si="2"/>
        <v>8963889</v>
      </c>
      <c r="T130" s="15">
        <v>2382408</v>
      </c>
      <c r="U130" s="15">
        <v>3863283</v>
      </c>
      <c r="V130" s="15">
        <v>1624</v>
      </c>
      <c r="W130" s="15">
        <v>93217</v>
      </c>
      <c r="X130" s="15"/>
      <c r="Y130" s="15">
        <v>276159</v>
      </c>
      <c r="Z130" s="15">
        <v>952408</v>
      </c>
      <c r="AA130" s="15">
        <v>24166</v>
      </c>
      <c r="AB130" s="15"/>
      <c r="AC130" s="15">
        <v>43832</v>
      </c>
      <c r="AD130" s="12">
        <f t="shared" si="3"/>
        <v>7637097</v>
      </c>
      <c r="AE130" s="15">
        <v>16600986</v>
      </c>
    </row>
    <row r="131" spans="1:31" x14ac:dyDescent="0.4">
      <c r="A131" s="13" t="s">
        <v>277</v>
      </c>
      <c r="B131" s="13" t="s">
        <v>1031</v>
      </c>
      <c r="C131" s="14" t="s">
        <v>278</v>
      </c>
      <c r="D131" s="15">
        <v>10901</v>
      </c>
      <c r="E131" s="15">
        <v>245720</v>
      </c>
      <c r="F131" s="15">
        <v>3196</v>
      </c>
      <c r="G131" s="15"/>
      <c r="H131" s="15">
        <v>49514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2">
        <f t="shared" si="2"/>
        <v>309331</v>
      </c>
      <c r="T131" s="15">
        <v>10972</v>
      </c>
      <c r="U131" s="15">
        <v>3147</v>
      </c>
      <c r="V131" s="15"/>
      <c r="W131" s="15"/>
      <c r="X131" s="15"/>
      <c r="Y131" s="15"/>
      <c r="Z131" s="15"/>
      <c r="AA131" s="15">
        <v>2532</v>
      </c>
      <c r="AB131" s="15"/>
      <c r="AC131" s="15"/>
      <c r="AD131" s="12">
        <f t="shared" si="3"/>
        <v>16651</v>
      </c>
      <c r="AE131" s="15">
        <v>325982</v>
      </c>
    </row>
    <row r="132" spans="1:31" x14ac:dyDescent="0.4">
      <c r="A132" s="13" t="s">
        <v>279</v>
      </c>
      <c r="B132" s="13" t="s">
        <v>1031</v>
      </c>
      <c r="C132" s="14" t="s">
        <v>280</v>
      </c>
      <c r="D132" s="15">
        <v>48221</v>
      </c>
      <c r="E132" s="15">
        <v>189408</v>
      </c>
      <c r="F132" s="15">
        <v>4637</v>
      </c>
      <c r="G132" s="15"/>
      <c r="H132" s="15">
        <v>8161</v>
      </c>
      <c r="I132" s="15">
        <v>1188</v>
      </c>
      <c r="J132" s="15"/>
      <c r="K132" s="15">
        <v>224</v>
      </c>
      <c r="L132" s="15"/>
      <c r="M132" s="15"/>
      <c r="N132" s="15"/>
      <c r="O132" s="15"/>
      <c r="P132" s="15"/>
      <c r="Q132" s="15"/>
      <c r="R132" s="15"/>
      <c r="S132" s="12">
        <f t="shared" si="2"/>
        <v>251839</v>
      </c>
      <c r="T132" s="15">
        <v>60521</v>
      </c>
      <c r="U132" s="15">
        <v>26909</v>
      </c>
      <c r="V132" s="15"/>
      <c r="W132" s="15">
        <v>468</v>
      </c>
      <c r="X132" s="15"/>
      <c r="Y132" s="15">
        <v>9309</v>
      </c>
      <c r="Z132" s="15"/>
      <c r="AA132" s="15"/>
      <c r="AB132" s="15"/>
      <c r="AC132" s="15"/>
      <c r="AD132" s="12">
        <f t="shared" si="3"/>
        <v>97207</v>
      </c>
      <c r="AE132" s="15">
        <v>349046</v>
      </c>
    </row>
    <row r="133" spans="1:31" x14ac:dyDescent="0.4">
      <c r="A133" s="13" t="s">
        <v>281</v>
      </c>
      <c r="B133" s="13" t="s">
        <v>1031</v>
      </c>
      <c r="C133" s="14" t="s">
        <v>282</v>
      </c>
      <c r="D133" s="15">
        <v>113237</v>
      </c>
      <c r="E133" s="15">
        <v>4144818</v>
      </c>
      <c r="F133" s="15">
        <v>473296</v>
      </c>
      <c r="G133" s="15"/>
      <c r="H133" s="15">
        <v>2552745</v>
      </c>
      <c r="I133" s="15">
        <v>349412</v>
      </c>
      <c r="J133" s="15">
        <v>8294</v>
      </c>
      <c r="K133" s="15">
        <v>28588</v>
      </c>
      <c r="L133" s="15"/>
      <c r="M133" s="15">
        <v>292777</v>
      </c>
      <c r="N133" s="15"/>
      <c r="O133" s="15">
        <v>409</v>
      </c>
      <c r="P133" s="15"/>
      <c r="Q133" s="15"/>
      <c r="R133" s="15"/>
      <c r="S133" s="12">
        <f t="shared" si="2"/>
        <v>7963576</v>
      </c>
      <c r="T133" s="15">
        <v>2131169</v>
      </c>
      <c r="U133" s="15">
        <v>3730116</v>
      </c>
      <c r="V133" s="15">
        <v>1624</v>
      </c>
      <c r="W133" s="15">
        <v>92446</v>
      </c>
      <c r="X133" s="15"/>
      <c r="Y133" s="15">
        <v>264739</v>
      </c>
      <c r="Z133" s="15">
        <v>952408</v>
      </c>
      <c r="AA133" s="15">
        <v>21634</v>
      </c>
      <c r="AB133" s="15"/>
      <c r="AC133" s="15">
        <v>43832</v>
      </c>
      <c r="AD133" s="12">
        <f t="shared" si="3"/>
        <v>7237968</v>
      </c>
      <c r="AE133" s="15">
        <v>15201544</v>
      </c>
    </row>
    <row r="134" spans="1:31" x14ac:dyDescent="0.4">
      <c r="A134" s="13" t="s">
        <v>283</v>
      </c>
      <c r="B134" s="13" t="s">
        <v>1031</v>
      </c>
      <c r="C134" s="14" t="s">
        <v>284</v>
      </c>
      <c r="D134" s="15">
        <v>3324</v>
      </c>
      <c r="E134" s="15">
        <v>81836</v>
      </c>
      <c r="F134" s="15"/>
      <c r="G134" s="15"/>
      <c r="H134" s="15">
        <v>3779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2">
        <f t="shared" si="2"/>
        <v>88939</v>
      </c>
      <c r="T134" s="15">
        <v>251</v>
      </c>
      <c r="U134" s="15">
        <v>287</v>
      </c>
      <c r="V134" s="15"/>
      <c r="W134" s="15">
        <v>303</v>
      </c>
      <c r="X134" s="15"/>
      <c r="Y134" s="15"/>
      <c r="Z134" s="15"/>
      <c r="AA134" s="15"/>
      <c r="AB134" s="15"/>
      <c r="AC134" s="15"/>
      <c r="AD134" s="12">
        <f t="shared" si="3"/>
        <v>841</v>
      </c>
      <c r="AE134" s="15">
        <v>89780</v>
      </c>
    </row>
    <row r="135" spans="1:31" x14ac:dyDescent="0.4">
      <c r="A135" s="13" t="s">
        <v>285</v>
      </c>
      <c r="B135" s="13" t="s">
        <v>1030</v>
      </c>
      <c r="C135" s="14" t="s">
        <v>286</v>
      </c>
      <c r="D135" s="15">
        <v>712362</v>
      </c>
      <c r="E135" s="15">
        <v>6113349</v>
      </c>
      <c r="F135" s="15">
        <v>125292</v>
      </c>
      <c r="G135" s="15"/>
      <c r="H135" s="15">
        <v>446809</v>
      </c>
      <c r="I135" s="15">
        <v>47655</v>
      </c>
      <c r="J135" s="15">
        <v>354</v>
      </c>
      <c r="K135" s="15">
        <v>24249</v>
      </c>
      <c r="L135" s="15"/>
      <c r="M135" s="15">
        <v>137983</v>
      </c>
      <c r="N135" s="15"/>
      <c r="O135" s="15"/>
      <c r="P135" s="15">
        <v>1237</v>
      </c>
      <c r="Q135" s="15"/>
      <c r="R135" s="15"/>
      <c r="S135" s="12">
        <f t="shared" si="2"/>
        <v>7609290</v>
      </c>
      <c r="T135" s="15">
        <v>1625422</v>
      </c>
      <c r="U135" s="15">
        <v>525588</v>
      </c>
      <c r="V135" s="15">
        <v>42343</v>
      </c>
      <c r="W135" s="15">
        <v>21055</v>
      </c>
      <c r="X135" s="15"/>
      <c r="Y135" s="15">
        <v>151951</v>
      </c>
      <c r="Z135" s="15">
        <v>438211</v>
      </c>
      <c r="AA135" s="15">
        <v>52727</v>
      </c>
      <c r="AB135" s="15"/>
      <c r="AC135" s="15">
        <v>270789</v>
      </c>
      <c r="AD135" s="12">
        <f t="shared" si="3"/>
        <v>3128086</v>
      </c>
      <c r="AE135" s="15">
        <v>10737376</v>
      </c>
    </row>
    <row r="136" spans="1:31" x14ac:dyDescent="0.4">
      <c r="A136" s="13" t="s">
        <v>287</v>
      </c>
      <c r="B136" s="13" t="s">
        <v>1031</v>
      </c>
      <c r="C136" s="14" t="s">
        <v>288</v>
      </c>
      <c r="D136" s="15">
        <v>59719</v>
      </c>
      <c r="E136" s="15">
        <v>438033</v>
      </c>
      <c r="F136" s="15">
        <v>35525</v>
      </c>
      <c r="G136" s="15"/>
      <c r="H136" s="15">
        <v>28892</v>
      </c>
      <c r="I136" s="15">
        <v>18558</v>
      </c>
      <c r="J136" s="15"/>
      <c r="K136" s="15">
        <v>15812</v>
      </c>
      <c r="L136" s="15"/>
      <c r="M136" s="15">
        <v>15314</v>
      </c>
      <c r="N136" s="15"/>
      <c r="O136" s="15"/>
      <c r="P136" s="15"/>
      <c r="Q136" s="15"/>
      <c r="R136" s="15"/>
      <c r="S136" s="12">
        <f t="shared" ref="S136:S199" si="4">SUM(D136:R136)</f>
        <v>611853</v>
      </c>
      <c r="T136" s="15">
        <v>127610</v>
      </c>
      <c r="U136" s="15">
        <v>3527</v>
      </c>
      <c r="V136" s="15">
        <v>657</v>
      </c>
      <c r="W136" s="15"/>
      <c r="X136" s="15"/>
      <c r="Y136" s="15">
        <v>31918</v>
      </c>
      <c r="Z136" s="15">
        <v>33899</v>
      </c>
      <c r="AA136" s="15">
        <v>10013</v>
      </c>
      <c r="AB136" s="15"/>
      <c r="AC136" s="15">
        <v>15069</v>
      </c>
      <c r="AD136" s="12">
        <f t="shared" ref="AD136:AD199" si="5">SUM(T136:AC136)</f>
        <v>222693</v>
      </c>
      <c r="AE136" s="15">
        <v>834546</v>
      </c>
    </row>
    <row r="137" spans="1:31" x14ac:dyDescent="0.4">
      <c r="A137" s="13" t="s">
        <v>289</v>
      </c>
      <c r="B137" s="13" t="s">
        <v>1031</v>
      </c>
      <c r="C137" s="14" t="s">
        <v>290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2">
        <f t="shared" si="4"/>
        <v>0</v>
      </c>
      <c r="T137" s="15"/>
      <c r="U137" s="15">
        <v>7808</v>
      </c>
      <c r="V137" s="15"/>
      <c r="W137" s="15"/>
      <c r="X137" s="15"/>
      <c r="Y137" s="15"/>
      <c r="Z137" s="15"/>
      <c r="AA137" s="15"/>
      <c r="AB137" s="15"/>
      <c r="AC137" s="15"/>
      <c r="AD137" s="12">
        <f t="shared" si="5"/>
        <v>7808</v>
      </c>
      <c r="AE137" s="15">
        <v>7808</v>
      </c>
    </row>
    <row r="138" spans="1:31" x14ac:dyDescent="0.4">
      <c r="A138" s="13" t="s">
        <v>291</v>
      </c>
      <c r="B138" s="13" t="s">
        <v>1031</v>
      </c>
      <c r="C138" s="14" t="s">
        <v>292</v>
      </c>
      <c r="D138" s="15">
        <v>72938</v>
      </c>
      <c r="E138" s="15">
        <v>800447</v>
      </c>
      <c r="F138" s="15">
        <v>13321</v>
      </c>
      <c r="G138" s="15"/>
      <c r="H138" s="15">
        <v>11833</v>
      </c>
      <c r="I138" s="15"/>
      <c r="J138" s="15"/>
      <c r="K138" s="15"/>
      <c r="L138" s="15"/>
      <c r="M138" s="15">
        <v>6065</v>
      </c>
      <c r="N138" s="15"/>
      <c r="O138" s="15"/>
      <c r="P138" s="15"/>
      <c r="Q138" s="15"/>
      <c r="R138" s="15"/>
      <c r="S138" s="12">
        <f t="shared" si="4"/>
        <v>904604</v>
      </c>
      <c r="T138" s="15">
        <v>112095</v>
      </c>
      <c r="U138" s="15">
        <v>1707</v>
      </c>
      <c r="V138" s="15"/>
      <c r="W138" s="15"/>
      <c r="X138" s="15"/>
      <c r="Y138" s="15">
        <v>15486</v>
      </c>
      <c r="Z138" s="15">
        <v>8297</v>
      </c>
      <c r="AA138" s="15">
        <v>9277</v>
      </c>
      <c r="AB138" s="15"/>
      <c r="AC138" s="15">
        <v>1168</v>
      </c>
      <c r="AD138" s="12">
        <f t="shared" si="5"/>
        <v>148030</v>
      </c>
      <c r="AE138" s="15">
        <v>1052634</v>
      </c>
    </row>
    <row r="139" spans="1:31" x14ac:dyDescent="0.4">
      <c r="A139" s="13" t="s">
        <v>293</v>
      </c>
      <c r="B139" s="13" t="s">
        <v>1031</v>
      </c>
      <c r="C139" s="14" t="s">
        <v>294</v>
      </c>
      <c r="D139" s="15">
        <v>306579</v>
      </c>
      <c r="E139" s="15">
        <v>3149398</v>
      </c>
      <c r="F139" s="15">
        <v>30713</v>
      </c>
      <c r="G139" s="15"/>
      <c r="H139" s="15">
        <v>134086</v>
      </c>
      <c r="I139" s="15">
        <v>11890</v>
      </c>
      <c r="J139" s="15">
        <v>354</v>
      </c>
      <c r="K139" s="15">
        <v>8437</v>
      </c>
      <c r="L139" s="15"/>
      <c r="M139" s="15">
        <v>52279</v>
      </c>
      <c r="N139" s="15"/>
      <c r="O139" s="15"/>
      <c r="P139" s="15">
        <v>1237</v>
      </c>
      <c r="Q139" s="15"/>
      <c r="R139" s="15"/>
      <c r="S139" s="12">
        <f t="shared" si="4"/>
        <v>3694973</v>
      </c>
      <c r="T139" s="15">
        <v>603422</v>
      </c>
      <c r="U139" s="15">
        <v>203355</v>
      </c>
      <c r="V139" s="15">
        <v>11789</v>
      </c>
      <c r="W139" s="15">
        <v>7937</v>
      </c>
      <c r="X139" s="15"/>
      <c r="Y139" s="15">
        <v>45708</v>
      </c>
      <c r="Z139" s="15">
        <v>335260</v>
      </c>
      <c r="AA139" s="15">
        <v>27536</v>
      </c>
      <c r="AB139" s="15"/>
      <c r="AC139" s="15">
        <v>222513</v>
      </c>
      <c r="AD139" s="12">
        <f t="shared" si="5"/>
        <v>1457520</v>
      </c>
      <c r="AE139" s="15">
        <v>5152493</v>
      </c>
    </row>
    <row r="140" spans="1:31" x14ac:dyDescent="0.4">
      <c r="A140" s="13" t="s">
        <v>295</v>
      </c>
      <c r="B140" s="13" t="s">
        <v>1031</v>
      </c>
      <c r="C140" s="14" t="s">
        <v>296</v>
      </c>
      <c r="D140" s="15">
        <v>145048</v>
      </c>
      <c r="E140" s="15">
        <v>1199177</v>
      </c>
      <c r="F140" s="15">
        <v>10270</v>
      </c>
      <c r="G140" s="15"/>
      <c r="H140" s="15">
        <v>49840</v>
      </c>
      <c r="I140" s="15">
        <v>1375</v>
      </c>
      <c r="J140" s="15"/>
      <c r="K140" s="15"/>
      <c r="L140" s="15"/>
      <c r="M140" s="15">
        <v>37388</v>
      </c>
      <c r="N140" s="15"/>
      <c r="O140" s="15"/>
      <c r="P140" s="15"/>
      <c r="Q140" s="15"/>
      <c r="R140" s="15"/>
      <c r="S140" s="12">
        <f t="shared" si="4"/>
        <v>1443098</v>
      </c>
      <c r="T140" s="15">
        <v>611482</v>
      </c>
      <c r="U140" s="15">
        <v>228041</v>
      </c>
      <c r="V140" s="15">
        <v>321</v>
      </c>
      <c r="W140" s="15">
        <v>5130</v>
      </c>
      <c r="X140" s="15"/>
      <c r="Y140" s="15">
        <v>45613</v>
      </c>
      <c r="Z140" s="15">
        <v>30091</v>
      </c>
      <c r="AA140" s="15">
        <v>5004</v>
      </c>
      <c r="AB140" s="15"/>
      <c r="AC140" s="15">
        <v>21408</v>
      </c>
      <c r="AD140" s="12">
        <f t="shared" si="5"/>
        <v>947090</v>
      </c>
      <c r="AE140" s="15">
        <v>2390188</v>
      </c>
    </row>
    <row r="141" spans="1:31" x14ac:dyDescent="0.4">
      <c r="A141" s="13" t="s">
        <v>297</v>
      </c>
      <c r="B141" s="13" t="s">
        <v>1030</v>
      </c>
      <c r="C141" s="14" t="s">
        <v>298</v>
      </c>
      <c r="D141" s="15">
        <v>1108212</v>
      </c>
      <c r="E141" s="15">
        <v>9297285</v>
      </c>
      <c r="F141" s="15">
        <v>752242</v>
      </c>
      <c r="G141" s="15">
        <v>4502</v>
      </c>
      <c r="H141" s="15">
        <v>456928</v>
      </c>
      <c r="I141" s="15">
        <v>130082</v>
      </c>
      <c r="J141" s="15">
        <v>109216</v>
      </c>
      <c r="K141" s="15">
        <v>16310</v>
      </c>
      <c r="L141" s="15">
        <v>2530</v>
      </c>
      <c r="M141" s="15">
        <v>559740</v>
      </c>
      <c r="N141" s="15"/>
      <c r="O141" s="15">
        <v>3983</v>
      </c>
      <c r="P141" s="15">
        <v>2600</v>
      </c>
      <c r="Q141" s="15">
        <v>305</v>
      </c>
      <c r="R141" s="15"/>
      <c r="S141" s="12">
        <f t="shared" si="4"/>
        <v>12443935</v>
      </c>
      <c r="T141" s="15">
        <v>4698808</v>
      </c>
      <c r="U141" s="15">
        <v>2118298</v>
      </c>
      <c r="V141" s="15">
        <v>1379188</v>
      </c>
      <c r="W141" s="15">
        <v>160981</v>
      </c>
      <c r="X141" s="15"/>
      <c r="Y141" s="15">
        <v>537168</v>
      </c>
      <c r="Z141" s="15">
        <v>682268</v>
      </c>
      <c r="AA141" s="15">
        <v>88552</v>
      </c>
      <c r="AB141" s="15">
        <v>2967</v>
      </c>
      <c r="AC141" s="15">
        <v>102060</v>
      </c>
      <c r="AD141" s="12">
        <f t="shared" si="5"/>
        <v>9770290</v>
      </c>
      <c r="AE141" s="15">
        <v>22214225</v>
      </c>
    </row>
    <row r="142" spans="1:31" x14ac:dyDescent="0.4">
      <c r="A142" s="13" t="s">
        <v>299</v>
      </c>
      <c r="B142" s="13" t="s">
        <v>1031</v>
      </c>
      <c r="C142" s="14" t="s">
        <v>300</v>
      </c>
      <c r="D142" s="15">
        <v>103669</v>
      </c>
      <c r="E142" s="15">
        <v>239836</v>
      </c>
      <c r="F142" s="15">
        <v>12713</v>
      </c>
      <c r="G142" s="15"/>
      <c r="H142" s="15">
        <v>5151</v>
      </c>
      <c r="I142" s="15">
        <v>9344</v>
      </c>
      <c r="J142" s="15"/>
      <c r="K142" s="15">
        <v>691</v>
      </c>
      <c r="L142" s="15"/>
      <c r="M142" s="15">
        <v>10737</v>
      </c>
      <c r="N142" s="15"/>
      <c r="O142" s="15"/>
      <c r="P142" s="15"/>
      <c r="Q142" s="15"/>
      <c r="R142" s="15"/>
      <c r="S142" s="12">
        <f t="shared" si="4"/>
        <v>382141</v>
      </c>
      <c r="T142" s="15">
        <v>339373</v>
      </c>
      <c r="U142" s="15">
        <v>92486</v>
      </c>
      <c r="V142" s="15">
        <v>1612</v>
      </c>
      <c r="W142" s="15">
        <v>6641</v>
      </c>
      <c r="X142" s="15"/>
      <c r="Y142" s="15">
        <v>24631</v>
      </c>
      <c r="Z142" s="15">
        <v>27715</v>
      </c>
      <c r="AA142" s="15">
        <v>17082</v>
      </c>
      <c r="AB142" s="15">
        <v>1323</v>
      </c>
      <c r="AC142" s="15">
        <v>54928</v>
      </c>
      <c r="AD142" s="12">
        <f t="shared" si="5"/>
        <v>565791</v>
      </c>
      <c r="AE142" s="15">
        <v>947932</v>
      </c>
    </row>
    <row r="143" spans="1:31" x14ac:dyDescent="0.4">
      <c r="A143" s="13" t="s">
        <v>301</v>
      </c>
      <c r="B143" s="13" t="s">
        <v>1033</v>
      </c>
      <c r="C143" s="14" t="s">
        <v>302</v>
      </c>
      <c r="D143" s="15">
        <v>1806</v>
      </c>
      <c r="E143" s="15">
        <v>2888</v>
      </c>
      <c r="F143" s="15">
        <v>2136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2">
        <f t="shared" si="4"/>
        <v>6830</v>
      </c>
      <c r="T143" s="15">
        <v>2591</v>
      </c>
      <c r="U143" s="15">
        <v>225</v>
      </c>
      <c r="V143" s="15"/>
      <c r="W143" s="15"/>
      <c r="X143" s="15"/>
      <c r="Y143" s="15"/>
      <c r="Z143" s="15"/>
      <c r="AA143" s="15"/>
      <c r="AB143" s="15"/>
      <c r="AC143" s="15">
        <v>3190</v>
      </c>
      <c r="AD143" s="12">
        <f t="shared" si="5"/>
        <v>6006</v>
      </c>
      <c r="AE143" s="15">
        <v>12836</v>
      </c>
    </row>
    <row r="144" spans="1:31" x14ac:dyDescent="0.4">
      <c r="A144" s="13" t="s">
        <v>303</v>
      </c>
      <c r="B144" s="13" t="s">
        <v>1031</v>
      </c>
      <c r="C144" s="14" t="s">
        <v>304</v>
      </c>
      <c r="D144" s="15"/>
      <c r="E144" s="15">
        <v>2654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2">
        <f t="shared" si="4"/>
        <v>2654</v>
      </c>
      <c r="T144" s="15">
        <v>4909</v>
      </c>
      <c r="U144" s="15"/>
      <c r="V144" s="15"/>
      <c r="W144" s="15">
        <v>582</v>
      </c>
      <c r="X144" s="15"/>
      <c r="Y144" s="15">
        <v>2635</v>
      </c>
      <c r="Z144" s="15">
        <v>3747</v>
      </c>
      <c r="AA144" s="15"/>
      <c r="AB144" s="15"/>
      <c r="AC144" s="15"/>
      <c r="AD144" s="12">
        <f t="shared" si="5"/>
        <v>11873</v>
      </c>
      <c r="AE144" s="15">
        <v>14527</v>
      </c>
    </row>
    <row r="145" spans="1:31" x14ac:dyDescent="0.4">
      <c r="A145" s="13" t="s">
        <v>305</v>
      </c>
      <c r="B145" s="13" t="s">
        <v>1031</v>
      </c>
      <c r="C145" s="14" t="s">
        <v>306</v>
      </c>
      <c r="D145" s="15"/>
      <c r="E145" s="15">
        <v>6218</v>
      </c>
      <c r="F145" s="15">
        <v>14179</v>
      </c>
      <c r="G145" s="15"/>
      <c r="H145" s="15">
        <v>2003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2">
        <f t="shared" si="4"/>
        <v>22400</v>
      </c>
      <c r="T145" s="15"/>
      <c r="U145" s="15">
        <v>829</v>
      </c>
      <c r="V145" s="15"/>
      <c r="W145" s="15"/>
      <c r="X145" s="15"/>
      <c r="Y145" s="15"/>
      <c r="Z145" s="15"/>
      <c r="AA145" s="15"/>
      <c r="AB145" s="15"/>
      <c r="AC145" s="15"/>
      <c r="AD145" s="12">
        <f t="shared" si="5"/>
        <v>829</v>
      </c>
      <c r="AE145" s="15">
        <v>23229</v>
      </c>
    </row>
    <row r="146" spans="1:31" x14ac:dyDescent="0.4">
      <c r="A146" s="13" t="s">
        <v>307</v>
      </c>
      <c r="B146" s="13" t="s">
        <v>1031</v>
      </c>
      <c r="C146" s="14" t="s">
        <v>308</v>
      </c>
      <c r="D146" s="15">
        <v>1178</v>
      </c>
      <c r="E146" s="15">
        <v>46803</v>
      </c>
      <c r="F146" s="15">
        <v>460</v>
      </c>
      <c r="G146" s="15">
        <v>4502</v>
      </c>
      <c r="H146" s="15">
        <v>2651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2">
        <f t="shared" si="4"/>
        <v>55594</v>
      </c>
      <c r="T146" s="15">
        <v>44665</v>
      </c>
      <c r="U146" s="15">
        <v>28694</v>
      </c>
      <c r="V146" s="15">
        <v>3968</v>
      </c>
      <c r="W146" s="15">
        <v>8036</v>
      </c>
      <c r="X146" s="15"/>
      <c r="Y146" s="15">
        <v>273</v>
      </c>
      <c r="Z146" s="15">
        <v>320253</v>
      </c>
      <c r="AA146" s="15"/>
      <c r="AB146" s="15"/>
      <c r="AC146" s="15">
        <v>492</v>
      </c>
      <c r="AD146" s="12">
        <f t="shared" si="5"/>
        <v>406381</v>
      </c>
      <c r="AE146" s="15">
        <v>461975</v>
      </c>
    </row>
    <row r="147" spans="1:31" x14ac:dyDescent="0.4">
      <c r="A147" s="13" t="s">
        <v>309</v>
      </c>
      <c r="B147" s="13" t="s">
        <v>1033</v>
      </c>
      <c r="C147" s="14" t="s">
        <v>310</v>
      </c>
      <c r="D147" s="15">
        <v>1178</v>
      </c>
      <c r="E147" s="15">
        <v>35891</v>
      </c>
      <c r="F147" s="15">
        <v>460</v>
      </c>
      <c r="G147" s="15">
        <v>4502</v>
      </c>
      <c r="H147" s="15">
        <v>2651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2">
        <f t="shared" si="4"/>
        <v>44682</v>
      </c>
      <c r="T147" s="15">
        <v>19570</v>
      </c>
      <c r="U147" s="15">
        <v>28694</v>
      </c>
      <c r="V147" s="15">
        <v>3968</v>
      </c>
      <c r="W147" s="15">
        <v>7163</v>
      </c>
      <c r="X147" s="15"/>
      <c r="Y147" s="15">
        <v>273</v>
      </c>
      <c r="Z147" s="15">
        <v>320253</v>
      </c>
      <c r="AA147" s="15"/>
      <c r="AB147" s="15"/>
      <c r="AC147" s="15">
        <v>492</v>
      </c>
      <c r="AD147" s="12">
        <f t="shared" si="5"/>
        <v>380413</v>
      </c>
      <c r="AE147" s="15">
        <v>425095</v>
      </c>
    </row>
    <row r="148" spans="1:31" x14ac:dyDescent="0.4">
      <c r="A148" s="13" t="s">
        <v>311</v>
      </c>
      <c r="B148" s="13" t="s">
        <v>1031</v>
      </c>
      <c r="C148" s="14" t="s">
        <v>312</v>
      </c>
      <c r="D148" s="15">
        <v>1003365</v>
      </c>
      <c r="E148" s="15">
        <v>9001774</v>
      </c>
      <c r="F148" s="15">
        <v>724890</v>
      </c>
      <c r="G148" s="15"/>
      <c r="H148" s="15">
        <v>447123</v>
      </c>
      <c r="I148" s="15">
        <v>120738</v>
      </c>
      <c r="J148" s="15">
        <v>109216</v>
      </c>
      <c r="K148" s="15">
        <v>15619</v>
      </c>
      <c r="L148" s="15">
        <v>2530</v>
      </c>
      <c r="M148" s="15">
        <v>549003</v>
      </c>
      <c r="N148" s="15"/>
      <c r="O148" s="15">
        <v>3983</v>
      </c>
      <c r="P148" s="15">
        <v>2600</v>
      </c>
      <c r="Q148" s="15">
        <v>305</v>
      </c>
      <c r="R148" s="15"/>
      <c r="S148" s="12">
        <f t="shared" si="4"/>
        <v>11981146</v>
      </c>
      <c r="T148" s="15">
        <v>4309861</v>
      </c>
      <c r="U148" s="15">
        <v>1996289</v>
      </c>
      <c r="V148" s="15">
        <v>1373608</v>
      </c>
      <c r="W148" s="15">
        <v>145722</v>
      </c>
      <c r="X148" s="15"/>
      <c r="Y148" s="15">
        <v>509629</v>
      </c>
      <c r="Z148" s="15">
        <v>330553</v>
      </c>
      <c r="AA148" s="15">
        <v>71470</v>
      </c>
      <c r="AB148" s="15">
        <v>1644</v>
      </c>
      <c r="AC148" s="15">
        <v>46640</v>
      </c>
      <c r="AD148" s="12">
        <f t="shared" si="5"/>
        <v>8785416</v>
      </c>
      <c r="AE148" s="15">
        <v>20766562</v>
      </c>
    </row>
    <row r="149" spans="1:31" x14ac:dyDescent="0.4">
      <c r="A149" s="13" t="s">
        <v>313</v>
      </c>
      <c r="B149" s="13" t="s">
        <v>1033</v>
      </c>
      <c r="C149" s="14" t="s">
        <v>314</v>
      </c>
      <c r="D149" s="15">
        <v>30851</v>
      </c>
      <c r="E149" s="15">
        <v>68644</v>
      </c>
      <c r="F149" s="15">
        <v>3082</v>
      </c>
      <c r="G149" s="15"/>
      <c r="H149" s="15">
        <v>1558</v>
      </c>
      <c r="I149" s="15">
        <v>1979</v>
      </c>
      <c r="J149" s="15"/>
      <c r="K149" s="15"/>
      <c r="L149" s="15">
        <v>2530</v>
      </c>
      <c r="M149" s="15">
        <v>206</v>
      </c>
      <c r="N149" s="15"/>
      <c r="O149" s="15"/>
      <c r="P149" s="15"/>
      <c r="Q149" s="15"/>
      <c r="R149" s="15"/>
      <c r="S149" s="12">
        <f t="shared" si="4"/>
        <v>108850</v>
      </c>
      <c r="T149" s="15">
        <v>29619</v>
      </c>
      <c r="U149" s="15">
        <v>5379</v>
      </c>
      <c r="V149" s="15"/>
      <c r="W149" s="15">
        <v>26469</v>
      </c>
      <c r="X149" s="15"/>
      <c r="Y149" s="15">
        <v>286</v>
      </c>
      <c r="Z149" s="15">
        <v>1924</v>
      </c>
      <c r="AA149" s="15"/>
      <c r="AB149" s="15"/>
      <c r="AC149" s="15">
        <v>665</v>
      </c>
      <c r="AD149" s="12">
        <f t="shared" si="5"/>
        <v>64342</v>
      </c>
      <c r="AE149" s="15">
        <v>173192</v>
      </c>
    </row>
    <row r="150" spans="1:31" x14ac:dyDescent="0.4">
      <c r="A150" s="13" t="s">
        <v>315</v>
      </c>
      <c r="B150" s="13" t="s">
        <v>1033</v>
      </c>
      <c r="C150" s="14" t="s">
        <v>316</v>
      </c>
      <c r="D150" s="15">
        <v>175135</v>
      </c>
      <c r="E150" s="15">
        <v>12983</v>
      </c>
      <c r="F150" s="15">
        <v>77971</v>
      </c>
      <c r="G150" s="15"/>
      <c r="H150" s="15">
        <v>18066</v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2">
        <f t="shared" si="4"/>
        <v>284155</v>
      </c>
      <c r="T150" s="15">
        <v>13298</v>
      </c>
      <c r="U150" s="15"/>
      <c r="V150" s="15"/>
      <c r="W150" s="15"/>
      <c r="X150" s="15"/>
      <c r="Y150" s="15">
        <v>7571</v>
      </c>
      <c r="Z150" s="15"/>
      <c r="AA150" s="15"/>
      <c r="AB150" s="15"/>
      <c r="AC150" s="15"/>
      <c r="AD150" s="12">
        <f t="shared" si="5"/>
        <v>20869</v>
      </c>
      <c r="AE150" s="15">
        <v>305024</v>
      </c>
    </row>
    <row r="151" spans="1:31" x14ac:dyDescent="0.4">
      <c r="A151" s="13" t="s">
        <v>317</v>
      </c>
      <c r="B151" s="13" t="s">
        <v>1029</v>
      </c>
      <c r="C151" s="14" t="s">
        <v>318</v>
      </c>
      <c r="D151" s="15">
        <v>6352679</v>
      </c>
      <c r="E151" s="15">
        <v>59340713</v>
      </c>
      <c r="F151" s="15">
        <v>24599330</v>
      </c>
      <c r="G151" s="15">
        <v>54365</v>
      </c>
      <c r="H151" s="15">
        <v>1333417</v>
      </c>
      <c r="I151" s="15">
        <v>5606344</v>
      </c>
      <c r="J151" s="15">
        <v>138474</v>
      </c>
      <c r="K151" s="15">
        <v>70961</v>
      </c>
      <c r="L151" s="15">
        <v>6881</v>
      </c>
      <c r="M151" s="15">
        <v>485310</v>
      </c>
      <c r="N151" s="15">
        <v>903</v>
      </c>
      <c r="O151" s="15">
        <v>21181</v>
      </c>
      <c r="P151" s="15">
        <v>61028</v>
      </c>
      <c r="Q151" s="15">
        <v>5166</v>
      </c>
      <c r="R151" s="15">
        <v>1363</v>
      </c>
      <c r="S151" s="12">
        <f t="shared" si="4"/>
        <v>98078115</v>
      </c>
      <c r="T151" s="15">
        <v>1874694</v>
      </c>
      <c r="U151" s="15">
        <v>6753772</v>
      </c>
      <c r="V151" s="15">
        <v>1153332</v>
      </c>
      <c r="W151" s="15">
        <v>1781886</v>
      </c>
      <c r="X151" s="15">
        <v>5653</v>
      </c>
      <c r="Y151" s="15">
        <v>1566985</v>
      </c>
      <c r="Z151" s="15">
        <v>4192313</v>
      </c>
      <c r="AA151" s="15">
        <v>39967</v>
      </c>
      <c r="AB151" s="15">
        <v>3039</v>
      </c>
      <c r="AC151" s="15">
        <v>90218</v>
      </c>
      <c r="AD151" s="12">
        <f t="shared" si="5"/>
        <v>17461859</v>
      </c>
      <c r="AE151" s="15">
        <v>115539974</v>
      </c>
    </row>
    <row r="152" spans="1:31" x14ac:dyDescent="0.4">
      <c r="A152" s="13" t="s">
        <v>319</v>
      </c>
      <c r="B152" s="13" t="s">
        <v>1030</v>
      </c>
      <c r="C152" s="14" t="s">
        <v>320</v>
      </c>
      <c r="D152" s="15"/>
      <c r="E152" s="15">
        <v>494</v>
      </c>
      <c r="F152" s="15">
        <v>2671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2">
        <f t="shared" si="4"/>
        <v>3165</v>
      </c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2">
        <f t="shared" si="5"/>
        <v>0</v>
      </c>
      <c r="AE152" s="15">
        <v>3165</v>
      </c>
    </row>
    <row r="153" spans="1:31" x14ac:dyDescent="0.4">
      <c r="A153" s="13" t="s">
        <v>321</v>
      </c>
      <c r="B153" s="13" t="s">
        <v>1030</v>
      </c>
      <c r="C153" s="14" t="s">
        <v>322</v>
      </c>
      <c r="D153" s="15">
        <v>106371</v>
      </c>
      <c r="E153" s="15">
        <v>55678</v>
      </c>
      <c r="F153" s="15">
        <v>355775</v>
      </c>
      <c r="G153" s="15"/>
      <c r="H153" s="15">
        <v>389447</v>
      </c>
      <c r="I153" s="15">
        <v>981</v>
      </c>
      <c r="J153" s="15"/>
      <c r="K153" s="15"/>
      <c r="L153" s="15"/>
      <c r="M153" s="15"/>
      <c r="N153" s="15"/>
      <c r="O153" s="15">
        <v>16764</v>
      </c>
      <c r="P153" s="15"/>
      <c r="Q153" s="15"/>
      <c r="R153" s="15"/>
      <c r="S153" s="12">
        <f t="shared" si="4"/>
        <v>925016</v>
      </c>
      <c r="T153" s="15">
        <v>81701</v>
      </c>
      <c r="U153" s="15">
        <v>11486</v>
      </c>
      <c r="V153" s="15">
        <v>65590</v>
      </c>
      <c r="W153" s="15">
        <v>26343</v>
      </c>
      <c r="X153" s="15">
        <v>719</v>
      </c>
      <c r="Y153" s="15">
        <v>19059</v>
      </c>
      <c r="Z153" s="15">
        <v>21555</v>
      </c>
      <c r="AA153" s="15"/>
      <c r="AB153" s="15"/>
      <c r="AC153" s="15">
        <v>20747</v>
      </c>
      <c r="AD153" s="12">
        <f t="shared" si="5"/>
        <v>247200</v>
      </c>
      <c r="AE153" s="15">
        <v>1172216</v>
      </c>
    </row>
    <row r="154" spans="1:31" x14ac:dyDescent="0.4">
      <c r="A154" s="13" t="s">
        <v>323</v>
      </c>
      <c r="B154" s="13" t="s">
        <v>1030</v>
      </c>
      <c r="C154" s="14" t="s">
        <v>324</v>
      </c>
      <c r="D154" s="15">
        <v>817614</v>
      </c>
      <c r="E154" s="15">
        <v>25114659</v>
      </c>
      <c r="F154" s="15">
        <v>17795411</v>
      </c>
      <c r="G154" s="15">
        <v>14690</v>
      </c>
      <c r="H154" s="15">
        <v>104909</v>
      </c>
      <c r="I154" s="15">
        <v>232382</v>
      </c>
      <c r="J154" s="15">
        <v>21589</v>
      </c>
      <c r="K154" s="15">
        <v>20386</v>
      </c>
      <c r="L154" s="15"/>
      <c r="M154" s="15">
        <v>1042</v>
      </c>
      <c r="N154" s="15"/>
      <c r="O154" s="15">
        <v>1859</v>
      </c>
      <c r="P154" s="15"/>
      <c r="Q154" s="15">
        <v>254</v>
      </c>
      <c r="R154" s="15"/>
      <c r="S154" s="12">
        <f t="shared" si="4"/>
        <v>44124795</v>
      </c>
      <c r="T154" s="15">
        <v>125371</v>
      </c>
      <c r="U154" s="15">
        <v>870518</v>
      </c>
      <c r="V154" s="15">
        <v>363765</v>
      </c>
      <c r="W154" s="15">
        <v>198034</v>
      </c>
      <c r="X154" s="15"/>
      <c r="Y154" s="15">
        <v>43568</v>
      </c>
      <c r="Z154" s="15">
        <v>491592</v>
      </c>
      <c r="AA154" s="15">
        <v>6604</v>
      </c>
      <c r="AB154" s="15"/>
      <c r="AC154" s="15">
        <v>16127</v>
      </c>
      <c r="AD154" s="12">
        <f t="shared" si="5"/>
        <v>2115579</v>
      </c>
      <c r="AE154" s="15">
        <v>46240374</v>
      </c>
    </row>
    <row r="155" spans="1:31" x14ac:dyDescent="0.4">
      <c r="A155" s="13" t="s">
        <v>325</v>
      </c>
      <c r="B155" s="13" t="s">
        <v>1031</v>
      </c>
      <c r="C155" s="14" t="s">
        <v>326</v>
      </c>
      <c r="D155" s="15">
        <v>556573</v>
      </c>
      <c r="E155" s="15">
        <v>21613131</v>
      </c>
      <c r="F155" s="15">
        <v>15510473</v>
      </c>
      <c r="G155" s="15"/>
      <c r="H155" s="15">
        <v>16027</v>
      </c>
      <c r="I155" s="15">
        <v>184911</v>
      </c>
      <c r="J155" s="15"/>
      <c r="K155" s="15"/>
      <c r="L155" s="15"/>
      <c r="M155" s="15"/>
      <c r="N155" s="15"/>
      <c r="O155" s="15"/>
      <c r="P155" s="15"/>
      <c r="Q155" s="15"/>
      <c r="R155" s="15"/>
      <c r="S155" s="12">
        <f t="shared" si="4"/>
        <v>37881115</v>
      </c>
      <c r="T155" s="15"/>
      <c r="U155" s="15">
        <v>59298</v>
      </c>
      <c r="V155" s="15">
        <v>9105</v>
      </c>
      <c r="W155" s="15"/>
      <c r="X155" s="15"/>
      <c r="Y155" s="15"/>
      <c r="Z155" s="15">
        <v>20362</v>
      </c>
      <c r="AA155" s="15"/>
      <c r="AB155" s="15"/>
      <c r="AC155" s="15"/>
      <c r="AD155" s="12">
        <f t="shared" si="5"/>
        <v>88765</v>
      </c>
      <c r="AE155" s="15">
        <v>37969880</v>
      </c>
    </row>
    <row r="156" spans="1:31" x14ac:dyDescent="0.4">
      <c r="A156" s="13" t="s">
        <v>327</v>
      </c>
      <c r="B156" s="13" t="s">
        <v>1033</v>
      </c>
      <c r="C156" s="14" t="s">
        <v>328</v>
      </c>
      <c r="D156" s="15">
        <v>232</v>
      </c>
      <c r="E156" s="15">
        <v>21568428</v>
      </c>
      <c r="F156" s="15">
        <v>15449635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2">
        <f t="shared" si="4"/>
        <v>37018295</v>
      </c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2">
        <f t="shared" si="5"/>
        <v>0</v>
      </c>
      <c r="AE156" s="15">
        <v>37018295</v>
      </c>
    </row>
    <row r="157" spans="1:31" x14ac:dyDescent="0.4">
      <c r="A157" s="13" t="s">
        <v>329</v>
      </c>
      <c r="B157" s="13" t="s">
        <v>1033</v>
      </c>
      <c r="C157" s="14" t="s">
        <v>330</v>
      </c>
      <c r="D157" s="15">
        <v>520170</v>
      </c>
      <c r="E157" s="15">
        <v>44703</v>
      </c>
      <c r="F157" s="15">
        <v>60838</v>
      </c>
      <c r="G157" s="15"/>
      <c r="H157" s="15">
        <v>16027</v>
      </c>
      <c r="I157" s="15">
        <v>184911</v>
      </c>
      <c r="J157" s="15"/>
      <c r="K157" s="15"/>
      <c r="L157" s="15"/>
      <c r="M157" s="15"/>
      <c r="N157" s="15"/>
      <c r="O157" s="15"/>
      <c r="P157" s="15"/>
      <c r="Q157" s="15"/>
      <c r="R157" s="15"/>
      <c r="S157" s="12">
        <f t="shared" si="4"/>
        <v>826649</v>
      </c>
      <c r="T157" s="15"/>
      <c r="U157" s="15">
        <v>59298</v>
      </c>
      <c r="V157" s="15">
        <v>9105</v>
      </c>
      <c r="W157" s="15"/>
      <c r="X157" s="15"/>
      <c r="Y157" s="15"/>
      <c r="Z157" s="15">
        <v>20362</v>
      </c>
      <c r="AA157" s="15"/>
      <c r="AB157" s="15"/>
      <c r="AC157" s="15"/>
      <c r="AD157" s="12">
        <f t="shared" si="5"/>
        <v>88765</v>
      </c>
      <c r="AE157" s="15">
        <v>915414</v>
      </c>
    </row>
    <row r="158" spans="1:31" x14ac:dyDescent="0.4">
      <c r="A158" s="13" t="s">
        <v>331</v>
      </c>
      <c r="B158" s="13" t="s">
        <v>1031</v>
      </c>
      <c r="C158" s="14" t="s">
        <v>332</v>
      </c>
      <c r="D158" s="15">
        <v>48709</v>
      </c>
      <c r="E158" s="15">
        <v>351085</v>
      </c>
      <c r="F158" s="15">
        <v>79612</v>
      </c>
      <c r="G158" s="15">
        <v>2020</v>
      </c>
      <c r="H158" s="15">
        <v>1564</v>
      </c>
      <c r="I158" s="15">
        <v>6553</v>
      </c>
      <c r="J158" s="15">
        <v>19706</v>
      </c>
      <c r="K158" s="15">
        <v>1961</v>
      </c>
      <c r="L158" s="15"/>
      <c r="M158" s="15">
        <v>221</v>
      </c>
      <c r="N158" s="15"/>
      <c r="O158" s="15">
        <v>231</v>
      </c>
      <c r="P158" s="15"/>
      <c r="Q158" s="15"/>
      <c r="R158" s="15"/>
      <c r="S158" s="12">
        <f t="shared" si="4"/>
        <v>511662</v>
      </c>
      <c r="T158" s="15">
        <v>7335</v>
      </c>
      <c r="U158" s="15">
        <v>142442</v>
      </c>
      <c r="V158" s="15">
        <v>10479</v>
      </c>
      <c r="W158" s="15">
        <v>262</v>
      </c>
      <c r="X158" s="15"/>
      <c r="Y158" s="15">
        <v>1656</v>
      </c>
      <c r="Z158" s="15">
        <v>1289</v>
      </c>
      <c r="AA158" s="15"/>
      <c r="AB158" s="15"/>
      <c r="AC158" s="15"/>
      <c r="AD158" s="12">
        <f t="shared" si="5"/>
        <v>163463</v>
      </c>
      <c r="AE158" s="15">
        <v>675125</v>
      </c>
    </row>
    <row r="159" spans="1:31" x14ac:dyDescent="0.4">
      <c r="A159" s="13" t="s">
        <v>333</v>
      </c>
      <c r="B159" s="13" t="s">
        <v>1031</v>
      </c>
      <c r="C159" s="14" t="s">
        <v>334</v>
      </c>
      <c r="D159" s="15">
        <v>64159</v>
      </c>
      <c r="E159" s="15">
        <v>1280140</v>
      </c>
      <c r="F159" s="15">
        <v>2009172</v>
      </c>
      <c r="G159" s="15"/>
      <c r="H159" s="15">
        <v>36427</v>
      </c>
      <c r="I159" s="15">
        <v>1088</v>
      </c>
      <c r="J159" s="15"/>
      <c r="K159" s="15">
        <v>392</v>
      </c>
      <c r="L159" s="15"/>
      <c r="M159" s="15"/>
      <c r="N159" s="15"/>
      <c r="O159" s="15">
        <v>1628</v>
      </c>
      <c r="P159" s="15"/>
      <c r="Q159" s="15"/>
      <c r="R159" s="15"/>
      <c r="S159" s="12">
        <f t="shared" si="4"/>
        <v>3393006</v>
      </c>
      <c r="T159" s="15">
        <v>24859</v>
      </c>
      <c r="U159" s="15">
        <v>15195</v>
      </c>
      <c r="V159" s="15">
        <v>325742</v>
      </c>
      <c r="W159" s="15">
        <v>21167</v>
      </c>
      <c r="X159" s="15"/>
      <c r="Y159" s="15">
        <v>5763</v>
      </c>
      <c r="Z159" s="15">
        <v>10917</v>
      </c>
      <c r="AA159" s="15">
        <v>1353</v>
      </c>
      <c r="AB159" s="15"/>
      <c r="AC159" s="15"/>
      <c r="AD159" s="12">
        <f t="shared" si="5"/>
        <v>404996</v>
      </c>
      <c r="AE159" s="15">
        <v>3798002</v>
      </c>
    </row>
    <row r="160" spans="1:31" x14ac:dyDescent="0.4">
      <c r="A160" s="13" t="s">
        <v>335</v>
      </c>
      <c r="B160" s="13" t="s">
        <v>1033</v>
      </c>
      <c r="C160" s="14" t="s">
        <v>336</v>
      </c>
      <c r="D160" s="15">
        <v>45018</v>
      </c>
      <c r="E160" s="15">
        <v>374366</v>
      </c>
      <c r="F160" s="15">
        <v>39090</v>
      </c>
      <c r="G160" s="15"/>
      <c r="H160" s="15">
        <v>13324</v>
      </c>
      <c r="I160" s="15"/>
      <c r="J160" s="15"/>
      <c r="K160" s="15"/>
      <c r="L160" s="15"/>
      <c r="M160" s="15"/>
      <c r="N160" s="15"/>
      <c r="O160" s="15">
        <v>1628</v>
      </c>
      <c r="P160" s="15"/>
      <c r="Q160" s="15"/>
      <c r="R160" s="15"/>
      <c r="S160" s="12">
        <f t="shared" si="4"/>
        <v>473426</v>
      </c>
      <c r="T160" s="15">
        <v>4594</v>
      </c>
      <c r="U160" s="15">
        <v>544</v>
      </c>
      <c r="V160" s="15">
        <v>1615</v>
      </c>
      <c r="W160" s="15">
        <v>7657</v>
      </c>
      <c r="X160" s="15"/>
      <c r="Y160" s="15">
        <v>5477</v>
      </c>
      <c r="Z160" s="15"/>
      <c r="AA160" s="15">
        <v>799</v>
      </c>
      <c r="AB160" s="15"/>
      <c r="AC160" s="15"/>
      <c r="AD160" s="12">
        <f t="shared" si="5"/>
        <v>20686</v>
      </c>
      <c r="AE160" s="15">
        <v>494112</v>
      </c>
    </row>
    <row r="161" spans="1:31" x14ac:dyDescent="0.4">
      <c r="A161" s="13" t="s">
        <v>337</v>
      </c>
      <c r="B161" s="13" t="s">
        <v>1033</v>
      </c>
      <c r="C161" s="14" t="s">
        <v>338</v>
      </c>
      <c r="D161" s="15"/>
      <c r="E161" s="15">
        <v>819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2">
        <f t="shared" si="4"/>
        <v>819</v>
      </c>
      <c r="T161" s="15"/>
      <c r="U161" s="15">
        <v>1112</v>
      </c>
      <c r="V161" s="15"/>
      <c r="W161" s="15">
        <v>772</v>
      </c>
      <c r="X161" s="15"/>
      <c r="Y161" s="15"/>
      <c r="Z161" s="15"/>
      <c r="AA161" s="15"/>
      <c r="AB161" s="15"/>
      <c r="AC161" s="15"/>
      <c r="AD161" s="12">
        <f t="shared" si="5"/>
        <v>1884</v>
      </c>
      <c r="AE161" s="15">
        <v>2703</v>
      </c>
    </row>
    <row r="162" spans="1:31" x14ac:dyDescent="0.4">
      <c r="A162" s="13" t="s">
        <v>339</v>
      </c>
      <c r="B162" s="13" t="s">
        <v>1030</v>
      </c>
      <c r="C162" s="14" t="s">
        <v>340</v>
      </c>
      <c r="D162" s="15">
        <v>573054</v>
      </c>
      <c r="E162" s="15">
        <v>3144876</v>
      </c>
      <c r="F162" s="15">
        <v>446018</v>
      </c>
      <c r="G162" s="15"/>
      <c r="H162" s="15">
        <v>213139</v>
      </c>
      <c r="I162" s="15">
        <v>8837</v>
      </c>
      <c r="J162" s="15">
        <v>8969</v>
      </c>
      <c r="K162" s="15"/>
      <c r="L162" s="15">
        <v>6881</v>
      </c>
      <c r="M162" s="15"/>
      <c r="N162" s="15"/>
      <c r="O162" s="15">
        <v>2558</v>
      </c>
      <c r="P162" s="15"/>
      <c r="Q162" s="15"/>
      <c r="R162" s="15"/>
      <c r="S162" s="12">
        <f t="shared" si="4"/>
        <v>4404332</v>
      </c>
      <c r="T162" s="15">
        <v>28244</v>
      </c>
      <c r="U162" s="15">
        <v>20097</v>
      </c>
      <c r="V162" s="15">
        <v>80472</v>
      </c>
      <c r="W162" s="15">
        <v>23863</v>
      </c>
      <c r="X162" s="15"/>
      <c r="Y162" s="15">
        <v>86092</v>
      </c>
      <c r="Z162" s="15">
        <v>1214</v>
      </c>
      <c r="AA162" s="15">
        <v>11801</v>
      </c>
      <c r="AB162" s="15"/>
      <c r="AC162" s="15">
        <v>5577</v>
      </c>
      <c r="AD162" s="12">
        <f t="shared" si="5"/>
        <v>257360</v>
      </c>
      <c r="AE162" s="15">
        <v>4661692</v>
      </c>
    </row>
    <row r="163" spans="1:31" x14ac:dyDescent="0.4">
      <c r="A163" s="13" t="s">
        <v>341</v>
      </c>
      <c r="B163" s="13" t="s">
        <v>1031</v>
      </c>
      <c r="C163" s="14" t="s">
        <v>342</v>
      </c>
      <c r="D163" s="15">
        <v>532680</v>
      </c>
      <c r="E163" s="15">
        <v>2132681</v>
      </c>
      <c r="F163" s="15">
        <v>377641</v>
      </c>
      <c r="G163" s="15"/>
      <c r="H163" s="15">
        <v>133657</v>
      </c>
      <c r="I163" s="15">
        <v>8033</v>
      </c>
      <c r="J163" s="15">
        <v>8969</v>
      </c>
      <c r="K163" s="15"/>
      <c r="L163" s="15">
        <v>4926</v>
      </c>
      <c r="M163" s="15"/>
      <c r="N163" s="15"/>
      <c r="O163" s="15">
        <v>2183</v>
      </c>
      <c r="P163" s="15"/>
      <c r="Q163" s="15"/>
      <c r="R163" s="15"/>
      <c r="S163" s="12">
        <f t="shared" si="4"/>
        <v>3200770</v>
      </c>
      <c r="T163" s="15">
        <v>20642</v>
      </c>
      <c r="U163" s="15">
        <v>13882</v>
      </c>
      <c r="V163" s="15">
        <v>51412</v>
      </c>
      <c r="W163" s="15">
        <v>23026</v>
      </c>
      <c r="X163" s="15"/>
      <c r="Y163" s="15">
        <v>30779</v>
      </c>
      <c r="Z163" s="15"/>
      <c r="AA163" s="15">
        <v>940</v>
      </c>
      <c r="AB163" s="15"/>
      <c r="AC163" s="15">
        <v>1442</v>
      </c>
      <c r="AD163" s="12">
        <f t="shared" si="5"/>
        <v>142123</v>
      </c>
      <c r="AE163" s="15">
        <v>3342893</v>
      </c>
    </row>
    <row r="164" spans="1:31" x14ac:dyDescent="0.4">
      <c r="A164" s="13" t="s">
        <v>343</v>
      </c>
      <c r="B164" s="13" t="s">
        <v>1031</v>
      </c>
      <c r="C164" s="14" t="s">
        <v>344</v>
      </c>
      <c r="D164" s="15">
        <v>40374</v>
      </c>
      <c r="E164" s="15">
        <v>1012195</v>
      </c>
      <c r="F164" s="15">
        <v>68377</v>
      </c>
      <c r="G164" s="15"/>
      <c r="H164" s="15">
        <v>79482</v>
      </c>
      <c r="I164" s="15">
        <v>804</v>
      </c>
      <c r="J164" s="15"/>
      <c r="K164" s="15"/>
      <c r="L164" s="15">
        <v>1955</v>
      </c>
      <c r="M164" s="15"/>
      <c r="N164" s="15"/>
      <c r="O164" s="15">
        <v>375</v>
      </c>
      <c r="P164" s="15"/>
      <c r="Q164" s="15"/>
      <c r="R164" s="15"/>
      <c r="S164" s="12">
        <f t="shared" si="4"/>
        <v>1203562</v>
      </c>
      <c r="T164" s="15">
        <v>7602</v>
      </c>
      <c r="U164" s="15">
        <v>6215</v>
      </c>
      <c r="V164" s="15">
        <v>29060</v>
      </c>
      <c r="W164" s="15">
        <v>837</v>
      </c>
      <c r="X164" s="15"/>
      <c r="Y164" s="15">
        <v>55313</v>
      </c>
      <c r="Z164" s="15">
        <v>1214</v>
      </c>
      <c r="AA164" s="15">
        <v>10861</v>
      </c>
      <c r="AB164" s="15"/>
      <c r="AC164" s="15">
        <v>4135</v>
      </c>
      <c r="AD164" s="12">
        <f t="shared" si="5"/>
        <v>115237</v>
      </c>
      <c r="AE164" s="15">
        <v>1318799</v>
      </c>
    </row>
    <row r="165" spans="1:31" x14ac:dyDescent="0.4">
      <c r="A165" s="13" t="s">
        <v>345</v>
      </c>
      <c r="B165" s="13" t="s">
        <v>1030</v>
      </c>
      <c r="C165" s="14" t="s">
        <v>346</v>
      </c>
      <c r="D165" s="15">
        <v>4032</v>
      </c>
      <c r="E165" s="15"/>
      <c r="F165" s="15"/>
      <c r="G165" s="15"/>
      <c r="H165" s="15">
        <v>9845</v>
      </c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2">
        <f t="shared" si="4"/>
        <v>13877</v>
      </c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2">
        <f t="shared" si="5"/>
        <v>0</v>
      </c>
      <c r="AE165" s="15">
        <v>13877</v>
      </c>
    </row>
    <row r="166" spans="1:31" x14ac:dyDescent="0.4">
      <c r="A166" s="13" t="s">
        <v>347</v>
      </c>
      <c r="B166" s="13" t="s">
        <v>1029</v>
      </c>
      <c r="C166" s="14" t="s">
        <v>348</v>
      </c>
      <c r="D166" s="15">
        <v>30491610</v>
      </c>
      <c r="E166" s="15">
        <v>62986152</v>
      </c>
      <c r="F166" s="15">
        <v>18331154</v>
      </c>
      <c r="G166" s="15"/>
      <c r="H166" s="15">
        <v>389580</v>
      </c>
      <c r="I166" s="15">
        <v>17824216</v>
      </c>
      <c r="J166" s="15">
        <v>1356735</v>
      </c>
      <c r="K166" s="15">
        <v>6580</v>
      </c>
      <c r="L166" s="15"/>
      <c r="M166" s="15">
        <v>88286</v>
      </c>
      <c r="N166" s="15"/>
      <c r="O166" s="15"/>
      <c r="P166" s="15"/>
      <c r="Q166" s="15">
        <v>1397</v>
      </c>
      <c r="R166" s="15">
        <v>766</v>
      </c>
      <c r="S166" s="12">
        <f t="shared" si="4"/>
        <v>131476476</v>
      </c>
      <c r="T166" s="15">
        <v>8357064</v>
      </c>
      <c r="U166" s="15">
        <v>93563954</v>
      </c>
      <c r="V166" s="15">
        <v>1907634</v>
      </c>
      <c r="W166" s="15">
        <v>10283912</v>
      </c>
      <c r="X166" s="15"/>
      <c r="Y166" s="15">
        <v>3230313</v>
      </c>
      <c r="Z166" s="15">
        <v>33601641</v>
      </c>
      <c r="AA166" s="15">
        <v>1533</v>
      </c>
      <c r="AB166" s="15">
        <v>389</v>
      </c>
      <c r="AC166" s="15">
        <v>210874</v>
      </c>
      <c r="AD166" s="12">
        <f t="shared" si="5"/>
        <v>151157314</v>
      </c>
      <c r="AE166" s="15">
        <v>282633790</v>
      </c>
    </row>
    <row r="167" spans="1:31" x14ac:dyDescent="0.4">
      <c r="A167" s="13" t="s">
        <v>349</v>
      </c>
      <c r="B167" s="13" t="s">
        <v>1030</v>
      </c>
      <c r="C167" s="14" t="s">
        <v>350</v>
      </c>
      <c r="D167" s="15">
        <v>2314253</v>
      </c>
      <c r="E167" s="15">
        <v>605749</v>
      </c>
      <c r="F167" s="15">
        <v>1211848</v>
      </c>
      <c r="G167" s="15"/>
      <c r="H167" s="15">
        <v>1480</v>
      </c>
      <c r="I167" s="15">
        <v>91971</v>
      </c>
      <c r="J167" s="15"/>
      <c r="K167" s="15">
        <v>5792</v>
      </c>
      <c r="L167" s="15"/>
      <c r="M167" s="15"/>
      <c r="N167" s="15"/>
      <c r="O167" s="15"/>
      <c r="P167" s="15"/>
      <c r="Q167" s="15"/>
      <c r="R167" s="15"/>
      <c r="S167" s="12">
        <f t="shared" si="4"/>
        <v>4231093</v>
      </c>
      <c r="T167" s="15">
        <v>1105141</v>
      </c>
      <c r="U167" s="15">
        <v>1084950</v>
      </c>
      <c r="V167" s="15">
        <v>3165</v>
      </c>
      <c r="W167" s="15">
        <v>15537</v>
      </c>
      <c r="X167" s="15"/>
      <c r="Y167" s="15">
        <v>88147</v>
      </c>
      <c r="Z167" s="15">
        <v>462771</v>
      </c>
      <c r="AA167" s="15"/>
      <c r="AB167" s="15"/>
      <c r="AC167" s="15"/>
      <c r="AD167" s="12">
        <f t="shared" si="5"/>
        <v>2759711</v>
      </c>
      <c r="AE167" s="15">
        <v>6990804</v>
      </c>
    </row>
    <row r="168" spans="1:31" x14ac:dyDescent="0.4">
      <c r="A168" s="13" t="s">
        <v>351</v>
      </c>
      <c r="B168" s="13" t="s">
        <v>1031</v>
      </c>
      <c r="C168" s="14" t="s">
        <v>352</v>
      </c>
      <c r="D168" s="15"/>
      <c r="E168" s="15">
        <v>39207</v>
      </c>
      <c r="F168" s="15">
        <v>319498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2">
        <f t="shared" si="4"/>
        <v>358705</v>
      </c>
      <c r="T168" s="15">
        <v>9410</v>
      </c>
      <c r="U168" s="15">
        <v>523216</v>
      </c>
      <c r="V168" s="15">
        <v>556</v>
      </c>
      <c r="W168" s="15"/>
      <c r="X168" s="15"/>
      <c r="Y168" s="15">
        <v>565</v>
      </c>
      <c r="Z168" s="15">
        <v>292132</v>
      </c>
      <c r="AA168" s="15"/>
      <c r="AB168" s="15"/>
      <c r="AC168" s="15"/>
      <c r="AD168" s="12">
        <f t="shared" si="5"/>
        <v>825879</v>
      </c>
      <c r="AE168" s="15">
        <v>1184584</v>
      </c>
    </row>
    <row r="169" spans="1:31" x14ac:dyDescent="0.4">
      <c r="A169" s="13" t="s">
        <v>353</v>
      </c>
      <c r="B169" s="13" t="s">
        <v>1030</v>
      </c>
      <c r="C169" s="14" t="s">
        <v>354</v>
      </c>
      <c r="D169" s="15">
        <v>2608615</v>
      </c>
      <c r="E169" s="15">
        <v>950547</v>
      </c>
      <c r="F169" s="15">
        <v>519736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2">
        <f t="shared" si="4"/>
        <v>4078898</v>
      </c>
      <c r="T169" s="15">
        <v>95726</v>
      </c>
      <c r="U169" s="15">
        <v>1398162</v>
      </c>
      <c r="V169" s="15"/>
      <c r="W169" s="15"/>
      <c r="X169" s="15"/>
      <c r="Y169" s="15"/>
      <c r="Z169" s="15"/>
      <c r="AA169" s="15"/>
      <c r="AB169" s="15"/>
      <c r="AC169" s="15"/>
      <c r="AD169" s="12">
        <f t="shared" si="5"/>
        <v>1493888</v>
      </c>
      <c r="AE169" s="15">
        <v>5572786</v>
      </c>
    </row>
    <row r="170" spans="1:31" x14ac:dyDescent="0.4">
      <c r="A170" s="13" t="s">
        <v>355</v>
      </c>
      <c r="B170" s="13" t="s">
        <v>1031</v>
      </c>
      <c r="C170" s="14" t="s">
        <v>356</v>
      </c>
      <c r="D170" s="15">
        <v>519252</v>
      </c>
      <c r="E170" s="15">
        <v>100617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2">
        <f t="shared" si="4"/>
        <v>619869</v>
      </c>
      <c r="T170" s="15"/>
      <c r="U170" s="15">
        <v>1129930</v>
      </c>
      <c r="V170" s="15"/>
      <c r="W170" s="15"/>
      <c r="X170" s="15"/>
      <c r="Y170" s="15"/>
      <c r="Z170" s="15"/>
      <c r="AA170" s="15"/>
      <c r="AB170" s="15"/>
      <c r="AC170" s="15"/>
      <c r="AD170" s="12">
        <f t="shared" si="5"/>
        <v>1129930</v>
      </c>
      <c r="AE170" s="15">
        <v>1749799</v>
      </c>
    </row>
    <row r="171" spans="1:31" x14ac:dyDescent="0.4">
      <c r="A171" s="13" t="s">
        <v>357</v>
      </c>
      <c r="B171" s="13" t="s">
        <v>1030</v>
      </c>
      <c r="C171" s="14" t="s">
        <v>358</v>
      </c>
      <c r="D171" s="15">
        <v>13691370</v>
      </c>
      <c r="E171" s="15">
        <v>18282976</v>
      </c>
      <c r="F171" s="15">
        <v>4087703</v>
      </c>
      <c r="G171" s="15"/>
      <c r="H171" s="15">
        <v>294980</v>
      </c>
      <c r="I171" s="15">
        <v>4228909</v>
      </c>
      <c r="J171" s="15">
        <v>31381</v>
      </c>
      <c r="K171" s="15"/>
      <c r="L171" s="15"/>
      <c r="M171" s="15"/>
      <c r="N171" s="15"/>
      <c r="O171" s="15"/>
      <c r="P171" s="15"/>
      <c r="Q171" s="15"/>
      <c r="R171" s="15"/>
      <c r="S171" s="12">
        <f t="shared" si="4"/>
        <v>40617319</v>
      </c>
      <c r="T171" s="15">
        <v>3498237</v>
      </c>
      <c r="U171" s="15">
        <v>20467735</v>
      </c>
      <c r="V171" s="15">
        <v>380442</v>
      </c>
      <c r="W171" s="15">
        <v>1850190</v>
      </c>
      <c r="X171" s="15"/>
      <c r="Y171" s="15">
        <v>1660345</v>
      </c>
      <c r="Z171" s="15">
        <v>8078174</v>
      </c>
      <c r="AA171" s="15">
        <v>1299</v>
      </c>
      <c r="AB171" s="15"/>
      <c r="AC171" s="15"/>
      <c r="AD171" s="12">
        <f t="shared" si="5"/>
        <v>35936422</v>
      </c>
      <c r="AE171" s="15">
        <v>76553741</v>
      </c>
    </row>
    <row r="172" spans="1:31" x14ac:dyDescent="0.4">
      <c r="A172" s="13" t="s">
        <v>359</v>
      </c>
      <c r="B172" s="13" t="s">
        <v>1031</v>
      </c>
      <c r="C172" s="14" t="s">
        <v>360</v>
      </c>
      <c r="D172" s="15">
        <v>8038086</v>
      </c>
      <c r="E172" s="15">
        <v>16509179</v>
      </c>
      <c r="F172" s="15">
        <v>3502801</v>
      </c>
      <c r="G172" s="15"/>
      <c r="H172" s="15">
        <v>4796</v>
      </c>
      <c r="I172" s="15">
        <v>3478697</v>
      </c>
      <c r="J172" s="15">
        <v>24239</v>
      </c>
      <c r="K172" s="15"/>
      <c r="L172" s="15"/>
      <c r="M172" s="15"/>
      <c r="N172" s="15"/>
      <c r="O172" s="15"/>
      <c r="P172" s="15"/>
      <c r="Q172" s="15"/>
      <c r="R172" s="15"/>
      <c r="S172" s="12">
        <f t="shared" si="4"/>
        <v>31557798</v>
      </c>
      <c r="T172" s="15">
        <v>2417154</v>
      </c>
      <c r="U172" s="15">
        <v>19084102</v>
      </c>
      <c r="V172" s="15">
        <v>353778</v>
      </c>
      <c r="W172" s="15">
        <v>1797621</v>
      </c>
      <c r="X172" s="15"/>
      <c r="Y172" s="15">
        <v>1647984</v>
      </c>
      <c r="Z172" s="15">
        <v>6846516</v>
      </c>
      <c r="AA172" s="15"/>
      <c r="AB172" s="15"/>
      <c r="AC172" s="15"/>
      <c r="AD172" s="12">
        <f t="shared" si="5"/>
        <v>32147155</v>
      </c>
      <c r="AE172" s="15">
        <v>63704953</v>
      </c>
    </row>
    <row r="173" spans="1:31" x14ac:dyDescent="0.4">
      <c r="A173" s="13" t="s">
        <v>361</v>
      </c>
      <c r="B173" s="13" t="s">
        <v>1031</v>
      </c>
      <c r="C173" s="14" t="s">
        <v>362</v>
      </c>
      <c r="D173" s="15">
        <v>5619884</v>
      </c>
      <c r="E173" s="15">
        <v>561429</v>
      </c>
      <c r="F173" s="15">
        <v>201211</v>
      </c>
      <c r="G173" s="15"/>
      <c r="H173" s="15"/>
      <c r="I173" s="15">
        <v>131078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2">
        <f t="shared" si="4"/>
        <v>6513602</v>
      </c>
      <c r="T173" s="15">
        <v>931225</v>
      </c>
      <c r="U173" s="15">
        <v>265667</v>
      </c>
      <c r="V173" s="15">
        <v>4585</v>
      </c>
      <c r="W173" s="15">
        <v>5581</v>
      </c>
      <c r="X173" s="15"/>
      <c r="Y173" s="15"/>
      <c r="Z173" s="15">
        <v>162902</v>
      </c>
      <c r="AA173" s="15"/>
      <c r="AB173" s="15"/>
      <c r="AC173" s="15"/>
      <c r="AD173" s="12">
        <f t="shared" si="5"/>
        <v>1369960</v>
      </c>
      <c r="AE173" s="15">
        <v>7883562</v>
      </c>
    </row>
    <row r="174" spans="1:31" x14ac:dyDescent="0.4">
      <c r="A174" s="13" t="s">
        <v>363</v>
      </c>
      <c r="B174" s="13" t="s">
        <v>1031</v>
      </c>
      <c r="C174" s="14" t="s">
        <v>364</v>
      </c>
      <c r="D174" s="15">
        <v>33400</v>
      </c>
      <c r="E174" s="15">
        <v>1212368</v>
      </c>
      <c r="F174" s="15">
        <v>383691</v>
      </c>
      <c r="G174" s="15"/>
      <c r="H174" s="15">
        <v>290184</v>
      </c>
      <c r="I174" s="15">
        <v>619134</v>
      </c>
      <c r="J174" s="15">
        <v>7142</v>
      </c>
      <c r="K174" s="15"/>
      <c r="L174" s="15"/>
      <c r="M174" s="15"/>
      <c r="N174" s="15"/>
      <c r="O174" s="15"/>
      <c r="P174" s="15"/>
      <c r="Q174" s="15"/>
      <c r="R174" s="15"/>
      <c r="S174" s="12">
        <f t="shared" si="4"/>
        <v>2545919</v>
      </c>
      <c r="T174" s="15">
        <v>149858</v>
      </c>
      <c r="U174" s="15">
        <v>1117966</v>
      </c>
      <c r="V174" s="15">
        <v>22079</v>
      </c>
      <c r="W174" s="15">
        <v>46988</v>
      </c>
      <c r="X174" s="15"/>
      <c r="Y174" s="15">
        <v>12361</v>
      </c>
      <c r="Z174" s="15">
        <v>1068756</v>
      </c>
      <c r="AA174" s="15">
        <v>1299</v>
      </c>
      <c r="AB174" s="15"/>
      <c r="AC174" s="15"/>
      <c r="AD174" s="12">
        <f t="shared" si="5"/>
        <v>2419307</v>
      </c>
      <c r="AE174" s="15">
        <v>4965226</v>
      </c>
    </row>
    <row r="175" spans="1:31" x14ac:dyDescent="0.4">
      <c r="A175" s="13" t="s">
        <v>365</v>
      </c>
      <c r="B175" s="13" t="s">
        <v>1030</v>
      </c>
      <c r="C175" s="14" t="s">
        <v>366</v>
      </c>
      <c r="D175" s="15">
        <v>7089511</v>
      </c>
      <c r="E175" s="15">
        <v>35356041</v>
      </c>
      <c r="F175" s="15">
        <v>6279242</v>
      </c>
      <c r="G175" s="15"/>
      <c r="H175" s="15">
        <v>91355</v>
      </c>
      <c r="I175" s="15">
        <v>12418529</v>
      </c>
      <c r="J175" s="15">
        <v>984517</v>
      </c>
      <c r="K175" s="15">
        <v>788</v>
      </c>
      <c r="L175" s="15"/>
      <c r="M175" s="15">
        <v>75102</v>
      </c>
      <c r="N175" s="15"/>
      <c r="O175" s="15"/>
      <c r="P175" s="15"/>
      <c r="Q175" s="15"/>
      <c r="R175" s="15"/>
      <c r="S175" s="12">
        <f t="shared" si="4"/>
        <v>62295085</v>
      </c>
      <c r="T175" s="15">
        <v>1867288</v>
      </c>
      <c r="U175" s="15">
        <v>66551142</v>
      </c>
      <c r="V175" s="15">
        <v>773779</v>
      </c>
      <c r="W175" s="15">
        <v>6168701</v>
      </c>
      <c r="X175" s="15"/>
      <c r="Y175" s="15">
        <v>1097628</v>
      </c>
      <c r="Z175" s="15">
        <v>24256626</v>
      </c>
      <c r="AA175" s="15"/>
      <c r="AB175" s="15"/>
      <c r="AC175" s="15">
        <v>210874</v>
      </c>
      <c r="AD175" s="12">
        <f t="shared" si="5"/>
        <v>100926038</v>
      </c>
      <c r="AE175" s="15">
        <v>163221123</v>
      </c>
    </row>
    <row r="176" spans="1:31" x14ac:dyDescent="0.4">
      <c r="A176" s="13" t="s">
        <v>367</v>
      </c>
      <c r="B176" s="13" t="s">
        <v>1031</v>
      </c>
      <c r="C176" s="14" t="s">
        <v>368</v>
      </c>
      <c r="D176" s="15">
        <v>272749</v>
      </c>
      <c r="E176" s="15">
        <v>545592</v>
      </c>
      <c r="F176" s="15">
        <v>688740</v>
      </c>
      <c r="G176" s="15"/>
      <c r="H176" s="15">
        <v>59723</v>
      </c>
      <c r="I176" s="15">
        <v>736872</v>
      </c>
      <c r="J176" s="15"/>
      <c r="K176" s="15"/>
      <c r="L176" s="15"/>
      <c r="M176" s="15">
        <v>2000</v>
      </c>
      <c r="N176" s="15"/>
      <c r="O176" s="15"/>
      <c r="P176" s="15"/>
      <c r="Q176" s="15"/>
      <c r="R176" s="15"/>
      <c r="S176" s="12">
        <f t="shared" si="4"/>
        <v>2305676</v>
      </c>
      <c r="T176" s="15">
        <v>392411</v>
      </c>
      <c r="U176" s="15">
        <v>1222470</v>
      </c>
      <c r="V176" s="15">
        <v>4749</v>
      </c>
      <c r="W176" s="15">
        <v>47664</v>
      </c>
      <c r="X176" s="15"/>
      <c r="Y176" s="15">
        <v>24825</v>
      </c>
      <c r="Z176" s="15">
        <v>371515</v>
      </c>
      <c r="AA176" s="15"/>
      <c r="AB176" s="15"/>
      <c r="AC176" s="15"/>
      <c r="AD176" s="12">
        <f t="shared" si="5"/>
        <v>2063634</v>
      </c>
      <c r="AE176" s="15">
        <v>4369310</v>
      </c>
    </row>
    <row r="177" spans="1:31" x14ac:dyDescent="0.4">
      <c r="A177" s="13" t="s">
        <v>369</v>
      </c>
      <c r="B177" s="13" t="s">
        <v>1033</v>
      </c>
      <c r="C177" s="14" t="s">
        <v>370</v>
      </c>
      <c r="D177" s="15">
        <v>181970</v>
      </c>
      <c r="E177" s="15">
        <v>299730</v>
      </c>
      <c r="F177" s="15">
        <v>497550</v>
      </c>
      <c r="G177" s="15"/>
      <c r="H177" s="15">
        <v>19278</v>
      </c>
      <c r="I177" s="15">
        <v>701882</v>
      </c>
      <c r="J177" s="15"/>
      <c r="K177" s="15"/>
      <c r="L177" s="15"/>
      <c r="M177" s="15">
        <v>1328</v>
      </c>
      <c r="N177" s="15"/>
      <c r="O177" s="15"/>
      <c r="P177" s="15"/>
      <c r="Q177" s="15"/>
      <c r="R177" s="15"/>
      <c r="S177" s="12">
        <f t="shared" si="4"/>
        <v>1701738</v>
      </c>
      <c r="T177" s="15">
        <v>245366</v>
      </c>
      <c r="U177" s="15">
        <v>984733</v>
      </c>
      <c r="V177" s="15"/>
      <c r="W177" s="15">
        <v>20840</v>
      </c>
      <c r="X177" s="15"/>
      <c r="Y177" s="15">
        <v>10639</v>
      </c>
      <c r="Z177" s="15">
        <v>325267</v>
      </c>
      <c r="AA177" s="15"/>
      <c r="AB177" s="15"/>
      <c r="AC177" s="15"/>
      <c r="AD177" s="12">
        <f t="shared" si="5"/>
        <v>1586845</v>
      </c>
      <c r="AE177" s="15">
        <v>3288583</v>
      </c>
    </row>
    <row r="178" spans="1:31" x14ac:dyDescent="0.4">
      <c r="A178" s="13" t="s">
        <v>371</v>
      </c>
      <c r="B178" s="13" t="s">
        <v>1031</v>
      </c>
      <c r="C178" s="14" t="s">
        <v>372</v>
      </c>
      <c r="D178" s="15">
        <v>1900288</v>
      </c>
      <c r="E178" s="15">
        <v>27115280</v>
      </c>
      <c r="F178" s="15">
        <v>1580285</v>
      </c>
      <c r="G178" s="15"/>
      <c r="H178" s="15">
        <v>2929</v>
      </c>
      <c r="I178" s="15">
        <v>6275405</v>
      </c>
      <c r="J178" s="15">
        <v>28916</v>
      </c>
      <c r="K178" s="15">
        <v>788</v>
      </c>
      <c r="L178" s="15"/>
      <c r="M178" s="15"/>
      <c r="N178" s="15"/>
      <c r="O178" s="15"/>
      <c r="P178" s="15"/>
      <c r="Q178" s="15"/>
      <c r="R178" s="15"/>
      <c r="S178" s="12">
        <f t="shared" si="4"/>
        <v>36903891</v>
      </c>
      <c r="T178" s="15">
        <v>146936</v>
      </c>
      <c r="U178" s="15">
        <v>16096141</v>
      </c>
      <c r="V178" s="15">
        <v>49976</v>
      </c>
      <c r="W178" s="15">
        <v>603485</v>
      </c>
      <c r="X178" s="15"/>
      <c r="Y178" s="15">
        <v>86397</v>
      </c>
      <c r="Z178" s="15">
        <v>6352254</v>
      </c>
      <c r="AA178" s="15"/>
      <c r="AB178" s="15"/>
      <c r="AC178" s="15">
        <v>4459</v>
      </c>
      <c r="AD178" s="12">
        <f t="shared" si="5"/>
        <v>23339648</v>
      </c>
      <c r="AE178" s="15">
        <v>60243539</v>
      </c>
    </row>
    <row r="179" spans="1:31" x14ac:dyDescent="0.4">
      <c r="A179" s="13" t="s">
        <v>373</v>
      </c>
      <c r="B179" s="13" t="s">
        <v>1033</v>
      </c>
      <c r="C179" s="14" t="s">
        <v>374</v>
      </c>
      <c r="D179" s="15">
        <v>261004</v>
      </c>
      <c r="E179" s="15">
        <v>11914</v>
      </c>
      <c r="F179" s="15"/>
      <c r="G179" s="15"/>
      <c r="H179" s="15"/>
      <c r="I179" s="15">
        <v>1973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2">
        <f t="shared" si="4"/>
        <v>274891</v>
      </c>
      <c r="T179" s="15">
        <v>3179</v>
      </c>
      <c r="U179" s="15"/>
      <c r="V179" s="15">
        <v>35384</v>
      </c>
      <c r="W179" s="15">
        <v>3407</v>
      </c>
      <c r="X179" s="15"/>
      <c r="Y179" s="15"/>
      <c r="Z179" s="15"/>
      <c r="AA179" s="15"/>
      <c r="AB179" s="15"/>
      <c r="AC179" s="15"/>
      <c r="AD179" s="12">
        <f t="shared" si="5"/>
        <v>41970</v>
      </c>
      <c r="AE179" s="15">
        <v>316861</v>
      </c>
    </row>
    <row r="180" spans="1:31" x14ac:dyDescent="0.4">
      <c r="A180" s="13" t="s">
        <v>375</v>
      </c>
      <c r="B180" s="13" t="s">
        <v>1031</v>
      </c>
      <c r="C180" s="14" t="s">
        <v>376</v>
      </c>
      <c r="D180" s="15">
        <v>1048677</v>
      </c>
      <c r="E180" s="15">
        <v>4663204</v>
      </c>
      <c r="F180" s="15">
        <v>853446</v>
      </c>
      <c r="G180" s="15"/>
      <c r="H180" s="15">
        <v>24379</v>
      </c>
      <c r="I180" s="15">
        <v>3807589</v>
      </c>
      <c r="J180" s="15">
        <v>849954</v>
      </c>
      <c r="K180" s="15"/>
      <c r="L180" s="15"/>
      <c r="M180" s="15">
        <v>73102</v>
      </c>
      <c r="N180" s="15"/>
      <c r="O180" s="15"/>
      <c r="P180" s="15"/>
      <c r="Q180" s="15"/>
      <c r="R180" s="15"/>
      <c r="S180" s="12">
        <f t="shared" si="4"/>
        <v>11320351</v>
      </c>
      <c r="T180" s="15">
        <v>103437</v>
      </c>
      <c r="U180" s="15">
        <v>6416846</v>
      </c>
      <c r="V180" s="15">
        <v>717223</v>
      </c>
      <c r="W180" s="15">
        <v>1828242</v>
      </c>
      <c r="X180" s="15"/>
      <c r="Y180" s="15">
        <v>698441</v>
      </c>
      <c r="Z180" s="15">
        <v>1667573</v>
      </c>
      <c r="AA180" s="15"/>
      <c r="AB180" s="15"/>
      <c r="AC180" s="15"/>
      <c r="AD180" s="12">
        <f t="shared" si="5"/>
        <v>11431762</v>
      </c>
      <c r="AE180" s="15">
        <v>22752113</v>
      </c>
    </row>
    <row r="181" spans="1:31" x14ac:dyDescent="0.4">
      <c r="A181" s="13" t="s">
        <v>377</v>
      </c>
      <c r="B181" s="13" t="s">
        <v>1033</v>
      </c>
      <c r="C181" s="14" t="s">
        <v>378</v>
      </c>
      <c r="D181" s="15">
        <v>19775</v>
      </c>
      <c r="E181" s="15">
        <v>1106207</v>
      </c>
      <c r="F181" s="15">
        <v>565488</v>
      </c>
      <c r="G181" s="15"/>
      <c r="H181" s="15">
        <v>888</v>
      </c>
      <c r="I181" s="15">
        <v>2776581</v>
      </c>
      <c r="J181" s="15">
        <v>832235</v>
      </c>
      <c r="K181" s="15"/>
      <c r="L181" s="15"/>
      <c r="M181" s="15">
        <v>8431</v>
      </c>
      <c r="N181" s="15"/>
      <c r="O181" s="15"/>
      <c r="P181" s="15"/>
      <c r="Q181" s="15"/>
      <c r="R181" s="15"/>
      <c r="S181" s="12">
        <f t="shared" si="4"/>
        <v>5309605</v>
      </c>
      <c r="T181" s="15">
        <v>53805</v>
      </c>
      <c r="U181" s="15">
        <v>840684</v>
      </c>
      <c r="V181" s="15"/>
      <c r="W181" s="15">
        <v>1579507</v>
      </c>
      <c r="X181" s="15"/>
      <c r="Y181" s="15">
        <v>521606</v>
      </c>
      <c r="Z181" s="15">
        <v>823343</v>
      </c>
      <c r="AA181" s="15"/>
      <c r="AB181" s="15"/>
      <c r="AC181" s="15"/>
      <c r="AD181" s="12">
        <f t="shared" si="5"/>
        <v>3818945</v>
      </c>
      <c r="AE181" s="15">
        <v>9128550</v>
      </c>
    </row>
    <row r="182" spans="1:31" x14ac:dyDescent="0.4">
      <c r="A182" s="13" t="s">
        <v>379</v>
      </c>
      <c r="B182" s="13" t="s">
        <v>1031</v>
      </c>
      <c r="C182" s="14" t="s">
        <v>380</v>
      </c>
      <c r="D182" s="15">
        <v>3867797</v>
      </c>
      <c r="E182" s="15">
        <v>3031965</v>
      </c>
      <c r="F182" s="15">
        <v>3156771</v>
      </c>
      <c r="G182" s="15"/>
      <c r="H182" s="15">
        <v>4324</v>
      </c>
      <c r="I182" s="15">
        <v>1598663</v>
      </c>
      <c r="J182" s="15">
        <v>105647</v>
      </c>
      <c r="K182" s="15"/>
      <c r="L182" s="15"/>
      <c r="M182" s="15"/>
      <c r="N182" s="15"/>
      <c r="O182" s="15"/>
      <c r="P182" s="15"/>
      <c r="Q182" s="15"/>
      <c r="R182" s="15"/>
      <c r="S182" s="12">
        <f t="shared" si="4"/>
        <v>11765167</v>
      </c>
      <c r="T182" s="15">
        <v>1224504</v>
      </c>
      <c r="U182" s="15">
        <v>42815685</v>
      </c>
      <c r="V182" s="15">
        <v>1831</v>
      </c>
      <c r="W182" s="15">
        <v>3689310</v>
      </c>
      <c r="X182" s="15"/>
      <c r="Y182" s="15">
        <v>287965</v>
      </c>
      <c r="Z182" s="15">
        <v>15865284</v>
      </c>
      <c r="AA182" s="15"/>
      <c r="AB182" s="15"/>
      <c r="AC182" s="15">
        <v>206415</v>
      </c>
      <c r="AD182" s="12">
        <f t="shared" si="5"/>
        <v>64090994</v>
      </c>
      <c r="AE182" s="15">
        <v>75856161</v>
      </c>
    </row>
    <row r="183" spans="1:31" x14ac:dyDescent="0.4">
      <c r="A183" s="13" t="s">
        <v>381</v>
      </c>
      <c r="B183" s="13" t="s">
        <v>1033</v>
      </c>
      <c r="C183" s="14" t="s">
        <v>382</v>
      </c>
      <c r="D183" s="15">
        <v>1816772</v>
      </c>
      <c r="E183" s="15">
        <v>1551199</v>
      </c>
      <c r="F183" s="15">
        <v>1289909</v>
      </c>
      <c r="G183" s="15"/>
      <c r="H183" s="15">
        <v>3420</v>
      </c>
      <c r="I183" s="15">
        <v>557221</v>
      </c>
      <c r="J183" s="15">
        <v>102244</v>
      </c>
      <c r="K183" s="15"/>
      <c r="L183" s="15"/>
      <c r="M183" s="15"/>
      <c r="N183" s="15"/>
      <c r="O183" s="15"/>
      <c r="P183" s="15"/>
      <c r="Q183" s="15"/>
      <c r="R183" s="15"/>
      <c r="S183" s="12">
        <f t="shared" si="4"/>
        <v>5320765</v>
      </c>
      <c r="T183" s="15">
        <v>689470</v>
      </c>
      <c r="U183" s="15">
        <v>29024503</v>
      </c>
      <c r="V183" s="15">
        <v>1831</v>
      </c>
      <c r="W183" s="15">
        <v>2746263</v>
      </c>
      <c r="X183" s="15"/>
      <c r="Y183" s="15">
        <v>197127</v>
      </c>
      <c r="Z183" s="15">
        <v>11580887</v>
      </c>
      <c r="AA183" s="15"/>
      <c r="AB183" s="15"/>
      <c r="AC183" s="15">
        <v>47284</v>
      </c>
      <c r="AD183" s="12">
        <f t="shared" si="5"/>
        <v>44287365</v>
      </c>
      <c r="AE183" s="15">
        <v>49608130</v>
      </c>
    </row>
    <row r="184" spans="1:31" x14ac:dyDescent="0.4">
      <c r="A184" s="13" t="s">
        <v>383</v>
      </c>
      <c r="B184" s="13" t="s">
        <v>1030</v>
      </c>
      <c r="C184" s="14" t="s">
        <v>384</v>
      </c>
      <c r="D184" s="15"/>
      <c r="E184" s="15">
        <v>406</v>
      </c>
      <c r="F184" s="15">
        <v>35509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2">
        <f t="shared" si="4"/>
        <v>35915</v>
      </c>
      <c r="T184" s="15"/>
      <c r="U184" s="15">
        <v>1354</v>
      </c>
      <c r="V184" s="15"/>
      <c r="W184" s="15"/>
      <c r="X184" s="15"/>
      <c r="Y184" s="15"/>
      <c r="Z184" s="15"/>
      <c r="AA184" s="15"/>
      <c r="AB184" s="15"/>
      <c r="AC184" s="15"/>
      <c r="AD184" s="12">
        <f t="shared" si="5"/>
        <v>1354</v>
      </c>
      <c r="AE184" s="15">
        <v>37269</v>
      </c>
    </row>
    <row r="185" spans="1:31" x14ac:dyDescent="0.4">
      <c r="A185" s="13" t="s">
        <v>385</v>
      </c>
      <c r="B185" s="13" t="s">
        <v>1031</v>
      </c>
      <c r="C185" s="14" t="s">
        <v>386</v>
      </c>
      <c r="D185" s="15"/>
      <c r="E185" s="15"/>
      <c r="F185" s="15">
        <v>35509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2">
        <f t="shared" si="4"/>
        <v>35509</v>
      </c>
      <c r="T185" s="15"/>
      <c r="U185" s="15">
        <v>1354</v>
      </c>
      <c r="V185" s="15"/>
      <c r="W185" s="15"/>
      <c r="X185" s="15"/>
      <c r="Y185" s="15"/>
      <c r="Z185" s="15"/>
      <c r="AA185" s="15"/>
      <c r="AB185" s="15"/>
      <c r="AC185" s="15"/>
      <c r="AD185" s="12">
        <f t="shared" si="5"/>
        <v>1354</v>
      </c>
      <c r="AE185" s="15">
        <v>36863</v>
      </c>
    </row>
    <row r="186" spans="1:31" x14ac:dyDescent="0.4">
      <c r="A186" s="13" t="s">
        <v>387</v>
      </c>
      <c r="B186" s="13" t="s">
        <v>1030</v>
      </c>
      <c r="C186" s="14" t="s">
        <v>388</v>
      </c>
      <c r="D186" s="15">
        <v>4786988</v>
      </c>
      <c r="E186" s="15">
        <v>7782182</v>
      </c>
      <c r="F186" s="15">
        <v>6089495</v>
      </c>
      <c r="G186" s="15"/>
      <c r="H186" s="15">
        <v>1765</v>
      </c>
      <c r="I186" s="15">
        <v>1084807</v>
      </c>
      <c r="J186" s="15">
        <v>340837</v>
      </c>
      <c r="K186" s="15"/>
      <c r="L186" s="15"/>
      <c r="M186" s="15"/>
      <c r="N186" s="15"/>
      <c r="O186" s="15"/>
      <c r="P186" s="15"/>
      <c r="Q186" s="15">
        <v>1397</v>
      </c>
      <c r="R186" s="15">
        <v>766</v>
      </c>
      <c r="S186" s="12">
        <f t="shared" si="4"/>
        <v>20088237</v>
      </c>
      <c r="T186" s="15">
        <v>1782972</v>
      </c>
      <c r="U186" s="15">
        <v>4060611</v>
      </c>
      <c r="V186" s="15">
        <v>750248</v>
      </c>
      <c r="W186" s="15">
        <v>2249484</v>
      </c>
      <c r="X186" s="15"/>
      <c r="Y186" s="15">
        <v>378217</v>
      </c>
      <c r="Z186" s="15">
        <v>804070</v>
      </c>
      <c r="AA186" s="15">
        <v>234</v>
      </c>
      <c r="AB186" s="15">
        <v>389</v>
      </c>
      <c r="AC186" s="15"/>
      <c r="AD186" s="12">
        <f t="shared" si="5"/>
        <v>10026225</v>
      </c>
      <c r="AE186" s="15">
        <v>30114462</v>
      </c>
    </row>
    <row r="187" spans="1:31" x14ac:dyDescent="0.4">
      <c r="A187" s="13" t="s">
        <v>389</v>
      </c>
      <c r="B187" s="13" t="s">
        <v>1031</v>
      </c>
      <c r="C187" s="14" t="s">
        <v>390</v>
      </c>
      <c r="D187" s="15">
        <v>4653406</v>
      </c>
      <c r="E187" s="15">
        <v>6507147</v>
      </c>
      <c r="F187" s="15">
        <v>5979235</v>
      </c>
      <c r="G187" s="15"/>
      <c r="H187" s="15">
        <v>884</v>
      </c>
      <c r="I187" s="15">
        <v>883222</v>
      </c>
      <c r="J187" s="15">
        <v>314948</v>
      </c>
      <c r="K187" s="15"/>
      <c r="L187" s="15"/>
      <c r="M187" s="15"/>
      <c r="N187" s="15"/>
      <c r="O187" s="15"/>
      <c r="P187" s="15"/>
      <c r="Q187" s="15">
        <v>1397</v>
      </c>
      <c r="R187" s="15"/>
      <c r="S187" s="12">
        <f t="shared" si="4"/>
        <v>18340239</v>
      </c>
      <c r="T187" s="15">
        <v>1689955</v>
      </c>
      <c r="U187" s="15">
        <v>3733220</v>
      </c>
      <c r="V187" s="15">
        <v>725280</v>
      </c>
      <c r="W187" s="15">
        <v>2203141</v>
      </c>
      <c r="X187" s="15"/>
      <c r="Y187" s="15">
        <v>121822</v>
      </c>
      <c r="Z187" s="15">
        <v>590297</v>
      </c>
      <c r="AA187" s="15"/>
      <c r="AB187" s="15"/>
      <c r="AC187" s="15"/>
      <c r="AD187" s="12">
        <f t="shared" si="5"/>
        <v>9063715</v>
      </c>
      <c r="AE187" s="15">
        <v>27403954</v>
      </c>
    </row>
    <row r="188" spans="1:31" x14ac:dyDescent="0.4">
      <c r="A188" s="13" t="s">
        <v>391</v>
      </c>
      <c r="B188" s="13" t="s">
        <v>1029</v>
      </c>
      <c r="C188" s="14" t="s">
        <v>392</v>
      </c>
      <c r="D188" s="15">
        <v>3957154</v>
      </c>
      <c r="E188" s="15">
        <v>32036813</v>
      </c>
      <c r="F188" s="15">
        <v>5317889</v>
      </c>
      <c r="G188" s="15"/>
      <c r="H188" s="15">
        <v>4255817</v>
      </c>
      <c r="I188" s="15">
        <v>2660052</v>
      </c>
      <c r="J188" s="15">
        <v>88336</v>
      </c>
      <c r="K188" s="15">
        <v>7730</v>
      </c>
      <c r="L188" s="15"/>
      <c r="M188" s="15">
        <v>10456</v>
      </c>
      <c r="N188" s="15"/>
      <c r="O188" s="15"/>
      <c r="P188" s="15"/>
      <c r="Q188" s="15"/>
      <c r="R188" s="15"/>
      <c r="S188" s="12">
        <f t="shared" si="4"/>
        <v>48334247</v>
      </c>
      <c r="T188" s="15">
        <v>5580917</v>
      </c>
      <c r="U188" s="15">
        <v>25113236</v>
      </c>
      <c r="V188" s="15">
        <v>1547897</v>
      </c>
      <c r="W188" s="15">
        <v>5511975</v>
      </c>
      <c r="X188" s="15"/>
      <c r="Y188" s="15">
        <v>2183466</v>
      </c>
      <c r="Z188" s="15">
        <v>4718552</v>
      </c>
      <c r="AA188" s="15"/>
      <c r="AB188" s="15"/>
      <c r="AC188" s="15">
        <v>1735</v>
      </c>
      <c r="AD188" s="12">
        <f t="shared" si="5"/>
        <v>44657778</v>
      </c>
      <c r="AE188" s="15">
        <v>92992025</v>
      </c>
    </row>
    <row r="189" spans="1:31" x14ac:dyDescent="0.4">
      <c r="A189" s="13" t="s">
        <v>393</v>
      </c>
      <c r="B189" s="13" t="s">
        <v>1030</v>
      </c>
      <c r="C189" s="14" t="s">
        <v>394</v>
      </c>
      <c r="D189" s="15">
        <v>1248289</v>
      </c>
      <c r="E189" s="15">
        <v>17571742</v>
      </c>
      <c r="F189" s="15">
        <v>1260200</v>
      </c>
      <c r="G189" s="15"/>
      <c r="H189" s="15">
        <v>445833</v>
      </c>
      <c r="I189" s="15">
        <v>741053</v>
      </c>
      <c r="J189" s="15"/>
      <c r="K189" s="15">
        <v>7730</v>
      </c>
      <c r="L189" s="15"/>
      <c r="M189" s="15">
        <v>10456</v>
      </c>
      <c r="N189" s="15"/>
      <c r="O189" s="15"/>
      <c r="P189" s="15"/>
      <c r="Q189" s="15"/>
      <c r="R189" s="15"/>
      <c r="S189" s="12">
        <f t="shared" si="4"/>
        <v>21285303</v>
      </c>
      <c r="T189" s="15">
        <v>3502616</v>
      </c>
      <c r="U189" s="15">
        <v>11153238</v>
      </c>
      <c r="V189" s="15">
        <v>735224</v>
      </c>
      <c r="W189" s="15">
        <v>565357</v>
      </c>
      <c r="X189" s="15"/>
      <c r="Y189" s="15">
        <v>1135562</v>
      </c>
      <c r="Z189" s="15">
        <v>399676</v>
      </c>
      <c r="AA189" s="15"/>
      <c r="AB189" s="15"/>
      <c r="AC189" s="15"/>
      <c r="AD189" s="12">
        <f t="shared" si="5"/>
        <v>17491673</v>
      </c>
      <c r="AE189" s="15">
        <v>38776976</v>
      </c>
    </row>
    <row r="190" spans="1:31" x14ac:dyDescent="0.4">
      <c r="A190" s="13" t="s">
        <v>395</v>
      </c>
      <c r="B190" s="13" t="s">
        <v>1031</v>
      </c>
      <c r="C190" s="14" t="s">
        <v>396</v>
      </c>
      <c r="D190" s="15">
        <v>60203</v>
      </c>
      <c r="E190" s="15">
        <v>2550297</v>
      </c>
      <c r="F190" s="15">
        <v>55131</v>
      </c>
      <c r="G190" s="15"/>
      <c r="H190" s="15">
        <v>184348</v>
      </c>
      <c r="I190" s="15">
        <v>205935</v>
      </c>
      <c r="J190" s="15"/>
      <c r="K190" s="15">
        <v>7730</v>
      </c>
      <c r="L190" s="15"/>
      <c r="M190" s="15"/>
      <c r="N190" s="15"/>
      <c r="O190" s="15"/>
      <c r="P190" s="15"/>
      <c r="Q190" s="15"/>
      <c r="R190" s="15"/>
      <c r="S190" s="12">
        <f t="shared" si="4"/>
        <v>3063644</v>
      </c>
      <c r="T190" s="15">
        <v>1166639</v>
      </c>
      <c r="U190" s="15">
        <v>1539233</v>
      </c>
      <c r="V190" s="15"/>
      <c r="W190" s="15">
        <v>7201</v>
      </c>
      <c r="X190" s="15"/>
      <c r="Y190" s="15">
        <v>81283</v>
      </c>
      <c r="Z190" s="15">
        <v>266433</v>
      </c>
      <c r="AA190" s="15"/>
      <c r="AB190" s="15"/>
      <c r="AC190" s="15"/>
      <c r="AD190" s="12">
        <f t="shared" si="5"/>
        <v>3060789</v>
      </c>
      <c r="AE190" s="15">
        <v>6124433</v>
      </c>
    </row>
    <row r="191" spans="1:31" x14ac:dyDescent="0.4">
      <c r="A191" s="13" t="s">
        <v>397</v>
      </c>
      <c r="B191" s="13" t="s">
        <v>1031</v>
      </c>
      <c r="C191" s="14" t="s">
        <v>398</v>
      </c>
      <c r="D191" s="15"/>
      <c r="E191" s="15">
        <v>1273939</v>
      </c>
      <c r="F191" s="15">
        <v>134111</v>
      </c>
      <c r="G191" s="15"/>
      <c r="H191" s="15"/>
      <c r="I191" s="15">
        <v>20659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2">
        <f t="shared" si="4"/>
        <v>1428709</v>
      </c>
      <c r="T191" s="15">
        <v>16565</v>
      </c>
      <c r="U191" s="15">
        <v>9490</v>
      </c>
      <c r="V191" s="15"/>
      <c r="W191" s="15"/>
      <c r="X191" s="15"/>
      <c r="Y191" s="15">
        <v>4929</v>
      </c>
      <c r="Z191" s="15">
        <v>21653</v>
      </c>
      <c r="AA191" s="15"/>
      <c r="AB191" s="15"/>
      <c r="AC191" s="15"/>
      <c r="AD191" s="12">
        <f t="shared" si="5"/>
        <v>52637</v>
      </c>
      <c r="AE191" s="15">
        <v>1481346</v>
      </c>
    </row>
    <row r="192" spans="1:31" x14ac:dyDescent="0.4">
      <c r="A192" s="13" t="s">
        <v>399</v>
      </c>
      <c r="B192" s="13" t="s">
        <v>1031</v>
      </c>
      <c r="C192" s="14" t="s">
        <v>400</v>
      </c>
      <c r="D192" s="15">
        <v>5208</v>
      </c>
      <c r="E192" s="15">
        <v>3912962</v>
      </c>
      <c r="F192" s="15">
        <v>266724</v>
      </c>
      <c r="G192" s="15"/>
      <c r="H192" s="15">
        <v>195938</v>
      </c>
      <c r="I192" s="15">
        <v>452473</v>
      </c>
      <c r="J192" s="15"/>
      <c r="K192" s="15"/>
      <c r="L192" s="15"/>
      <c r="M192" s="15"/>
      <c r="N192" s="15"/>
      <c r="O192" s="15"/>
      <c r="P192" s="15"/>
      <c r="Q192" s="15"/>
      <c r="R192" s="15"/>
      <c r="S192" s="12">
        <f t="shared" si="4"/>
        <v>4833305</v>
      </c>
      <c r="T192" s="15">
        <v>1090580</v>
      </c>
      <c r="U192" s="15">
        <v>1825076</v>
      </c>
      <c r="V192" s="15">
        <v>78915</v>
      </c>
      <c r="W192" s="15">
        <v>19103</v>
      </c>
      <c r="X192" s="15"/>
      <c r="Y192" s="15">
        <v>330000</v>
      </c>
      <c r="Z192" s="15">
        <v>50794</v>
      </c>
      <c r="AA192" s="15"/>
      <c r="AB192" s="15"/>
      <c r="AC192" s="15"/>
      <c r="AD192" s="12">
        <f t="shared" si="5"/>
        <v>3394468</v>
      </c>
      <c r="AE192" s="15">
        <v>8227773</v>
      </c>
    </row>
    <row r="193" spans="1:31" x14ac:dyDescent="0.4">
      <c r="A193" s="13" t="s">
        <v>401</v>
      </c>
      <c r="B193" s="13" t="s">
        <v>1031</v>
      </c>
      <c r="C193" s="14" t="s">
        <v>402</v>
      </c>
      <c r="D193" s="15">
        <v>1412</v>
      </c>
      <c r="E193" s="15">
        <v>334365</v>
      </c>
      <c r="F193" s="15">
        <v>400647</v>
      </c>
      <c r="G193" s="15"/>
      <c r="H193" s="15"/>
      <c r="I193" s="15">
        <v>706</v>
      </c>
      <c r="J193" s="15"/>
      <c r="K193" s="15"/>
      <c r="L193" s="15"/>
      <c r="M193" s="15">
        <v>9491</v>
      </c>
      <c r="N193" s="15"/>
      <c r="O193" s="15"/>
      <c r="P193" s="15"/>
      <c r="Q193" s="15"/>
      <c r="R193" s="15"/>
      <c r="S193" s="12">
        <f t="shared" si="4"/>
        <v>746621</v>
      </c>
      <c r="T193" s="15"/>
      <c r="U193" s="15">
        <v>105462</v>
      </c>
      <c r="V193" s="15">
        <v>1336</v>
      </c>
      <c r="W193" s="15">
        <v>14009</v>
      </c>
      <c r="X193" s="15"/>
      <c r="Y193" s="15">
        <v>214</v>
      </c>
      <c r="Z193" s="15">
        <v>11925</v>
      </c>
      <c r="AA193" s="15"/>
      <c r="AB193" s="15"/>
      <c r="AC193" s="15"/>
      <c r="AD193" s="12">
        <f t="shared" si="5"/>
        <v>132946</v>
      </c>
      <c r="AE193" s="15">
        <v>879567</v>
      </c>
    </row>
    <row r="194" spans="1:31" x14ac:dyDescent="0.4">
      <c r="A194" s="13" t="s">
        <v>403</v>
      </c>
      <c r="B194" s="13" t="s">
        <v>1030</v>
      </c>
      <c r="C194" s="14" t="s">
        <v>404</v>
      </c>
      <c r="D194" s="15">
        <v>1049074</v>
      </c>
      <c r="E194" s="15">
        <v>12056039</v>
      </c>
      <c r="F194" s="15">
        <v>1740937</v>
      </c>
      <c r="G194" s="15"/>
      <c r="H194" s="15">
        <v>785866</v>
      </c>
      <c r="I194" s="15">
        <v>229611</v>
      </c>
      <c r="J194" s="15">
        <v>88336</v>
      </c>
      <c r="K194" s="15"/>
      <c r="L194" s="15"/>
      <c r="M194" s="15"/>
      <c r="N194" s="15"/>
      <c r="O194" s="15"/>
      <c r="P194" s="15"/>
      <c r="Q194" s="15"/>
      <c r="R194" s="15"/>
      <c r="S194" s="12">
        <f t="shared" si="4"/>
        <v>15949863</v>
      </c>
      <c r="T194" s="15">
        <v>433050</v>
      </c>
      <c r="U194" s="15">
        <v>11275023</v>
      </c>
      <c r="V194" s="15">
        <v>679659</v>
      </c>
      <c r="W194" s="15">
        <v>4700042</v>
      </c>
      <c r="X194" s="15"/>
      <c r="Y194" s="15">
        <v>571782</v>
      </c>
      <c r="Z194" s="15">
        <v>1721614</v>
      </c>
      <c r="AA194" s="15"/>
      <c r="AB194" s="15"/>
      <c r="AC194" s="15"/>
      <c r="AD194" s="12">
        <f t="shared" si="5"/>
        <v>19381170</v>
      </c>
      <c r="AE194" s="15">
        <v>35331033</v>
      </c>
    </row>
    <row r="195" spans="1:31" x14ac:dyDescent="0.4">
      <c r="A195" s="13" t="s">
        <v>405</v>
      </c>
      <c r="B195" s="13" t="s">
        <v>1031</v>
      </c>
      <c r="C195" s="14" t="s">
        <v>406</v>
      </c>
      <c r="D195" s="15">
        <v>540052</v>
      </c>
      <c r="E195" s="15">
        <v>92487</v>
      </c>
      <c r="F195" s="15">
        <v>6101</v>
      </c>
      <c r="G195" s="15"/>
      <c r="H195" s="15"/>
      <c r="I195" s="15">
        <v>48259</v>
      </c>
      <c r="J195" s="15"/>
      <c r="K195" s="15"/>
      <c r="L195" s="15"/>
      <c r="M195" s="15"/>
      <c r="N195" s="15"/>
      <c r="O195" s="15"/>
      <c r="P195" s="15"/>
      <c r="Q195" s="15"/>
      <c r="R195" s="15"/>
      <c r="S195" s="12">
        <f t="shared" si="4"/>
        <v>686899</v>
      </c>
      <c r="T195" s="15">
        <v>46774</v>
      </c>
      <c r="U195" s="15">
        <v>756472</v>
      </c>
      <c r="V195" s="15"/>
      <c r="W195" s="15">
        <v>113116</v>
      </c>
      <c r="X195" s="15"/>
      <c r="Y195" s="15">
        <v>138937</v>
      </c>
      <c r="Z195" s="15">
        <v>702</v>
      </c>
      <c r="AA195" s="15"/>
      <c r="AB195" s="15"/>
      <c r="AC195" s="15"/>
      <c r="AD195" s="12">
        <f t="shared" si="5"/>
        <v>1056001</v>
      </c>
      <c r="AE195" s="15">
        <v>1742900</v>
      </c>
    </row>
    <row r="196" spans="1:31" x14ac:dyDescent="0.4">
      <c r="A196" s="13" t="s">
        <v>407</v>
      </c>
      <c r="B196" s="13" t="s">
        <v>1031</v>
      </c>
      <c r="C196" s="14" t="s">
        <v>408</v>
      </c>
      <c r="D196" s="15">
        <v>436699</v>
      </c>
      <c r="E196" s="15">
        <v>5866957</v>
      </c>
      <c r="F196" s="15">
        <v>1045121</v>
      </c>
      <c r="G196" s="15"/>
      <c r="H196" s="15">
        <v>268957</v>
      </c>
      <c r="I196" s="15">
        <v>26669</v>
      </c>
      <c r="J196" s="15">
        <v>5276</v>
      </c>
      <c r="K196" s="15"/>
      <c r="L196" s="15"/>
      <c r="M196" s="15"/>
      <c r="N196" s="15"/>
      <c r="O196" s="15"/>
      <c r="P196" s="15"/>
      <c r="Q196" s="15"/>
      <c r="R196" s="15"/>
      <c r="S196" s="12">
        <f t="shared" si="4"/>
        <v>7649679</v>
      </c>
      <c r="T196" s="15">
        <v>14546</v>
      </c>
      <c r="U196" s="15">
        <v>2898072</v>
      </c>
      <c r="V196" s="15">
        <v>21938</v>
      </c>
      <c r="W196" s="15">
        <v>3380969</v>
      </c>
      <c r="X196" s="15"/>
      <c r="Y196" s="15">
        <v>180583</v>
      </c>
      <c r="Z196" s="15">
        <v>157555</v>
      </c>
      <c r="AA196" s="15"/>
      <c r="AB196" s="15"/>
      <c r="AC196" s="15"/>
      <c r="AD196" s="12">
        <f t="shared" si="5"/>
        <v>6653663</v>
      </c>
      <c r="AE196" s="15">
        <v>14303342</v>
      </c>
    </row>
    <row r="197" spans="1:31" x14ac:dyDescent="0.4">
      <c r="A197" s="13" t="s">
        <v>409</v>
      </c>
      <c r="B197" s="13" t="s">
        <v>1030</v>
      </c>
      <c r="C197" s="14" t="s">
        <v>410</v>
      </c>
      <c r="D197" s="15">
        <v>24547</v>
      </c>
      <c r="E197" s="15">
        <v>905445</v>
      </c>
      <c r="F197" s="15">
        <v>1315221</v>
      </c>
      <c r="G197" s="15"/>
      <c r="H197" s="15">
        <v>2216946</v>
      </c>
      <c r="I197" s="15">
        <v>1593178</v>
      </c>
      <c r="J197" s="15"/>
      <c r="K197" s="15"/>
      <c r="L197" s="15"/>
      <c r="M197" s="15"/>
      <c r="N197" s="15"/>
      <c r="O197" s="15"/>
      <c r="P197" s="15"/>
      <c r="Q197" s="15"/>
      <c r="R197" s="15"/>
      <c r="S197" s="12">
        <f t="shared" si="4"/>
        <v>6055337</v>
      </c>
      <c r="T197" s="15">
        <v>608391</v>
      </c>
      <c r="U197" s="15">
        <v>286441</v>
      </c>
      <c r="V197" s="15"/>
      <c r="W197" s="15">
        <v>55210</v>
      </c>
      <c r="X197" s="15"/>
      <c r="Y197" s="15">
        <v>116405</v>
      </c>
      <c r="Z197" s="15">
        <v>1647638</v>
      </c>
      <c r="AA197" s="15"/>
      <c r="AB197" s="15"/>
      <c r="AC197" s="15"/>
      <c r="AD197" s="12">
        <f t="shared" si="5"/>
        <v>2714085</v>
      </c>
      <c r="AE197" s="15">
        <v>8769422</v>
      </c>
    </row>
    <row r="198" spans="1:31" x14ac:dyDescent="0.4">
      <c r="A198" s="13" t="s">
        <v>411</v>
      </c>
      <c r="B198" s="13" t="s">
        <v>1031</v>
      </c>
      <c r="C198" s="14" t="s">
        <v>412</v>
      </c>
      <c r="D198" s="15"/>
      <c r="E198" s="15">
        <v>855673</v>
      </c>
      <c r="F198" s="15">
        <v>1312694</v>
      </c>
      <c r="G198" s="15"/>
      <c r="H198" s="15">
        <v>2216946</v>
      </c>
      <c r="I198" s="15">
        <v>1587455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2">
        <f t="shared" si="4"/>
        <v>5972768</v>
      </c>
      <c r="T198" s="15">
        <v>608391</v>
      </c>
      <c r="U198" s="15">
        <v>279965</v>
      </c>
      <c r="V198" s="15"/>
      <c r="W198" s="15">
        <v>55210</v>
      </c>
      <c r="X198" s="15"/>
      <c r="Y198" s="15">
        <v>116405</v>
      </c>
      <c r="Z198" s="15">
        <v>1647638</v>
      </c>
      <c r="AA198" s="15"/>
      <c r="AB198" s="15"/>
      <c r="AC198" s="15"/>
      <c r="AD198" s="12">
        <f t="shared" si="5"/>
        <v>2707609</v>
      </c>
      <c r="AE198" s="15">
        <v>8680377</v>
      </c>
    </row>
    <row r="199" spans="1:31" x14ac:dyDescent="0.4">
      <c r="A199" s="13" t="s">
        <v>413</v>
      </c>
      <c r="B199" s="13" t="s">
        <v>1030</v>
      </c>
      <c r="C199" s="14" t="s">
        <v>414</v>
      </c>
      <c r="D199" s="15">
        <v>136340</v>
      </c>
      <c r="E199" s="15">
        <v>344602</v>
      </c>
      <c r="F199" s="15">
        <v>16472</v>
      </c>
      <c r="G199" s="15"/>
      <c r="H199" s="15">
        <v>89594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2">
        <f t="shared" si="4"/>
        <v>587008</v>
      </c>
      <c r="T199" s="15">
        <v>15864</v>
      </c>
      <c r="U199" s="15">
        <v>40609</v>
      </c>
      <c r="V199" s="15">
        <v>1760</v>
      </c>
      <c r="W199" s="15">
        <v>4878</v>
      </c>
      <c r="X199" s="15"/>
      <c r="Y199" s="15">
        <v>29342</v>
      </c>
      <c r="Z199" s="15">
        <v>841</v>
      </c>
      <c r="AA199" s="15"/>
      <c r="AB199" s="15"/>
      <c r="AC199" s="15"/>
      <c r="AD199" s="12">
        <f t="shared" si="5"/>
        <v>93294</v>
      </c>
      <c r="AE199" s="15">
        <v>680302</v>
      </c>
    </row>
    <row r="200" spans="1:31" x14ac:dyDescent="0.4">
      <c r="A200" s="13" t="s">
        <v>415</v>
      </c>
      <c r="B200" s="13" t="s">
        <v>1030</v>
      </c>
      <c r="C200" s="14" t="s">
        <v>416</v>
      </c>
      <c r="D200" s="15">
        <v>859632</v>
      </c>
      <c r="E200" s="15">
        <v>3604</v>
      </c>
      <c r="F200" s="15">
        <v>2520</v>
      </c>
      <c r="G200" s="15"/>
      <c r="H200" s="15">
        <v>11681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2">
        <f t="shared" ref="S200:S263" si="6">SUM(D200:R200)</f>
        <v>877437</v>
      </c>
      <c r="T200" s="15">
        <v>25851</v>
      </c>
      <c r="U200" s="15">
        <v>611160</v>
      </c>
      <c r="V200" s="15"/>
      <c r="W200" s="15"/>
      <c r="X200" s="15"/>
      <c r="Y200" s="15">
        <v>1260</v>
      </c>
      <c r="Z200" s="15">
        <v>1288</v>
      </c>
      <c r="AA200" s="15"/>
      <c r="AB200" s="15"/>
      <c r="AC200" s="15"/>
      <c r="AD200" s="12">
        <f t="shared" ref="AD200:AD263" si="7">SUM(T200:AC200)</f>
        <v>639559</v>
      </c>
      <c r="AE200" s="15">
        <v>1516996</v>
      </c>
    </row>
    <row r="201" spans="1:31" x14ac:dyDescent="0.4">
      <c r="A201" s="13" t="s">
        <v>417</v>
      </c>
      <c r="B201" s="13" t="s">
        <v>1029</v>
      </c>
      <c r="C201" s="14" t="s">
        <v>418</v>
      </c>
      <c r="D201" s="15">
        <v>3398015</v>
      </c>
      <c r="E201" s="15">
        <v>61094325</v>
      </c>
      <c r="F201" s="15">
        <v>6304239</v>
      </c>
      <c r="G201" s="15">
        <v>11457</v>
      </c>
      <c r="H201" s="15">
        <v>3121648</v>
      </c>
      <c r="I201" s="15">
        <v>7597881</v>
      </c>
      <c r="J201" s="15">
        <v>993820</v>
      </c>
      <c r="K201" s="15">
        <v>44528</v>
      </c>
      <c r="L201" s="15">
        <v>349</v>
      </c>
      <c r="M201" s="15">
        <v>25181</v>
      </c>
      <c r="N201" s="15"/>
      <c r="O201" s="15">
        <v>7297</v>
      </c>
      <c r="P201" s="15">
        <v>2558</v>
      </c>
      <c r="Q201" s="15">
        <v>693</v>
      </c>
      <c r="R201" s="15">
        <v>207</v>
      </c>
      <c r="S201" s="12">
        <f t="shared" si="6"/>
        <v>82602198</v>
      </c>
      <c r="T201" s="15">
        <v>6646502</v>
      </c>
      <c r="U201" s="15">
        <v>36405384</v>
      </c>
      <c r="V201" s="15">
        <v>1428087</v>
      </c>
      <c r="W201" s="15">
        <v>2949694</v>
      </c>
      <c r="X201" s="15"/>
      <c r="Y201" s="15">
        <v>4000476</v>
      </c>
      <c r="Z201" s="15">
        <v>11246141</v>
      </c>
      <c r="AA201" s="15">
        <v>83935</v>
      </c>
      <c r="AB201" s="15">
        <v>32375</v>
      </c>
      <c r="AC201" s="15">
        <v>75146</v>
      </c>
      <c r="AD201" s="12">
        <f t="shared" si="7"/>
        <v>62867740</v>
      </c>
      <c r="AE201" s="15">
        <v>145469938</v>
      </c>
    </row>
    <row r="202" spans="1:31" x14ac:dyDescent="0.4">
      <c r="A202" s="13" t="s">
        <v>419</v>
      </c>
      <c r="B202" s="13" t="s">
        <v>1030</v>
      </c>
      <c r="C202" s="14" t="s">
        <v>420</v>
      </c>
      <c r="D202" s="15">
        <v>69780</v>
      </c>
      <c r="E202" s="15">
        <v>49701</v>
      </c>
      <c r="F202" s="15">
        <v>805952</v>
      </c>
      <c r="G202" s="15">
        <v>317</v>
      </c>
      <c r="H202" s="15"/>
      <c r="I202" s="15">
        <v>3120</v>
      </c>
      <c r="J202" s="15"/>
      <c r="K202" s="15">
        <v>4298</v>
      </c>
      <c r="L202" s="15"/>
      <c r="M202" s="15">
        <v>338</v>
      </c>
      <c r="N202" s="15"/>
      <c r="O202" s="15"/>
      <c r="P202" s="15"/>
      <c r="Q202" s="15"/>
      <c r="R202" s="15"/>
      <c r="S202" s="12">
        <f t="shared" si="6"/>
        <v>933506</v>
      </c>
      <c r="T202" s="15">
        <v>9899</v>
      </c>
      <c r="U202" s="15">
        <v>11167</v>
      </c>
      <c r="V202" s="15">
        <v>955</v>
      </c>
      <c r="W202" s="15">
        <v>60008</v>
      </c>
      <c r="X202" s="15"/>
      <c r="Y202" s="15">
        <v>9194</v>
      </c>
      <c r="Z202" s="15">
        <v>22436</v>
      </c>
      <c r="AA202" s="15">
        <v>480</v>
      </c>
      <c r="AB202" s="15"/>
      <c r="AC202" s="15"/>
      <c r="AD202" s="12">
        <f t="shared" si="7"/>
        <v>114139</v>
      </c>
      <c r="AE202" s="15">
        <v>1047645</v>
      </c>
    </row>
    <row r="203" spans="1:31" x14ac:dyDescent="0.4">
      <c r="A203" s="13" t="s">
        <v>421</v>
      </c>
      <c r="B203" s="13" t="s">
        <v>1031</v>
      </c>
      <c r="C203" s="14" t="s">
        <v>422</v>
      </c>
      <c r="D203" s="15">
        <v>38856</v>
      </c>
      <c r="E203" s="15">
        <v>31501</v>
      </c>
      <c r="F203" s="15">
        <v>798441</v>
      </c>
      <c r="G203" s="15">
        <v>317</v>
      </c>
      <c r="H203" s="15"/>
      <c r="I203" s="15">
        <v>2399</v>
      </c>
      <c r="J203" s="15"/>
      <c r="K203" s="15">
        <v>4298</v>
      </c>
      <c r="L203" s="15"/>
      <c r="M203" s="15">
        <v>338</v>
      </c>
      <c r="N203" s="15"/>
      <c r="O203" s="15"/>
      <c r="P203" s="15"/>
      <c r="Q203" s="15"/>
      <c r="R203" s="15"/>
      <c r="S203" s="12">
        <f t="shared" si="6"/>
        <v>876150</v>
      </c>
      <c r="T203" s="15">
        <v>9899</v>
      </c>
      <c r="U203" s="15">
        <v>7628</v>
      </c>
      <c r="V203" s="15">
        <v>500</v>
      </c>
      <c r="W203" s="15">
        <v>2956</v>
      </c>
      <c r="X203" s="15"/>
      <c r="Y203" s="15">
        <v>8978</v>
      </c>
      <c r="Z203" s="15">
        <v>22208</v>
      </c>
      <c r="AA203" s="15">
        <v>480</v>
      </c>
      <c r="AB203" s="15"/>
      <c r="AC203" s="15"/>
      <c r="AD203" s="12">
        <f t="shared" si="7"/>
        <v>52649</v>
      </c>
      <c r="AE203" s="15">
        <v>928799</v>
      </c>
    </row>
    <row r="204" spans="1:31" x14ac:dyDescent="0.4">
      <c r="A204" s="13" t="s">
        <v>423</v>
      </c>
      <c r="B204" s="13" t="s">
        <v>1030</v>
      </c>
      <c r="C204" s="14" t="s">
        <v>424</v>
      </c>
      <c r="D204" s="15">
        <v>1067</v>
      </c>
      <c r="E204" s="15">
        <v>19096</v>
      </c>
      <c r="F204" s="15">
        <v>44584</v>
      </c>
      <c r="G204" s="15"/>
      <c r="H204" s="15">
        <v>750</v>
      </c>
      <c r="I204" s="15">
        <v>12417</v>
      </c>
      <c r="J204" s="15"/>
      <c r="K204" s="15">
        <v>6141</v>
      </c>
      <c r="L204" s="15"/>
      <c r="M204" s="15"/>
      <c r="N204" s="15"/>
      <c r="O204" s="15"/>
      <c r="P204" s="15"/>
      <c r="Q204" s="15"/>
      <c r="R204" s="15"/>
      <c r="S204" s="12">
        <f t="shared" si="6"/>
        <v>84055</v>
      </c>
      <c r="T204" s="15">
        <v>72378</v>
      </c>
      <c r="U204" s="15">
        <v>342361</v>
      </c>
      <c r="V204" s="15">
        <v>51629</v>
      </c>
      <c r="W204" s="15">
        <v>18964</v>
      </c>
      <c r="X204" s="15"/>
      <c r="Y204" s="15">
        <v>55929</v>
      </c>
      <c r="Z204" s="15">
        <v>12083</v>
      </c>
      <c r="AA204" s="15"/>
      <c r="AB204" s="15"/>
      <c r="AC204" s="15"/>
      <c r="AD204" s="12">
        <f t="shared" si="7"/>
        <v>553344</v>
      </c>
      <c r="AE204" s="15">
        <v>637399</v>
      </c>
    </row>
    <row r="205" spans="1:31" x14ac:dyDescent="0.4">
      <c r="A205" s="13" t="s">
        <v>425</v>
      </c>
      <c r="B205" s="13" t="s">
        <v>1031</v>
      </c>
      <c r="C205" s="14" t="s">
        <v>426</v>
      </c>
      <c r="D205" s="15"/>
      <c r="E205" s="15">
        <v>4913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2">
        <f t="shared" si="6"/>
        <v>4913</v>
      </c>
      <c r="T205" s="15">
        <v>55573</v>
      </c>
      <c r="U205" s="15">
        <v>380</v>
      </c>
      <c r="V205" s="15">
        <v>48188</v>
      </c>
      <c r="W205" s="15">
        <v>17890</v>
      </c>
      <c r="X205" s="15"/>
      <c r="Y205" s="15"/>
      <c r="Z205" s="15"/>
      <c r="AA205" s="15"/>
      <c r="AB205" s="15"/>
      <c r="AC205" s="15"/>
      <c r="AD205" s="12">
        <f t="shared" si="7"/>
        <v>122031</v>
      </c>
      <c r="AE205" s="15">
        <v>126944</v>
      </c>
    </row>
    <row r="206" spans="1:31" x14ac:dyDescent="0.4">
      <c r="A206" s="13" t="s">
        <v>427</v>
      </c>
      <c r="B206" s="13" t="s">
        <v>1033</v>
      </c>
      <c r="C206" s="14" t="s">
        <v>428</v>
      </c>
      <c r="D206" s="15"/>
      <c r="E206" s="15">
        <v>4913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2">
        <f t="shared" si="6"/>
        <v>4913</v>
      </c>
      <c r="T206" s="15">
        <v>55573</v>
      </c>
      <c r="U206" s="15">
        <v>380</v>
      </c>
      <c r="V206" s="15">
        <v>48188</v>
      </c>
      <c r="W206" s="15">
        <v>17890</v>
      </c>
      <c r="X206" s="15"/>
      <c r="Y206" s="15"/>
      <c r="Z206" s="15"/>
      <c r="AA206" s="15"/>
      <c r="AB206" s="15"/>
      <c r="AC206" s="15"/>
      <c r="AD206" s="12">
        <f t="shared" si="7"/>
        <v>122031</v>
      </c>
      <c r="AE206" s="15">
        <v>126944</v>
      </c>
    </row>
    <row r="207" spans="1:31" x14ac:dyDescent="0.4">
      <c r="A207" s="13" t="s">
        <v>429</v>
      </c>
      <c r="B207" s="13" t="s">
        <v>1030</v>
      </c>
      <c r="C207" s="14" t="s">
        <v>430</v>
      </c>
      <c r="D207" s="15">
        <v>209461</v>
      </c>
      <c r="E207" s="15">
        <v>485011</v>
      </c>
      <c r="F207" s="15">
        <v>13825</v>
      </c>
      <c r="G207" s="15"/>
      <c r="H207" s="15">
        <v>17228</v>
      </c>
      <c r="I207" s="15">
        <v>6278</v>
      </c>
      <c r="J207" s="15"/>
      <c r="K207" s="15">
        <v>477</v>
      </c>
      <c r="L207" s="15"/>
      <c r="M207" s="15">
        <v>1562</v>
      </c>
      <c r="N207" s="15"/>
      <c r="O207" s="15"/>
      <c r="P207" s="15"/>
      <c r="Q207" s="15"/>
      <c r="R207" s="15"/>
      <c r="S207" s="12">
        <f t="shared" si="6"/>
        <v>733842</v>
      </c>
      <c r="T207" s="15">
        <v>521442</v>
      </c>
      <c r="U207" s="15">
        <v>267740</v>
      </c>
      <c r="V207" s="15">
        <v>2890</v>
      </c>
      <c r="W207" s="15">
        <v>649</v>
      </c>
      <c r="X207" s="15"/>
      <c r="Y207" s="15">
        <v>18699</v>
      </c>
      <c r="Z207" s="15">
        <v>24893</v>
      </c>
      <c r="AA207" s="15">
        <v>1620</v>
      </c>
      <c r="AB207" s="15"/>
      <c r="AC207" s="15"/>
      <c r="AD207" s="12">
        <f t="shared" si="7"/>
        <v>837933</v>
      </c>
      <c r="AE207" s="15">
        <v>1571775</v>
      </c>
    </row>
    <row r="208" spans="1:31" x14ac:dyDescent="0.4">
      <c r="A208" s="13" t="s">
        <v>431</v>
      </c>
      <c r="B208" s="13" t="s">
        <v>1031</v>
      </c>
      <c r="C208" s="14" t="s">
        <v>432</v>
      </c>
      <c r="D208" s="15">
        <v>196850</v>
      </c>
      <c r="E208" s="15">
        <v>109135</v>
      </c>
      <c r="F208" s="15">
        <v>10645</v>
      </c>
      <c r="G208" s="15"/>
      <c r="H208" s="15">
        <v>1835</v>
      </c>
      <c r="I208" s="15">
        <v>5761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2">
        <f t="shared" si="6"/>
        <v>324226</v>
      </c>
      <c r="T208" s="15">
        <v>7014</v>
      </c>
      <c r="U208" s="15">
        <v>122690</v>
      </c>
      <c r="V208" s="15">
        <v>2078</v>
      </c>
      <c r="W208" s="15"/>
      <c r="X208" s="15"/>
      <c r="Y208" s="15">
        <v>3971</v>
      </c>
      <c r="Z208" s="15">
        <v>1928</v>
      </c>
      <c r="AA208" s="15">
        <v>1317</v>
      </c>
      <c r="AB208" s="15"/>
      <c r="AC208" s="15"/>
      <c r="AD208" s="12">
        <f t="shared" si="7"/>
        <v>138998</v>
      </c>
      <c r="AE208" s="15">
        <v>463224</v>
      </c>
    </row>
    <row r="209" spans="1:31" x14ac:dyDescent="0.4">
      <c r="A209" s="13" t="s">
        <v>433</v>
      </c>
      <c r="B209" s="13" t="s">
        <v>1031</v>
      </c>
      <c r="C209" s="14" t="s">
        <v>434</v>
      </c>
      <c r="D209" s="15">
        <v>12611</v>
      </c>
      <c r="E209" s="15">
        <v>71764</v>
      </c>
      <c r="F209" s="15">
        <v>1156</v>
      </c>
      <c r="G209" s="15"/>
      <c r="H209" s="15">
        <v>1448</v>
      </c>
      <c r="I209" s="15">
        <v>517</v>
      </c>
      <c r="J209" s="15"/>
      <c r="K209" s="15">
        <v>477</v>
      </c>
      <c r="L209" s="15"/>
      <c r="M209" s="15">
        <v>1301</v>
      </c>
      <c r="N209" s="15"/>
      <c r="O209" s="15"/>
      <c r="P209" s="15"/>
      <c r="Q209" s="15"/>
      <c r="R209" s="15"/>
      <c r="S209" s="12">
        <f t="shared" si="6"/>
        <v>89274</v>
      </c>
      <c r="T209" s="15">
        <v>33372</v>
      </c>
      <c r="U209" s="15">
        <v>37821</v>
      </c>
      <c r="V209" s="15">
        <v>812</v>
      </c>
      <c r="W209" s="15">
        <v>649</v>
      </c>
      <c r="X209" s="15"/>
      <c r="Y209" s="15">
        <v>5878</v>
      </c>
      <c r="Z209" s="15">
        <v>22227</v>
      </c>
      <c r="AA209" s="15">
        <v>303</v>
      </c>
      <c r="AB209" s="15"/>
      <c r="AC209" s="15"/>
      <c r="AD209" s="12">
        <f t="shared" si="7"/>
        <v>101062</v>
      </c>
      <c r="AE209" s="15">
        <v>190336</v>
      </c>
    </row>
    <row r="210" spans="1:31" x14ac:dyDescent="0.4">
      <c r="A210" s="13" t="s">
        <v>435</v>
      </c>
      <c r="B210" s="13" t="s">
        <v>1030</v>
      </c>
      <c r="C210" s="14" t="s">
        <v>436</v>
      </c>
      <c r="D210" s="15">
        <v>358605</v>
      </c>
      <c r="E210" s="15">
        <v>33390556</v>
      </c>
      <c r="F210" s="15">
        <v>2110273</v>
      </c>
      <c r="G210" s="15"/>
      <c r="H210" s="15">
        <v>442470</v>
      </c>
      <c r="I210" s="15">
        <v>2184311</v>
      </c>
      <c r="J210" s="15">
        <v>575782</v>
      </c>
      <c r="K210" s="15">
        <v>2543</v>
      </c>
      <c r="L210" s="15"/>
      <c r="M210" s="15">
        <v>1253</v>
      </c>
      <c r="N210" s="15"/>
      <c r="O210" s="15"/>
      <c r="P210" s="15">
        <v>838</v>
      </c>
      <c r="Q210" s="15"/>
      <c r="R210" s="15">
        <v>207</v>
      </c>
      <c r="S210" s="12">
        <f t="shared" si="6"/>
        <v>39066838</v>
      </c>
      <c r="T210" s="15">
        <v>1405899</v>
      </c>
      <c r="U210" s="15">
        <v>14843379</v>
      </c>
      <c r="V210" s="15">
        <v>150437</v>
      </c>
      <c r="W210" s="15">
        <v>600195</v>
      </c>
      <c r="X210" s="15"/>
      <c r="Y210" s="15">
        <v>1206108</v>
      </c>
      <c r="Z210" s="15">
        <v>4504176</v>
      </c>
      <c r="AA210" s="15"/>
      <c r="AB210" s="15"/>
      <c r="AC210" s="15">
        <v>10128</v>
      </c>
      <c r="AD210" s="12">
        <f t="shared" si="7"/>
        <v>22720322</v>
      </c>
      <c r="AE210" s="15">
        <v>61787160</v>
      </c>
    </row>
    <row r="211" spans="1:31" x14ac:dyDescent="0.4">
      <c r="A211" s="13" t="s">
        <v>437</v>
      </c>
      <c r="B211" s="13" t="s">
        <v>1031</v>
      </c>
      <c r="C211" s="14" t="s">
        <v>438</v>
      </c>
      <c r="D211" s="15"/>
      <c r="E211" s="15">
        <v>17332</v>
      </c>
      <c r="F211" s="15"/>
      <c r="G211" s="15"/>
      <c r="H211" s="15"/>
      <c r="I211" s="15">
        <v>650</v>
      </c>
      <c r="J211" s="15"/>
      <c r="K211" s="15"/>
      <c r="L211" s="15"/>
      <c r="M211" s="15"/>
      <c r="N211" s="15"/>
      <c r="O211" s="15"/>
      <c r="P211" s="15"/>
      <c r="Q211" s="15"/>
      <c r="R211" s="15"/>
      <c r="S211" s="12">
        <f t="shared" si="6"/>
        <v>17982</v>
      </c>
      <c r="T211" s="15">
        <v>428</v>
      </c>
      <c r="U211" s="15">
        <v>1916</v>
      </c>
      <c r="V211" s="15">
        <v>338</v>
      </c>
      <c r="W211" s="15">
        <v>1829</v>
      </c>
      <c r="X211" s="15"/>
      <c r="Y211" s="15"/>
      <c r="Z211" s="15">
        <v>5050</v>
      </c>
      <c r="AA211" s="15"/>
      <c r="AB211" s="15"/>
      <c r="AC211" s="15"/>
      <c r="AD211" s="12">
        <f t="shared" si="7"/>
        <v>9561</v>
      </c>
      <c r="AE211" s="15">
        <v>27543</v>
      </c>
    </row>
    <row r="212" spans="1:31" x14ac:dyDescent="0.4">
      <c r="A212" s="13" t="s">
        <v>439</v>
      </c>
      <c r="B212" s="13" t="s">
        <v>1033</v>
      </c>
      <c r="C212" s="14" t="s">
        <v>440</v>
      </c>
      <c r="D212" s="15"/>
      <c r="E212" s="15">
        <v>2034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2">
        <f t="shared" si="6"/>
        <v>2034</v>
      </c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2">
        <f t="shared" si="7"/>
        <v>0</v>
      </c>
      <c r="AE212" s="15">
        <v>2034</v>
      </c>
    </row>
    <row r="213" spans="1:31" x14ac:dyDescent="0.4">
      <c r="A213" s="13" t="s">
        <v>441</v>
      </c>
      <c r="B213" s="13" t="s">
        <v>1031</v>
      </c>
      <c r="C213" s="14" t="s">
        <v>442</v>
      </c>
      <c r="D213" s="15">
        <v>267656</v>
      </c>
      <c r="E213" s="15">
        <v>29150416</v>
      </c>
      <c r="F213" s="15">
        <v>2059947</v>
      </c>
      <c r="G213" s="15"/>
      <c r="H213" s="15">
        <v>395873</v>
      </c>
      <c r="I213" s="15">
        <v>1898762</v>
      </c>
      <c r="J213" s="15">
        <v>557333</v>
      </c>
      <c r="K213" s="15">
        <v>2543</v>
      </c>
      <c r="L213" s="15"/>
      <c r="M213" s="15">
        <v>1253</v>
      </c>
      <c r="N213" s="15"/>
      <c r="O213" s="15"/>
      <c r="P213" s="15">
        <v>838</v>
      </c>
      <c r="Q213" s="15"/>
      <c r="R213" s="15">
        <v>207</v>
      </c>
      <c r="S213" s="12">
        <f t="shared" si="6"/>
        <v>34334828</v>
      </c>
      <c r="T213" s="15">
        <v>1051258</v>
      </c>
      <c r="U213" s="15">
        <v>13334874</v>
      </c>
      <c r="V213" s="15">
        <v>149880</v>
      </c>
      <c r="W213" s="15">
        <v>511978</v>
      </c>
      <c r="X213" s="15"/>
      <c r="Y213" s="15">
        <v>1032942</v>
      </c>
      <c r="Z213" s="15">
        <v>3971010</v>
      </c>
      <c r="AA213" s="15"/>
      <c r="AB213" s="15"/>
      <c r="AC213" s="15">
        <v>287</v>
      </c>
      <c r="AD213" s="12">
        <f t="shared" si="7"/>
        <v>20052229</v>
      </c>
      <c r="AE213" s="15">
        <v>54387057</v>
      </c>
    </row>
    <row r="214" spans="1:31" x14ac:dyDescent="0.4">
      <c r="A214" s="13" t="s">
        <v>443</v>
      </c>
      <c r="B214" s="13" t="s">
        <v>1031</v>
      </c>
      <c r="C214" s="14" t="s">
        <v>444</v>
      </c>
      <c r="D214" s="15">
        <v>5112</v>
      </c>
      <c r="E214" s="15">
        <v>907521</v>
      </c>
      <c r="F214" s="15">
        <v>6489</v>
      </c>
      <c r="G214" s="15"/>
      <c r="H214" s="15">
        <v>10817</v>
      </c>
      <c r="I214" s="15">
        <v>34657</v>
      </c>
      <c r="J214" s="15">
        <v>2786</v>
      </c>
      <c r="K214" s="15"/>
      <c r="L214" s="15"/>
      <c r="M214" s="15"/>
      <c r="N214" s="15"/>
      <c r="O214" s="15"/>
      <c r="P214" s="15"/>
      <c r="Q214" s="15"/>
      <c r="R214" s="15"/>
      <c r="S214" s="12">
        <f t="shared" si="6"/>
        <v>967382</v>
      </c>
      <c r="T214" s="15">
        <v>21961</v>
      </c>
      <c r="U214" s="15">
        <v>322807</v>
      </c>
      <c r="V214" s="15"/>
      <c r="W214" s="15">
        <v>3232</v>
      </c>
      <c r="X214" s="15"/>
      <c r="Y214" s="15">
        <v>22918</v>
      </c>
      <c r="Z214" s="15">
        <v>27589</v>
      </c>
      <c r="AA214" s="15"/>
      <c r="AB214" s="15"/>
      <c r="AC214" s="15"/>
      <c r="AD214" s="12">
        <f t="shared" si="7"/>
        <v>398507</v>
      </c>
      <c r="AE214" s="15">
        <v>1365889</v>
      </c>
    </row>
    <row r="215" spans="1:31" x14ac:dyDescent="0.4">
      <c r="A215" s="13" t="s">
        <v>445</v>
      </c>
      <c r="B215" s="13" t="s">
        <v>1030</v>
      </c>
      <c r="C215" s="14" t="s">
        <v>446</v>
      </c>
      <c r="D215" s="15">
        <v>1188939</v>
      </c>
      <c r="E215" s="15">
        <v>9172378</v>
      </c>
      <c r="F215" s="15">
        <v>926879</v>
      </c>
      <c r="G215" s="15">
        <v>577</v>
      </c>
      <c r="H215" s="15">
        <v>218997</v>
      </c>
      <c r="I215" s="15">
        <v>3052395</v>
      </c>
      <c r="J215" s="15">
        <v>36207</v>
      </c>
      <c r="K215" s="15">
        <v>1547</v>
      </c>
      <c r="L215" s="15">
        <v>349</v>
      </c>
      <c r="M215" s="15">
        <v>7758</v>
      </c>
      <c r="N215" s="15"/>
      <c r="O215" s="15">
        <v>4279</v>
      </c>
      <c r="P215" s="15"/>
      <c r="Q215" s="15">
        <v>693</v>
      </c>
      <c r="R215" s="15"/>
      <c r="S215" s="12">
        <f t="shared" si="6"/>
        <v>14610998</v>
      </c>
      <c r="T215" s="15">
        <v>1251671</v>
      </c>
      <c r="U215" s="15">
        <v>7361865</v>
      </c>
      <c r="V215" s="15">
        <v>142119</v>
      </c>
      <c r="W215" s="15">
        <v>1052347</v>
      </c>
      <c r="X215" s="15"/>
      <c r="Y215" s="15">
        <v>1205951</v>
      </c>
      <c r="Z215" s="15">
        <v>2856781</v>
      </c>
      <c r="AA215" s="15">
        <v>12014</v>
      </c>
      <c r="AB215" s="15">
        <v>3207</v>
      </c>
      <c r="AC215" s="15">
        <v>6178</v>
      </c>
      <c r="AD215" s="12">
        <f t="shared" si="7"/>
        <v>13892133</v>
      </c>
      <c r="AE215" s="15">
        <v>28503131</v>
      </c>
    </row>
    <row r="216" spans="1:31" x14ac:dyDescent="0.4">
      <c r="A216" s="13" t="s">
        <v>447</v>
      </c>
      <c r="B216" s="13" t="s">
        <v>1031</v>
      </c>
      <c r="C216" s="14" t="s">
        <v>448</v>
      </c>
      <c r="D216" s="15">
        <v>26316</v>
      </c>
      <c r="E216" s="15">
        <v>19579</v>
      </c>
      <c r="F216" s="15"/>
      <c r="G216" s="15"/>
      <c r="H216" s="15">
        <v>244</v>
      </c>
      <c r="I216" s="15">
        <v>10952</v>
      </c>
      <c r="J216" s="15"/>
      <c r="K216" s="15"/>
      <c r="L216" s="15"/>
      <c r="M216" s="15"/>
      <c r="N216" s="15"/>
      <c r="O216" s="15"/>
      <c r="P216" s="15"/>
      <c r="Q216" s="15"/>
      <c r="R216" s="15"/>
      <c r="S216" s="12">
        <f t="shared" si="6"/>
        <v>57091</v>
      </c>
      <c r="T216" s="15">
        <v>17882</v>
      </c>
      <c r="U216" s="15">
        <v>14142</v>
      </c>
      <c r="V216" s="15">
        <v>3395</v>
      </c>
      <c r="W216" s="15">
        <v>1015</v>
      </c>
      <c r="X216" s="15"/>
      <c r="Y216" s="15">
        <v>25820</v>
      </c>
      <c r="Z216" s="15">
        <v>3909</v>
      </c>
      <c r="AA216" s="15">
        <v>514</v>
      </c>
      <c r="AB216" s="15"/>
      <c r="AC216" s="15">
        <v>448</v>
      </c>
      <c r="AD216" s="12">
        <f t="shared" si="7"/>
        <v>67125</v>
      </c>
      <c r="AE216" s="15">
        <v>124216</v>
      </c>
    </row>
    <row r="217" spans="1:31" x14ac:dyDescent="0.4">
      <c r="A217" s="13" t="s">
        <v>449</v>
      </c>
      <c r="B217" s="13" t="s">
        <v>1030</v>
      </c>
      <c r="C217" s="14" t="s">
        <v>450</v>
      </c>
      <c r="D217" s="15">
        <v>627660</v>
      </c>
      <c r="E217" s="15">
        <v>1630826</v>
      </c>
      <c r="F217" s="15">
        <v>149080</v>
      </c>
      <c r="G217" s="15"/>
      <c r="H217" s="15">
        <v>324945</v>
      </c>
      <c r="I217" s="15">
        <v>31171</v>
      </c>
      <c r="J217" s="15">
        <v>10753</v>
      </c>
      <c r="K217" s="15">
        <v>660</v>
      </c>
      <c r="L217" s="15"/>
      <c r="M217" s="15"/>
      <c r="N217" s="15"/>
      <c r="O217" s="15"/>
      <c r="P217" s="15"/>
      <c r="Q217" s="15"/>
      <c r="R217" s="15"/>
      <c r="S217" s="12">
        <f t="shared" si="6"/>
        <v>2775095</v>
      </c>
      <c r="T217" s="15">
        <v>145859</v>
      </c>
      <c r="U217" s="15">
        <v>360108</v>
      </c>
      <c r="V217" s="15">
        <v>63671</v>
      </c>
      <c r="W217" s="15">
        <v>9688</v>
      </c>
      <c r="X217" s="15"/>
      <c r="Y217" s="15">
        <v>456</v>
      </c>
      <c r="Z217" s="15">
        <v>2400</v>
      </c>
      <c r="AA217" s="15"/>
      <c r="AB217" s="15"/>
      <c r="AC217" s="15"/>
      <c r="AD217" s="12">
        <f t="shared" si="7"/>
        <v>582182</v>
      </c>
      <c r="AE217" s="15">
        <v>3357277</v>
      </c>
    </row>
    <row r="218" spans="1:31" x14ac:dyDescent="0.4">
      <c r="A218" s="13" t="s">
        <v>451</v>
      </c>
      <c r="B218" s="13" t="s">
        <v>1031</v>
      </c>
      <c r="C218" s="14" t="s">
        <v>452</v>
      </c>
      <c r="D218" s="15">
        <v>35300</v>
      </c>
      <c r="E218" s="15">
        <v>51982</v>
      </c>
      <c r="F218" s="15">
        <v>22170</v>
      </c>
      <c r="G218" s="15"/>
      <c r="H218" s="15">
        <v>18080</v>
      </c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2">
        <f t="shared" si="6"/>
        <v>127532</v>
      </c>
      <c r="T218" s="15">
        <v>2297</v>
      </c>
      <c r="U218" s="15">
        <v>430</v>
      </c>
      <c r="V218" s="15">
        <v>13306</v>
      </c>
      <c r="W218" s="15">
        <v>2394</v>
      </c>
      <c r="X218" s="15"/>
      <c r="Y218" s="15">
        <v>230</v>
      </c>
      <c r="Z218" s="15">
        <v>1556</v>
      </c>
      <c r="AA218" s="15"/>
      <c r="AB218" s="15"/>
      <c r="AC218" s="15"/>
      <c r="AD218" s="12">
        <f t="shared" si="7"/>
        <v>20213</v>
      </c>
      <c r="AE218" s="15">
        <v>147745</v>
      </c>
    </row>
    <row r="219" spans="1:31" x14ac:dyDescent="0.4">
      <c r="A219" s="13" t="s">
        <v>453</v>
      </c>
      <c r="B219" s="13" t="s">
        <v>1030</v>
      </c>
      <c r="C219" s="14" t="s">
        <v>454</v>
      </c>
      <c r="D219" s="15">
        <v>478043</v>
      </c>
      <c r="E219" s="15">
        <v>600123</v>
      </c>
      <c r="F219" s="15">
        <v>434843</v>
      </c>
      <c r="G219" s="15">
        <v>313</v>
      </c>
      <c r="H219" s="15">
        <v>1277819</v>
      </c>
      <c r="I219" s="15">
        <v>6432</v>
      </c>
      <c r="J219" s="15"/>
      <c r="K219" s="15">
        <v>1548</v>
      </c>
      <c r="L219" s="15"/>
      <c r="M219" s="15"/>
      <c r="N219" s="15"/>
      <c r="O219" s="15">
        <v>3018</v>
      </c>
      <c r="P219" s="15"/>
      <c r="Q219" s="15"/>
      <c r="R219" s="15"/>
      <c r="S219" s="12">
        <f t="shared" si="6"/>
        <v>2802139</v>
      </c>
      <c r="T219" s="15">
        <v>1041760</v>
      </c>
      <c r="U219" s="15">
        <v>30682</v>
      </c>
      <c r="V219" s="15">
        <v>100195</v>
      </c>
      <c r="W219" s="15">
        <v>8162</v>
      </c>
      <c r="X219" s="15"/>
      <c r="Y219" s="15">
        <v>7067</v>
      </c>
      <c r="Z219" s="15">
        <v>14640</v>
      </c>
      <c r="AA219" s="15">
        <v>49060</v>
      </c>
      <c r="AB219" s="15"/>
      <c r="AC219" s="15">
        <v>25472</v>
      </c>
      <c r="AD219" s="12">
        <f t="shared" si="7"/>
        <v>1277038</v>
      </c>
      <c r="AE219" s="15">
        <v>4079177</v>
      </c>
    </row>
    <row r="220" spans="1:31" x14ac:dyDescent="0.4">
      <c r="A220" s="13" t="s">
        <v>455</v>
      </c>
      <c r="B220" s="13" t="s">
        <v>1031</v>
      </c>
      <c r="C220" s="14" t="s">
        <v>456</v>
      </c>
      <c r="D220" s="15">
        <v>409922</v>
      </c>
      <c r="E220" s="15">
        <v>198697</v>
      </c>
      <c r="F220" s="15">
        <v>193832</v>
      </c>
      <c r="G220" s="15">
        <v>313</v>
      </c>
      <c r="H220" s="15">
        <v>1203990</v>
      </c>
      <c r="I220" s="15">
        <v>6432</v>
      </c>
      <c r="J220" s="15"/>
      <c r="K220" s="15">
        <v>1548</v>
      </c>
      <c r="L220" s="15"/>
      <c r="M220" s="15"/>
      <c r="N220" s="15"/>
      <c r="O220" s="15">
        <v>2783</v>
      </c>
      <c r="P220" s="15"/>
      <c r="Q220" s="15"/>
      <c r="R220" s="15"/>
      <c r="S220" s="12">
        <f t="shared" si="6"/>
        <v>2017517</v>
      </c>
      <c r="T220" s="15">
        <v>1035827</v>
      </c>
      <c r="U220" s="15">
        <v>24562</v>
      </c>
      <c r="V220" s="15">
        <v>63127</v>
      </c>
      <c r="W220" s="15">
        <v>7403</v>
      </c>
      <c r="X220" s="15"/>
      <c r="Y220" s="15">
        <v>468</v>
      </c>
      <c r="Z220" s="15">
        <v>12545</v>
      </c>
      <c r="AA220" s="15">
        <v>47999</v>
      </c>
      <c r="AB220" s="15"/>
      <c r="AC220" s="15">
        <v>25216</v>
      </c>
      <c r="AD220" s="12">
        <f t="shared" si="7"/>
        <v>1217147</v>
      </c>
      <c r="AE220" s="15">
        <v>3234664</v>
      </c>
    </row>
    <row r="221" spans="1:31" x14ac:dyDescent="0.4">
      <c r="A221" s="13" t="s">
        <v>457</v>
      </c>
      <c r="B221" s="13" t="s">
        <v>1030</v>
      </c>
      <c r="C221" s="14" t="s">
        <v>458</v>
      </c>
      <c r="D221" s="15">
        <v>26995</v>
      </c>
      <c r="E221" s="15">
        <v>2417685</v>
      </c>
      <c r="F221" s="15">
        <v>452134</v>
      </c>
      <c r="G221" s="15"/>
      <c r="H221" s="15">
        <v>84404</v>
      </c>
      <c r="I221" s="15">
        <v>820742</v>
      </c>
      <c r="J221" s="15">
        <v>261890</v>
      </c>
      <c r="K221" s="15"/>
      <c r="L221" s="15"/>
      <c r="M221" s="15">
        <v>241</v>
      </c>
      <c r="N221" s="15"/>
      <c r="O221" s="15"/>
      <c r="P221" s="15"/>
      <c r="Q221" s="15"/>
      <c r="R221" s="15"/>
      <c r="S221" s="12">
        <f t="shared" si="6"/>
        <v>4064091</v>
      </c>
      <c r="T221" s="15">
        <v>393149</v>
      </c>
      <c r="U221" s="15">
        <v>3118956</v>
      </c>
      <c r="V221" s="15">
        <v>15662</v>
      </c>
      <c r="W221" s="15">
        <v>697936</v>
      </c>
      <c r="X221" s="15"/>
      <c r="Y221" s="15">
        <v>66299</v>
      </c>
      <c r="Z221" s="15">
        <v>1189607</v>
      </c>
      <c r="AA221" s="15">
        <v>1745</v>
      </c>
      <c r="AB221" s="15"/>
      <c r="AC221" s="15"/>
      <c r="AD221" s="12">
        <f t="shared" si="7"/>
        <v>5483354</v>
      </c>
      <c r="AE221" s="15">
        <v>9547445</v>
      </c>
    </row>
    <row r="222" spans="1:31" x14ac:dyDescent="0.4">
      <c r="A222" s="13" t="s">
        <v>459</v>
      </c>
      <c r="B222" s="13" t="s">
        <v>1030</v>
      </c>
      <c r="C222" s="14" t="s">
        <v>460</v>
      </c>
      <c r="D222" s="15">
        <v>48456</v>
      </c>
      <c r="E222" s="15">
        <v>480726</v>
      </c>
      <c r="F222" s="15">
        <v>176512</v>
      </c>
      <c r="G222" s="15"/>
      <c r="H222" s="15">
        <v>68580</v>
      </c>
      <c r="I222" s="15">
        <v>43589</v>
      </c>
      <c r="J222" s="15">
        <v>40611</v>
      </c>
      <c r="K222" s="15">
        <v>6255</v>
      </c>
      <c r="L222" s="15"/>
      <c r="M222" s="15">
        <v>351</v>
      </c>
      <c r="N222" s="15"/>
      <c r="O222" s="15"/>
      <c r="P222" s="15">
        <v>1720</v>
      </c>
      <c r="Q222" s="15"/>
      <c r="R222" s="15"/>
      <c r="S222" s="12">
        <f t="shared" si="6"/>
        <v>866800</v>
      </c>
      <c r="T222" s="15">
        <v>12911</v>
      </c>
      <c r="U222" s="15">
        <v>3017892</v>
      </c>
      <c r="V222" s="15">
        <v>17363</v>
      </c>
      <c r="W222" s="15">
        <v>8901</v>
      </c>
      <c r="X222" s="15"/>
      <c r="Y222" s="15">
        <v>30682</v>
      </c>
      <c r="Z222" s="15">
        <v>34433</v>
      </c>
      <c r="AA222" s="15">
        <v>210</v>
      </c>
      <c r="AB222" s="15"/>
      <c r="AC222" s="15"/>
      <c r="AD222" s="12">
        <f t="shared" si="7"/>
        <v>3122392</v>
      </c>
      <c r="AE222" s="15">
        <v>3989192</v>
      </c>
    </row>
    <row r="223" spans="1:31" x14ac:dyDescent="0.4">
      <c r="A223" s="13" t="s">
        <v>461</v>
      </c>
      <c r="B223" s="13" t="s">
        <v>1030</v>
      </c>
      <c r="C223" s="14" t="s">
        <v>462</v>
      </c>
      <c r="D223" s="15">
        <v>11928</v>
      </c>
      <c r="E223" s="15">
        <v>211848</v>
      </c>
      <c r="F223" s="15">
        <v>612</v>
      </c>
      <c r="G223" s="15"/>
      <c r="H223" s="15">
        <v>4270</v>
      </c>
      <c r="I223" s="15">
        <v>11466</v>
      </c>
      <c r="J223" s="15">
        <v>655</v>
      </c>
      <c r="K223" s="15"/>
      <c r="L223" s="15"/>
      <c r="M223" s="15">
        <v>1057</v>
      </c>
      <c r="N223" s="15"/>
      <c r="O223" s="15"/>
      <c r="P223" s="15"/>
      <c r="Q223" s="15"/>
      <c r="R223" s="15"/>
      <c r="S223" s="12">
        <f t="shared" si="6"/>
        <v>241836</v>
      </c>
      <c r="T223" s="15">
        <v>18990</v>
      </c>
      <c r="U223" s="15">
        <v>197266</v>
      </c>
      <c r="V223" s="15">
        <v>206</v>
      </c>
      <c r="W223" s="15">
        <v>4515</v>
      </c>
      <c r="X223" s="15"/>
      <c r="Y223" s="15">
        <v>173214</v>
      </c>
      <c r="Z223" s="15">
        <v>23847</v>
      </c>
      <c r="AA223" s="15"/>
      <c r="AB223" s="15"/>
      <c r="AC223" s="15">
        <v>4804</v>
      </c>
      <c r="AD223" s="12">
        <f t="shared" si="7"/>
        <v>422842</v>
      </c>
      <c r="AE223" s="15">
        <v>664678</v>
      </c>
    </row>
    <row r="224" spans="1:31" x14ac:dyDescent="0.4">
      <c r="A224" s="10" t="s">
        <v>463</v>
      </c>
      <c r="B224" s="10" t="s">
        <v>1028</v>
      </c>
      <c r="C224" s="11" t="s">
        <v>464</v>
      </c>
      <c r="D224" s="12">
        <v>169261424</v>
      </c>
      <c r="E224" s="12">
        <v>2092180625</v>
      </c>
      <c r="F224" s="12">
        <v>340365166</v>
      </c>
      <c r="G224" s="12">
        <v>16214985</v>
      </c>
      <c r="H224" s="12">
        <v>148919503</v>
      </c>
      <c r="I224" s="12">
        <v>161581069</v>
      </c>
      <c r="J224" s="12">
        <v>55727630</v>
      </c>
      <c r="K224" s="12">
        <v>3030346</v>
      </c>
      <c r="L224" s="12">
        <v>428060</v>
      </c>
      <c r="M224" s="12">
        <v>29034879</v>
      </c>
      <c r="N224" s="12">
        <v>402327</v>
      </c>
      <c r="O224" s="12">
        <v>384956</v>
      </c>
      <c r="P224" s="12">
        <v>2109642</v>
      </c>
      <c r="Q224" s="12">
        <v>949050</v>
      </c>
      <c r="R224" s="12">
        <v>224684</v>
      </c>
      <c r="S224" s="12">
        <f t="shared" si="6"/>
        <v>3020814346</v>
      </c>
      <c r="T224" s="12">
        <v>126676626</v>
      </c>
      <c r="U224" s="12">
        <v>477332110</v>
      </c>
      <c r="V224" s="12">
        <v>79554233</v>
      </c>
      <c r="W224" s="12">
        <v>176912843</v>
      </c>
      <c r="X224" s="12">
        <v>2600999</v>
      </c>
      <c r="Y224" s="12">
        <v>125310386</v>
      </c>
      <c r="Z224" s="12">
        <v>160569359</v>
      </c>
      <c r="AA224" s="12">
        <v>2279508</v>
      </c>
      <c r="AB224" s="12">
        <v>2368852</v>
      </c>
      <c r="AC224" s="12">
        <v>2374388</v>
      </c>
      <c r="AD224" s="12">
        <f t="shared" si="7"/>
        <v>1155979304</v>
      </c>
      <c r="AE224" s="12">
        <v>4176793650</v>
      </c>
    </row>
    <row r="225" spans="1:31" x14ac:dyDescent="0.4">
      <c r="A225" s="13" t="s">
        <v>465</v>
      </c>
      <c r="B225" s="13" t="s">
        <v>1029</v>
      </c>
      <c r="C225" s="14" t="s">
        <v>466</v>
      </c>
      <c r="D225" s="15">
        <v>88535165</v>
      </c>
      <c r="E225" s="15">
        <v>741330291</v>
      </c>
      <c r="F225" s="15">
        <v>137729116</v>
      </c>
      <c r="G225" s="15">
        <v>534479</v>
      </c>
      <c r="H225" s="15">
        <v>26766072</v>
      </c>
      <c r="I225" s="15">
        <v>87928559</v>
      </c>
      <c r="J225" s="15">
        <v>21745539</v>
      </c>
      <c r="K225" s="15">
        <v>1048785</v>
      </c>
      <c r="L225" s="15">
        <v>203321</v>
      </c>
      <c r="M225" s="15">
        <v>4906588</v>
      </c>
      <c r="N225" s="15">
        <v>628</v>
      </c>
      <c r="O225" s="15">
        <v>12797</v>
      </c>
      <c r="P225" s="15">
        <v>112130</v>
      </c>
      <c r="Q225" s="15">
        <v>202316</v>
      </c>
      <c r="R225" s="15">
        <v>21990</v>
      </c>
      <c r="S225" s="12">
        <f t="shared" si="6"/>
        <v>1111077776</v>
      </c>
      <c r="T225" s="15">
        <v>45082539</v>
      </c>
      <c r="U225" s="15">
        <v>190183892</v>
      </c>
      <c r="V225" s="15">
        <v>29179285</v>
      </c>
      <c r="W225" s="15">
        <v>28146823</v>
      </c>
      <c r="X225" s="15">
        <v>27630</v>
      </c>
      <c r="Y225" s="15">
        <v>29422325</v>
      </c>
      <c r="Z225" s="15">
        <v>53299485</v>
      </c>
      <c r="AA225" s="15">
        <v>728879</v>
      </c>
      <c r="AB225" s="15">
        <v>152187</v>
      </c>
      <c r="AC225" s="15">
        <v>249355</v>
      </c>
      <c r="AD225" s="12">
        <f t="shared" si="7"/>
        <v>376472400</v>
      </c>
      <c r="AE225" s="15">
        <v>1487550176</v>
      </c>
    </row>
    <row r="226" spans="1:31" x14ac:dyDescent="0.4">
      <c r="A226" s="13" t="s">
        <v>467</v>
      </c>
      <c r="B226" s="13" t="s">
        <v>1030</v>
      </c>
      <c r="C226" s="14" t="s">
        <v>468</v>
      </c>
      <c r="D226" s="15">
        <v>11814102</v>
      </c>
      <c r="E226" s="15">
        <v>108099872</v>
      </c>
      <c r="F226" s="15">
        <v>5196765</v>
      </c>
      <c r="G226" s="15">
        <v>119788</v>
      </c>
      <c r="H226" s="15">
        <v>532849</v>
      </c>
      <c r="I226" s="15">
        <v>12448291</v>
      </c>
      <c r="J226" s="15">
        <v>3487572</v>
      </c>
      <c r="K226" s="15">
        <v>86625</v>
      </c>
      <c r="L226" s="15">
        <v>144685</v>
      </c>
      <c r="M226" s="15">
        <v>106234</v>
      </c>
      <c r="N226" s="15">
        <v>215</v>
      </c>
      <c r="O226" s="15"/>
      <c r="P226" s="15">
        <v>57686</v>
      </c>
      <c r="Q226" s="15">
        <v>2075</v>
      </c>
      <c r="R226" s="15">
        <v>4558</v>
      </c>
      <c r="S226" s="12">
        <f t="shared" si="6"/>
        <v>142101317</v>
      </c>
      <c r="T226" s="15">
        <v>2224912</v>
      </c>
      <c r="U226" s="15">
        <v>45381077</v>
      </c>
      <c r="V226" s="15">
        <v>1214606</v>
      </c>
      <c r="W226" s="15">
        <v>2524217</v>
      </c>
      <c r="X226" s="15">
        <v>20074</v>
      </c>
      <c r="Y226" s="15">
        <v>796693</v>
      </c>
      <c r="Z226" s="15">
        <v>7224146</v>
      </c>
      <c r="AA226" s="15">
        <v>87099</v>
      </c>
      <c r="AB226" s="15"/>
      <c r="AC226" s="15">
        <v>21234</v>
      </c>
      <c r="AD226" s="12">
        <f t="shared" si="7"/>
        <v>59494058</v>
      </c>
      <c r="AE226" s="15">
        <v>201595375</v>
      </c>
    </row>
    <row r="227" spans="1:31" x14ac:dyDescent="0.4">
      <c r="A227" s="13" t="s">
        <v>469</v>
      </c>
      <c r="B227" s="13" t="s">
        <v>1031</v>
      </c>
      <c r="C227" s="14" t="s">
        <v>470</v>
      </c>
      <c r="D227" s="15">
        <v>449</v>
      </c>
      <c r="E227" s="15"/>
      <c r="F227" s="15">
        <v>218</v>
      </c>
      <c r="G227" s="15"/>
      <c r="H227" s="15"/>
      <c r="I227" s="15"/>
      <c r="J227" s="15"/>
      <c r="K227" s="15">
        <v>380</v>
      </c>
      <c r="L227" s="15"/>
      <c r="M227" s="15"/>
      <c r="N227" s="15"/>
      <c r="O227" s="15"/>
      <c r="P227" s="15"/>
      <c r="Q227" s="15"/>
      <c r="R227" s="15"/>
      <c r="S227" s="12">
        <f t="shared" si="6"/>
        <v>1047</v>
      </c>
      <c r="T227" s="15"/>
      <c r="U227" s="15"/>
      <c r="V227" s="15">
        <v>425</v>
      </c>
      <c r="W227" s="15"/>
      <c r="X227" s="15"/>
      <c r="Y227" s="15">
        <v>285</v>
      </c>
      <c r="Z227" s="15"/>
      <c r="AA227" s="15"/>
      <c r="AB227" s="15"/>
      <c r="AC227" s="15"/>
      <c r="AD227" s="12">
        <f t="shared" si="7"/>
        <v>710</v>
      </c>
      <c r="AE227" s="15">
        <v>1757</v>
      </c>
    </row>
    <row r="228" spans="1:31" x14ac:dyDescent="0.4">
      <c r="A228" s="13" t="s">
        <v>471</v>
      </c>
      <c r="B228" s="13" t="s">
        <v>1031</v>
      </c>
      <c r="C228" s="14" t="s">
        <v>472</v>
      </c>
      <c r="D228" s="15">
        <v>11351681</v>
      </c>
      <c r="E228" s="15">
        <v>97822113</v>
      </c>
      <c r="F228" s="15">
        <v>4992491</v>
      </c>
      <c r="G228" s="15">
        <v>119788</v>
      </c>
      <c r="H228" s="15">
        <v>519279</v>
      </c>
      <c r="I228" s="15">
        <v>11826392</v>
      </c>
      <c r="J228" s="15">
        <v>3484898</v>
      </c>
      <c r="K228" s="15">
        <v>84806</v>
      </c>
      <c r="L228" s="15">
        <v>144685</v>
      </c>
      <c r="M228" s="15">
        <v>103008</v>
      </c>
      <c r="N228" s="15">
        <v>215</v>
      </c>
      <c r="O228" s="15"/>
      <c r="P228" s="15">
        <v>57686</v>
      </c>
      <c r="Q228" s="15">
        <v>2075</v>
      </c>
      <c r="R228" s="15">
        <v>4558</v>
      </c>
      <c r="S228" s="12">
        <f t="shared" si="6"/>
        <v>130513675</v>
      </c>
      <c r="T228" s="15">
        <v>1793437</v>
      </c>
      <c r="U228" s="15">
        <v>44180814</v>
      </c>
      <c r="V228" s="15">
        <v>1129697</v>
      </c>
      <c r="W228" s="15">
        <v>2466167</v>
      </c>
      <c r="X228" s="15">
        <v>20074</v>
      </c>
      <c r="Y228" s="15">
        <v>661963</v>
      </c>
      <c r="Z228" s="15">
        <v>6399450</v>
      </c>
      <c r="AA228" s="15">
        <v>86775</v>
      </c>
      <c r="AB228" s="15"/>
      <c r="AC228" s="15">
        <v>21234</v>
      </c>
      <c r="AD228" s="12">
        <f t="shared" si="7"/>
        <v>56759611</v>
      </c>
      <c r="AE228" s="15">
        <v>187273286</v>
      </c>
    </row>
    <row r="229" spans="1:31" x14ac:dyDescent="0.4">
      <c r="A229" s="13" t="s">
        <v>473</v>
      </c>
      <c r="B229" s="13" t="s">
        <v>1033</v>
      </c>
      <c r="C229" s="14" t="s">
        <v>474</v>
      </c>
      <c r="D229" s="15">
        <v>6176988</v>
      </c>
      <c r="E229" s="15">
        <v>75170385</v>
      </c>
      <c r="F229" s="15">
        <v>4167569</v>
      </c>
      <c r="G229" s="15">
        <v>119788</v>
      </c>
      <c r="H229" s="15">
        <v>81540</v>
      </c>
      <c r="I229" s="15">
        <v>9158320</v>
      </c>
      <c r="J229" s="15">
        <v>3484094</v>
      </c>
      <c r="K229" s="15">
        <v>50524</v>
      </c>
      <c r="L229" s="15">
        <v>918</v>
      </c>
      <c r="M229" s="15">
        <v>94449</v>
      </c>
      <c r="N229" s="15">
        <v>215</v>
      </c>
      <c r="O229" s="15"/>
      <c r="P229" s="15">
        <v>57686</v>
      </c>
      <c r="Q229" s="15"/>
      <c r="R229" s="15">
        <v>4558</v>
      </c>
      <c r="S229" s="12">
        <f t="shared" si="6"/>
        <v>98567034</v>
      </c>
      <c r="T229" s="15">
        <v>1615519</v>
      </c>
      <c r="U229" s="15">
        <v>43484740</v>
      </c>
      <c r="V229" s="15">
        <v>412356</v>
      </c>
      <c r="W229" s="15">
        <v>1426078</v>
      </c>
      <c r="X229" s="15">
        <v>1223</v>
      </c>
      <c r="Y229" s="15">
        <v>350570</v>
      </c>
      <c r="Z229" s="15">
        <v>5985635</v>
      </c>
      <c r="AA229" s="15">
        <v>86775</v>
      </c>
      <c r="AB229" s="15"/>
      <c r="AC229" s="15">
        <v>21006</v>
      </c>
      <c r="AD229" s="12">
        <f t="shared" si="7"/>
        <v>53383902</v>
      </c>
      <c r="AE229" s="15">
        <v>151950936</v>
      </c>
    </row>
    <row r="230" spans="1:31" x14ac:dyDescent="0.4">
      <c r="A230" s="13" t="s">
        <v>475</v>
      </c>
      <c r="B230" s="13" t="s">
        <v>1033</v>
      </c>
      <c r="C230" s="14" t="s">
        <v>476</v>
      </c>
      <c r="D230" s="15">
        <v>5174693</v>
      </c>
      <c r="E230" s="15">
        <v>22651728</v>
      </c>
      <c r="F230" s="15">
        <v>824922</v>
      </c>
      <c r="G230" s="15"/>
      <c r="H230" s="15">
        <v>437739</v>
      </c>
      <c r="I230" s="15">
        <v>2668072</v>
      </c>
      <c r="J230" s="15">
        <v>804</v>
      </c>
      <c r="K230" s="15">
        <v>34282</v>
      </c>
      <c r="L230" s="15">
        <v>143767</v>
      </c>
      <c r="M230" s="15">
        <v>8559</v>
      </c>
      <c r="N230" s="15"/>
      <c r="O230" s="15"/>
      <c r="P230" s="15"/>
      <c r="Q230" s="15">
        <v>2075</v>
      </c>
      <c r="R230" s="15"/>
      <c r="S230" s="12">
        <f t="shared" si="6"/>
        <v>31946641</v>
      </c>
      <c r="T230" s="15">
        <v>177918</v>
      </c>
      <c r="U230" s="15">
        <v>696074</v>
      </c>
      <c r="V230" s="15">
        <v>717341</v>
      </c>
      <c r="W230" s="15">
        <v>1040089</v>
      </c>
      <c r="X230" s="15">
        <v>18851</v>
      </c>
      <c r="Y230" s="15">
        <v>311393</v>
      </c>
      <c r="Z230" s="15">
        <v>413815</v>
      </c>
      <c r="AA230" s="15"/>
      <c r="AB230" s="15"/>
      <c r="AC230" s="15">
        <v>228</v>
      </c>
      <c r="AD230" s="12">
        <f t="shared" si="7"/>
        <v>3375709</v>
      </c>
      <c r="AE230" s="15">
        <v>35322350</v>
      </c>
    </row>
    <row r="231" spans="1:31" x14ac:dyDescent="0.4">
      <c r="A231" s="13" t="s">
        <v>477</v>
      </c>
      <c r="B231" s="13" t="s">
        <v>1031</v>
      </c>
      <c r="C231" s="14" t="s">
        <v>478</v>
      </c>
      <c r="D231" s="15">
        <v>41055</v>
      </c>
      <c r="E231" s="15">
        <v>4749350</v>
      </c>
      <c r="F231" s="15">
        <v>67387</v>
      </c>
      <c r="G231" s="15"/>
      <c r="H231" s="15"/>
      <c r="I231" s="15">
        <v>455522</v>
      </c>
      <c r="J231" s="15"/>
      <c r="K231" s="15">
        <v>1439</v>
      </c>
      <c r="L231" s="15"/>
      <c r="M231" s="15"/>
      <c r="N231" s="15"/>
      <c r="O231" s="15"/>
      <c r="P231" s="15"/>
      <c r="Q231" s="15"/>
      <c r="R231" s="15"/>
      <c r="S231" s="12">
        <f t="shared" si="6"/>
        <v>5314753</v>
      </c>
      <c r="T231" s="15">
        <v>13198</v>
      </c>
      <c r="U231" s="15">
        <v>114191</v>
      </c>
      <c r="V231" s="15">
        <v>35496</v>
      </c>
      <c r="W231" s="15">
        <v>29152</v>
      </c>
      <c r="X231" s="15"/>
      <c r="Y231" s="15">
        <v>41447</v>
      </c>
      <c r="Z231" s="15">
        <v>716763</v>
      </c>
      <c r="AA231" s="15"/>
      <c r="AB231" s="15"/>
      <c r="AC231" s="15"/>
      <c r="AD231" s="12">
        <f t="shared" si="7"/>
        <v>950247</v>
      </c>
      <c r="AE231" s="15">
        <v>6265000</v>
      </c>
    </row>
    <row r="232" spans="1:31" x14ac:dyDescent="0.4">
      <c r="A232" s="13" t="s">
        <v>479</v>
      </c>
      <c r="B232" s="13" t="s">
        <v>1030</v>
      </c>
      <c r="C232" s="14" t="s">
        <v>480</v>
      </c>
      <c r="D232" s="15">
        <v>1028718</v>
      </c>
      <c r="E232" s="15">
        <v>416992</v>
      </c>
      <c r="F232" s="15">
        <v>188532</v>
      </c>
      <c r="G232" s="15">
        <v>428</v>
      </c>
      <c r="H232" s="15">
        <v>1913</v>
      </c>
      <c r="I232" s="15">
        <v>4984</v>
      </c>
      <c r="J232" s="15">
        <v>77093</v>
      </c>
      <c r="K232" s="15">
        <v>1409</v>
      </c>
      <c r="L232" s="15"/>
      <c r="M232" s="15"/>
      <c r="N232" s="15"/>
      <c r="O232" s="15"/>
      <c r="P232" s="15"/>
      <c r="Q232" s="15">
        <v>3953</v>
      </c>
      <c r="R232" s="15"/>
      <c r="S232" s="12">
        <f t="shared" si="6"/>
        <v>1724022</v>
      </c>
      <c r="T232" s="15">
        <v>209984</v>
      </c>
      <c r="U232" s="15">
        <v>335076</v>
      </c>
      <c r="V232" s="15">
        <v>36997</v>
      </c>
      <c r="W232" s="15">
        <v>37234</v>
      </c>
      <c r="X232" s="15"/>
      <c r="Y232" s="15">
        <v>57480</v>
      </c>
      <c r="Z232" s="15">
        <v>1479</v>
      </c>
      <c r="AA232" s="15">
        <v>54454</v>
      </c>
      <c r="AB232" s="15"/>
      <c r="AC232" s="15">
        <v>300</v>
      </c>
      <c r="AD232" s="12">
        <f t="shared" si="7"/>
        <v>733004</v>
      </c>
      <c r="AE232" s="15">
        <v>2457026</v>
      </c>
    </row>
    <row r="233" spans="1:31" x14ac:dyDescent="0.4">
      <c r="A233" s="13" t="s">
        <v>481</v>
      </c>
      <c r="B233" s="13" t="s">
        <v>1031</v>
      </c>
      <c r="C233" s="14" t="s">
        <v>482</v>
      </c>
      <c r="D233" s="15"/>
      <c r="E233" s="15"/>
      <c r="F233" s="15">
        <v>21763</v>
      </c>
      <c r="G233" s="15">
        <v>220</v>
      </c>
      <c r="H233" s="15"/>
      <c r="I233" s="15"/>
      <c r="J233" s="15"/>
      <c r="K233" s="15">
        <v>238</v>
      </c>
      <c r="L233" s="15"/>
      <c r="M233" s="15"/>
      <c r="N233" s="15"/>
      <c r="O233" s="15"/>
      <c r="P233" s="15"/>
      <c r="Q233" s="15"/>
      <c r="R233" s="15"/>
      <c r="S233" s="12">
        <f t="shared" si="6"/>
        <v>22221</v>
      </c>
      <c r="T233" s="15">
        <v>91961</v>
      </c>
      <c r="U233" s="15">
        <v>20518</v>
      </c>
      <c r="V233" s="15"/>
      <c r="W233" s="15">
        <v>35141</v>
      </c>
      <c r="X233" s="15"/>
      <c r="Y233" s="15">
        <v>24721</v>
      </c>
      <c r="Z233" s="15"/>
      <c r="AA233" s="15">
        <v>50249</v>
      </c>
      <c r="AB233" s="15"/>
      <c r="AC233" s="15"/>
      <c r="AD233" s="12">
        <f t="shared" si="7"/>
        <v>222590</v>
      </c>
      <c r="AE233" s="15">
        <v>244811</v>
      </c>
    </row>
    <row r="234" spans="1:31" x14ac:dyDescent="0.4">
      <c r="A234" s="13" t="s">
        <v>483</v>
      </c>
      <c r="B234" s="13" t="s">
        <v>1030</v>
      </c>
      <c r="C234" s="14" t="s">
        <v>484</v>
      </c>
      <c r="D234" s="15">
        <v>3482582</v>
      </c>
      <c r="E234" s="15">
        <v>38766580</v>
      </c>
      <c r="F234" s="15">
        <v>7600234</v>
      </c>
      <c r="G234" s="15">
        <v>2054</v>
      </c>
      <c r="H234" s="15">
        <v>7026794</v>
      </c>
      <c r="I234" s="15">
        <v>477079</v>
      </c>
      <c r="J234" s="15">
        <v>18520</v>
      </c>
      <c r="K234" s="15">
        <v>9945</v>
      </c>
      <c r="L234" s="15"/>
      <c r="M234" s="15">
        <v>11948</v>
      </c>
      <c r="N234" s="15"/>
      <c r="O234" s="15"/>
      <c r="P234" s="15">
        <v>932</v>
      </c>
      <c r="Q234" s="15">
        <v>3004</v>
      </c>
      <c r="R234" s="15"/>
      <c r="S234" s="12">
        <f t="shared" si="6"/>
        <v>57399672</v>
      </c>
      <c r="T234" s="15">
        <v>5050848</v>
      </c>
      <c r="U234" s="15">
        <v>13752266</v>
      </c>
      <c r="V234" s="15">
        <v>5944732</v>
      </c>
      <c r="W234" s="15">
        <v>1110914</v>
      </c>
      <c r="X234" s="15"/>
      <c r="Y234" s="15">
        <v>9059815</v>
      </c>
      <c r="Z234" s="15">
        <v>544056</v>
      </c>
      <c r="AA234" s="15">
        <v>6879</v>
      </c>
      <c r="AB234" s="15">
        <v>1034</v>
      </c>
      <c r="AC234" s="15"/>
      <c r="AD234" s="12">
        <f t="shared" si="7"/>
        <v>35470544</v>
      </c>
      <c r="AE234" s="15">
        <v>92870216</v>
      </c>
    </row>
    <row r="235" spans="1:31" x14ac:dyDescent="0.4">
      <c r="A235" s="13" t="s">
        <v>485</v>
      </c>
      <c r="B235" s="13" t="s">
        <v>1031</v>
      </c>
      <c r="C235" s="14" t="s">
        <v>486</v>
      </c>
      <c r="D235" s="15">
        <v>503190</v>
      </c>
      <c r="E235" s="15">
        <v>3034007</v>
      </c>
      <c r="F235" s="15">
        <v>6429113</v>
      </c>
      <c r="G235" s="15">
        <v>572</v>
      </c>
      <c r="H235" s="15">
        <v>413282</v>
      </c>
      <c r="I235" s="15">
        <v>134836</v>
      </c>
      <c r="J235" s="15">
        <v>16225</v>
      </c>
      <c r="K235" s="15">
        <v>2529</v>
      </c>
      <c r="L235" s="15"/>
      <c r="M235" s="15">
        <v>1946</v>
      </c>
      <c r="N235" s="15"/>
      <c r="O235" s="15"/>
      <c r="P235" s="15">
        <v>932</v>
      </c>
      <c r="Q235" s="15">
        <v>1208</v>
      </c>
      <c r="R235" s="15"/>
      <c r="S235" s="12">
        <f t="shared" si="6"/>
        <v>10537840</v>
      </c>
      <c r="T235" s="15">
        <v>129617</v>
      </c>
      <c r="U235" s="15">
        <v>502300</v>
      </c>
      <c r="V235" s="15">
        <v>367342</v>
      </c>
      <c r="W235" s="15">
        <v>42523</v>
      </c>
      <c r="X235" s="15"/>
      <c r="Y235" s="15">
        <v>232309</v>
      </c>
      <c r="Z235" s="15">
        <v>42163</v>
      </c>
      <c r="AA235" s="15">
        <v>4690</v>
      </c>
      <c r="AB235" s="15"/>
      <c r="AC235" s="15"/>
      <c r="AD235" s="12">
        <f t="shared" si="7"/>
        <v>1320944</v>
      </c>
      <c r="AE235" s="15">
        <v>11858784</v>
      </c>
    </row>
    <row r="236" spans="1:31" x14ac:dyDescent="0.4">
      <c r="A236" s="13" t="s">
        <v>487</v>
      </c>
      <c r="B236" s="13" t="s">
        <v>1033</v>
      </c>
      <c r="C236" s="14" t="s">
        <v>488</v>
      </c>
      <c r="D236" s="15">
        <v>364608</v>
      </c>
      <c r="E236" s="15">
        <v>589811</v>
      </c>
      <c r="F236" s="15">
        <v>36057</v>
      </c>
      <c r="G236" s="15"/>
      <c r="H236" s="15">
        <v>10659</v>
      </c>
      <c r="I236" s="15">
        <v>60767</v>
      </c>
      <c r="J236" s="15"/>
      <c r="K236" s="15">
        <v>2309</v>
      </c>
      <c r="L236" s="15"/>
      <c r="M236" s="15">
        <v>1256</v>
      </c>
      <c r="N236" s="15"/>
      <c r="O236" s="15"/>
      <c r="P236" s="15"/>
      <c r="Q236" s="15">
        <v>1208</v>
      </c>
      <c r="R236" s="15"/>
      <c r="S236" s="12">
        <f t="shared" si="6"/>
        <v>1066675</v>
      </c>
      <c r="T236" s="15">
        <v>69992</v>
      </c>
      <c r="U236" s="15">
        <v>21565</v>
      </c>
      <c r="V236" s="15">
        <v>42362</v>
      </c>
      <c r="W236" s="15">
        <v>3925</v>
      </c>
      <c r="X236" s="15"/>
      <c r="Y236" s="15">
        <v>71768</v>
      </c>
      <c r="Z236" s="15">
        <v>9731</v>
      </c>
      <c r="AA236" s="15"/>
      <c r="AB236" s="15"/>
      <c r="AC236" s="15"/>
      <c r="AD236" s="12">
        <f t="shared" si="7"/>
        <v>219343</v>
      </c>
      <c r="AE236" s="15">
        <v>1286018</v>
      </c>
    </row>
    <row r="237" spans="1:31" x14ac:dyDescent="0.4">
      <c r="A237" s="13" t="s">
        <v>489</v>
      </c>
      <c r="B237" s="13" t="s">
        <v>1033</v>
      </c>
      <c r="C237" s="14" t="s">
        <v>490</v>
      </c>
      <c r="D237" s="15">
        <v>1701</v>
      </c>
      <c r="E237" s="15">
        <v>43981</v>
      </c>
      <c r="F237" s="15">
        <v>5649</v>
      </c>
      <c r="G237" s="15"/>
      <c r="H237" s="15">
        <v>60145</v>
      </c>
      <c r="I237" s="15">
        <v>4979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2">
        <f t="shared" si="6"/>
        <v>116455</v>
      </c>
      <c r="T237" s="15"/>
      <c r="U237" s="15">
        <v>6445</v>
      </c>
      <c r="V237" s="15">
        <v>1702</v>
      </c>
      <c r="W237" s="15">
        <v>717</v>
      </c>
      <c r="X237" s="15"/>
      <c r="Y237" s="15">
        <v>9094</v>
      </c>
      <c r="Z237" s="15"/>
      <c r="AA237" s="15"/>
      <c r="AB237" s="15"/>
      <c r="AC237" s="15"/>
      <c r="AD237" s="12">
        <f t="shared" si="7"/>
        <v>17958</v>
      </c>
      <c r="AE237" s="15">
        <v>134413</v>
      </c>
    </row>
    <row r="238" spans="1:31" x14ac:dyDescent="0.4">
      <c r="A238" s="13" t="s">
        <v>491</v>
      </c>
      <c r="B238" s="13" t="s">
        <v>1031</v>
      </c>
      <c r="C238" s="14" t="s">
        <v>492</v>
      </c>
      <c r="D238" s="15">
        <v>2976495</v>
      </c>
      <c r="E238" s="15">
        <v>31718349</v>
      </c>
      <c r="F238" s="15">
        <v>1068608</v>
      </c>
      <c r="G238" s="15"/>
      <c r="H238" s="15">
        <v>6542391</v>
      </c>
      <c r="I238" s="15">
        <v>280098</v>
      </c>
      <c r="J238" s="15">
        <v>2295</v>
      </c>
      <c r="K238" s="15">
        <v>5240</v>
      </c>
      <c r="L238" s="15"/>
      <c r="M238" s="15">
        <v>10002</v>
      </c>
      <c r="N238" s="15"/>
      <c r="O238" s="15"/>
      <c r="P238" s="15"/>
      <c r="Q238" s="15">
        <v>1796</v>
      </c>
      <c r="R238" s="15"/>
      <c r="S238" s="12">
        <f t="shared" si="6"/>
        <v>42605274</v>
      </c>
      <c r="T238" s="15">
        <v>4863575</v>
      </c>
      <c r="U238" s="15">
        <v>13238484</v>
      </c>
      <c r="V238" s="15">
        <v>5524128</v>
      </c>
      <c r="W238" s="15">
        <v>1062979</v>
      </c>
      <c r="X238" s="15"/>
      <c r="Y238" s="15">
        <v>8809390</v>
      </c>
      <c r="Z238" s="15">
        <v>470291</v>
      </c>
      <c r="AA238" s="15">
        <v>909</v>
      </c>
      <c r="AB238" s="15">
        <v>1034</v>
      </c>
      <c r="AC238" s="15"/>
      <c r="AD238" s="12">
        <f t="shared" si="7"/>
        <v>33970790</v>
      </c>
      <c r="AE238" s="15">
        <v>76576064</v>
      </c>
    </row>
    <row r="239" spans="1:31" x14ac:dyDescent="0.4">
      <c r="A239" s="13" t="s">
        <v>493</v>
      </c>
      <c r="B239" s="13" t="s">
        <v>1030</v>
      </c>
      <c r="C239" s="14" t="s">
        <v>494</v>
      </c>
      <c r="D239" s="15">
        <v>20162391</v>
      </c>
      <c r="E239" s="15">
        <v>104274326</v>
      </c>
      <c r="F239" s="15">
        <v>24802294</v>
      </c>
      <c r="G239" s="15"/>
      <c r="H239" s="15">
        <v>6389957</v>
      </c>
      <c r="I239" s="15">
        <v>15964204</v>
      </c>
      <c r="J239" s="15">
        <v>175892</v>
      </c>
      <c r="K239" s="15">
        <v>2992</v>
      </c>
      <c r="L239" s="15"/>
      <c r="M239" s="15">
        <v>30118</v>
      </c>
      <c r="N239" s="15"/>
      <c r="O239" s="15"/>
      <c r="P239" s="15"/>
      <c r="Q239" s="15"/>
      <c r="R239" s="15"/>
      <c r="S239" s="12">
        <f t="shared" si="6"/>
        <v>171802174</v>
      </c>
      <c r="T239" s="15">
        <v>7319377</v>
      </c>
      <c r="U239" s="15">
        <v>14247287</v>
      </c>
      <c r="V239" s="15">
        <v>1300129</v>
      </c>
      <c r="W239" s="15">
        <v>4403848</v>
      </c>
      <c r="X239" s="15"/>
      <c r="Y239" s="15">
        <v>1917647</v>
      </c>
      <c r="Z239" s="15">
        <v>7458856</v>
      </c>
      <c r="AA239" s="15">
        <v>4989</v>
      </c>
      <c r="AB239" s="15"/>
      <c r="AC239" s="15">
        <v>4428</v>
      </c>
      <c r="AD239" s="12">
        <f t="shared" si="7"/>
        <v>36656561</v>
      </c>
      <c r="AE239" s="15">
        <v>208458735</v>
      </c>
    </row>
    <row r="240" spans="1:31" x14ac:dyDescent="0.4">
      <c r="A240" s="13" t="s">
        <v>495</v>
      </c>
      <c r="B240" s="13" t="s">
        <v>1031</v>
      </c>
      <c r="C240" s="14" t="s">
        <v>496</v>
      </c>
      <c r="D240" s="15">
        <v>17090268</v>
      </c>
      <c r="E240" s="15">
        <v>83848181</v>
      </c>
      <c r="F240" s="15">
        <v>22900250</v>
      </c>
      <c r="G240" s="15"/>
      <c r="H240" s="15">
        <v>6216211</v>
      </c>
      <c r="I240" s="15">
        <v>13378990</v>
      </c>
      <c r="J240" s="15">
        <v>157976</v>
      </c>
      <c r="K240" s="15">
        <v>2462</v>
      </c>
      <c r="L240" s="15"/>
      <c r="M240" s="15">
        <v>27570</v>
      </c>
      <c r="N240" s="15"/>
      <c r="O240" s="15"/>
      <c r="P240" s="15"/>
      <c r="Q240" s="15"/>
      <c r="R240" s="15"/>
      <c r="S240" s="12">
        <f t="shared" si="6"/>
        <v>143621908</v>
      </c>
      <c r="T240" s="15">
        <v>6087773</v>
      </c>
      <c r="U240" s="15">
        <v>9405086</v>
      </c>
      <c r="V240" s="15">
        <v>607623</v>
      </c>
      <c r="W240" s="15">
        <v>3898829</v>
      </c>
      <c r="X240" s="15"/>
      <c r="Y240" s="15">
        <v>1403931</v>
      </c>
      <c r="Z240" s="15">
        <v>6092768</v>
      </c>
      <c r="AA240" s="15">
        <v>1110</v>
      </c>
      <c r="AB240" s="15"/>
      <c r="AC240" s="15">
        <v>4138</v>
      </c>
      <c r="AD240" s="12">
        <f t="shared" si="7"/>
        <v>27501258</v>
      </c>
      <c r="AE240" s="15">
        <v>171123166</v>
      </c>
    </row>
    <row r="241" spans="1:31" x14ac:dyDescent="0.4">
      <c r="A241" s="13" t="s">
        <v>497</v>
      </c>
      <c r="B241" s="13" t="s">
        <v>1033</v>
      </c>
      <c r="C241" s="14" t="s">
        <v>498</v>
      </c>
      <c r="D241" s="15">
        <v>3193275</v>
      </c>
      <c r="E241" s="15">
        <v>13689667</v>
      </c>
      <c r="F241" s="15">
        <v>2282810</v>
      </c>
      <c r="G241" s="15"/>
      <c r="H241" s="15"/>
      <c r="I241" s="15">
        <v>2765880</v>
      </c>
      <c r="J241" s="15">
        <v>19708</v>
      </c>
      <c r="K241" s="15">
        <v>2089</v>
      </c>
      <c r="L241" s="15"/>
      <c r="M241" s="15">
        <v>5814</v>
      </c>
      <c r="N241" s="15"/>
      <c r="O241" s="15"/>
      <c r="P241" s="15"/>
      <c r="Q241" s="15"/>
      <c r="R241" s="15"/>
      <c r="S241" s="12">
        <f t="shared" si="6"/>
        <v>21959243</v>
      </c>
      <c r="T241" s="15">
        <v>959304</v>
      </c>
      <c r="U241" s="15">
        <v>2653002</v>
      </c>
      <c r="V241" s="15">
        <v>81022</v>
      </c>
      <c r="W241" s="15">
        <v>1656589</v>
      </c>
      <c r="X241" s="15"/>
      <c r="Y241" s="15">
        <v>280888</v>
      </c>
      <c r="Z241" s="15">
        <v>1398668</v>
      </c>
      <c r="AA241" s="15"/>
      <c r="AB241" s="15"/>
      <c r="AC241" s="15"/>
      <c r="AD241" s="12">
        <f t="shared" si="7"/>
        <v>7029473</v>
      </c>
      <c r="AE241" s="15">
        <v>28988716</v>
      </c>
    </row>
    <row r="242" spans="1:31" x14ac:dyDescent="0.4">
      <c r="A242" s="13" t="s">
        <v>499</v>
      </c>
      <c r="B242" s="13" t="s">
        <v>1033</v>
      </c>
      <c r="C242" s="14" t="s">
        <v>500</v>
      </c>
      <c r="D242" s="15">
        <v>1211912</v>
      </c>
      <c r="E242" s="15">
        <v>9759983</v>
      </c>
      <c r="F242" s="15">
        <v>755787</v>
      </c>
      <c r="G242" s="15"/>
      <c r="H242" s="15"/>
      <c r="I242" s="15">
        <v>1407220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2">
        <f t="shared" si="6"/>
        <v>13134902</v>
      </c>
      <c r="T242" s="15">
        <v>378439</v>
      </c>
      <c r="U242" s="15">
        <v>2014220</v>
      </c>
      <c r="V242" s="15">
        <v>88154</v>
      </c>
      <c r="W242" s="15">
        <v>191274</v>
      </c>
      <c r="X242" s="15"/>
      <c r="Y242" s="15">
        <v>41045</v>
      </c>
      <c r="Z242" s="15">
        <v>791135</v>
      </c>
      <c r="AA242" s="15"/>
      <c r="AB242" s="15"/>
      <c r="AC242" s="15">
        <v>4138</v>
      </c>
      <c r="AD242" s="12">
        <f t="shared" si="7"/>
        <v>3508405</v>
      </c>
      <c r="AE242" s="15">
        <v>16643307</v>
      </c>
    </row>
    <row r="243" spans="1:31" x14ac:dyDescent="0.4">
      <c r="A243" s="13" t="s">
        <v>501</v>
      </c>
      <c r="B243" s="13" t="s">
        <v>1031</v>
      </c>
      <c r="C243" s="14" t="s">
        <v>502</v>
      </c>
      <c r="D243" s="15">
        <v>7386</v>
      </c>
      <c r="E243" s="15">
        <v>182842</v>
      </c>
      <c r="F243" s="15">
        <v>195609</v>
      </c>
      <c r="G243" s="15"/>
      <c r="H243" s="15"/>
      <c r="I243" s="15">
        <v>23291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2">
        <f t="shared" si="6"/>
        <v>409128</v>
      </c>
      <c r="T243" s="15">
        <v>11730</v>
      </c>
      <c r="U243" s="15">
        <v>15665</v>
      </c>
      <c r="V243" s="15"/>
      <c r="W243" s="15"/>
      <c r="X243" s="15"/>
      <c r="Y243" s="15"/>
      <c r="Z243" s="15">
        <v>10149</v>
      </c>
      <c r="AA243" s="15"/>
      <c r="AB243" s="15"/>
      <c r="AC243" s="15"/>
      <c r="AD243" s="12">
        <f t="shared" si="7"/>
        <v>37544</v>
      </c>
      <c r="AE243" s="15">
        <v>446672</v>
      </c>
    </row>
    <row r="244" spans="1:31" x14ac:dyDescent="0.4">
      <c r="A244" s="13" t="s">
        <v>503</v>
      </c>
      <c r="B244" s="13" t="s">
        <v>1030</v>
      </c>
      <c r="C244" s="14" t="s">
        <v>504</v>
      </c>
      <c r="D244" s="15">
        <v>519693</v>
      </c>
      <c r="E244" s="15">
        <v>40605581</v>
      </c>
      <c r="F244" s="15">
        <v>593950</v>
      </c>
      <c r="G244" s="15"/>
      <c r="H244" s="15">
        <v>105252</v>
      </c>
      <c r="I244" s="15">
        <v>16974562</v>
      </c>
      <c r="J244" s="15">
        <v>15500319</v>
      </c>
      <c r="K244" s="15">
        <v>17001</v>
      </c>
      <c r="L244" s="15"/>
      <c r="M244" s="15">
        <v>3486168</v>
      </c>
      <c r="N244" s="15"/>
      <c r="O244" s="15"/>
      <c r="P244" s="15"/>
      <c r="Q244" s="15">
        <v>177708</v>
      </c>
      <c r="R244" s="15"/>
      <c r="S244" s="12">
        <f t="shared" si="6"/>
        <v>77980234</v>
      </c>
      <c r="T244" s="15">
        <v>3003684</v>
      </c>
      <c r="U244" s="15">
        <v>435256</v>
      </c>
      <c r="V244" s="15">
        <v>209958</v>
      </c>
      <c r="W244" s="15">
        <v>756984</v>
      </c>
      <c r="X244" s="15"/>
      <c r="Y244" s="15">
        <v>59578</v>
      </c>
      <c r="Z244" s="15">
        <v>1121154</v>
      </c>
      <c r="AA244" s="15">
        <v>60800</v>
      </c>
      <c r="AB244" s="15"/>
      <c r="AC244" s="15">
        <v>7793</v>
      </c>
      <c r="AD244" s="12">
        <f t="shared" si="7"/>
        <v>5655207</v>
      </c>
      <c r="AE244" s="15">
        <v>83635441</v>
      </c>
    </row>
    <row r="245" spans="1:31" x14ac:dyDescent="0.4">
      <c r="A245" s="13" t="s">
        <v>505</v>
      </c>
      <c r="B245" s="13" t="s">
        <v>1031</v>
      </c>
      <c r="C245" s="14" t="s">
        <v>506</v>
      </c>
      <c r="D245" s="15">
        <v>53500</v>
      </c>
      <c r="E245" s="15">
        <v>10209576</v>
      </c>
      <c r="F245" s="15">
        <v>7671</v>
      </c>
      <c r="G245" s="15"/>
      <c r="H245" s="15">
        <v>431</v>
      </c>
      <c r="I245" s="15">
        <v>5533252</v>
      </c>
      <c r="J245" s="15">
        <v>4012563</v>
      </c>
      <c r="K245" s="15"/>
      <c r="L245" s="15"/>
      <c r="M245" s="15">
        <v>1582826</v>
      </c>
      <c r="N245" s="15"/>
      <c r="O245" s="15"/>
      <c r="P245" s="15"/>
      <c r="Q245" s="15">
        <v>169298</v>
      </c>
      <c r="R245" s="15"/>
      <c r="S245" s="12">
        <f t="shared" si="6"/>
        <v>21569117</v>
      </c>
      <c r="T245" s="15">
        <v>1233254</v>
      </c>
      <c r="U245" s="15">
        <v>18989</v>
      </c>
      <c r="V245" s="15">
        <v>294</v>
      </c>
      <c r="W245" s="15">
        <v>542179</v>
      </c>
      <c r="X245" s="15"/>
      <c r="Y245" s="15"/>
      <c r="Z245" s="15">
        <v>633752</v>
      </c>
      <c r="AA245" s="15"/>
      <c r="AB245" s="15"/>
      <c r="AC245" s="15"/>
      <c r="AD245" s="12">
        <f t="shared" si="7"/>
        <v>2428468</v>
      </c>
      <c r="AE245" s="15">
        <v>23997585</v>
      </c>
    </row>
    <row r="246" spans="1:31" x14ac:dyDescent="0.4">
      <c r="A246" s="13" t="s">
        <v>1037</v>
      </c>
      <c r="B246" s="13" t="s">
        <v>1031</v>
      </c>
      <c r="C246" s="14" t="s">
        <v>1038</v>
      </c>
      <c r="D246" s="15">
        <v>8800</v>
      </c>
      <c r="E246" s="15">
        <v>51124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2">
        <f t="shared" si="6"/>
        <v>59924</v>
      </c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2">
        <f t="shared" si="7"/>
        <v>0</v>
      </c>
      <c r="AE246" s="15">
        <v>59924</v>
      </c>
    </row>
    <row r="247" spans="1:31" x14ac:dyDescent="0.4">
      <c r="A247" s="13" t="s">
        <v>507</v>
      </c>
      <c r="B247" s="13" t="s">
        <v>1031</v>
      </c>
      <c r="C247" s="14" t="s">
        <v>508</v>
      </c>
      <c r="D247" s="15"/>
      <c r="E247" s="15"/>
      <c r="F247" s="15"/>
      <c r="G247" s="15"/>
      <c r="H247" s="15"/>
      <c r="I247" s="15"/>
      <c r="J247" s="15">
        <v>513220</v>
      </c>
      <c r="K247" s="15"/>
      <c r="L247" s="15"/>
      <c r="M247" s="15">
        <v>730239</v>
      </c>
      <c r="N247" s="15"/>
      <c r="O247" s="15"/>
      <c r="P247" s="15"/>
      <c r="Q247" s="15"/>
      <c r="R247" s="15"/>
      <c r="S247" s="12">
        <f t="shared" si="6"/>
        <v>1243459</v>
      </c>
      <c r="T247" s="15"/>
      <c r="U247" s="15"/>
      <c r="V247" s="15"/>
      <c r="W247" s="15">
        <v>2760</v>
      </c>
      <c r="X247" s="15"/>
      <c r="Y247" s="15"/>
      <c r="Z247" s="15"/>
      <c r="AA247" s="15"/>
      <c r="AB247" s="15"/>
      <c r="AC247" s="15"/>
      <c r="AD247" s="12">
        <f t="shared" si="7"/>
        <v>2760</v>
      </c>
      <c r="AE247" s="15">
        <v>1246219</v>
      </c>
    </row>
    <row r="248" spans="1:31" x14ac:dyDescent="0.4">
      <c r="A248" s="13" t="s">
        <v>509</v>
      </c>
      <c r="B248" s="13" t="s">
        <v>1031</v>
      </c>
      <c r="C248" s="14" t="s">
        <v>510</v>
      </c>
      <c r="D248" s="15"/>
      <c r="E248" s="15">
        <v>12348476</v>
      </c>
      <c r="F248" s="15"/>
      <c r="G248" s="15"/>
      <c r="H248" s="15"/>
      <c r="I248" s="15">
        <v>6188253</v>
      </c>
      <c r="J248" s="15">
        <v>5175780</v>
      </c>
      <c r="K248" s="15"/>
      <c r="L248" s="15"/>
      <c r="M248" s="15"/>
      <c r="N248" s="15"/>
      <c r="O248" s="15"/>
      <c r="P248" s="15"/>
      <c r="Q248" s="15"/>
      <c r="R248" s="15"/>
      <c r="S248" s="12">
        <f t="shared" si="6"/>
        <v>23712509</v>
      </c>
      <c r="T248" s="15">
        <v>183215</v>
      </c>
      <c r="U248" s="15"/>
      <c r="V248" s="15"/>
      <c r="W248" s="15"/>
      <c r="X248" s="15"/>
      <c r="Y248" s="15"/>
      <c r="Z248" s="15">
        <v>21600</v>
      </c>
      <c r="AA248" s="15"/>
      <c r="AB248" s="15"/>
      <c r="AC248" s="15"/>
      <c r="AD248" s="12">
        <f t="shared" si="7"/>
        <v>204815</v>
      </c>
      <c r="AE248" s="15">
        <v>23917324</v>
      </c>
    </row>
    <row r="249" spans="1:31" x14ac:dyDescent="0.4">
      <c r="A249" s="13" t="s">
        <v>511</v>
      </c>
      <c r="B249" s="13" t="s">
        <v>1031</v>
      </c>
      <c r="C249" s="14" t="s">
        <v>512</v>
      </c>
      <c r="D249" s="15">
        <v>224891</v>
      </c>
      <c r="E249" s="15">
        <v>15063898</v>
      </c>
      <c r="F249" s="15">
        <v>82600</v>
      </c>
      <c r="G249" s="15"/>
      <c r="H249" s="15">
        <v>8360</v>
      </c>
      <c r="I249" s="15">
        <v>3405351</v>
      </c>
      <c r="J249" s="15">
        <v>4808689</v>
      </c>
      <c r="K249" s="15"/>
      <c r="L249" s="15"/>
      <c r="M249" s="15">
        <v>363914</v>
      </c>
      <c r="N249" s="15"/>
      <c r="O249" s="15"/>
      <c r="P249" s="15"/>
      <c r="Q249" s="15"/>
      <c r="R249" s="15"/>
      <c r="S249" s="12">
        <f t="shared" si="6"/>
        <v>23957703</v>
      </c>
      <c r="T249" s="15">
        <v>329893</v>
      </c>
      <c r="U249" s="15">
        <v>144707</v>
      </c>
      <c r="V249" s="15"/>
      <c r="W249" s="15">
        <v>22129</v>
      </c>
      <c r="X249" s="15"/>
      <c r="Y249" s="15"/>
      <c r="Z249" s="15">
        <v>21984</v>
      </c>
      <c r="AA249" s="15"/>
      <c r="AB249" s="15"/>
      <c r="AC249" s="15"/>
      <c r="AD249" s="12">
        <f t="shared" si="7"/>
        <v>518713</v>
      </c>
      <c r="AE249" s="15">
        <v>24476416</v>
      </c>
    </row>
    <row r="250" spans="1:31" x14ac:dyDescent="0.4">
      <c r="A250" s="13" t="s">
        <v>513</v>
      </c>
      <c r="B250" s="13" t="s">
        <v>1031</v>
      </c>
      <c r="C250" s="14" t="s">
        <v>514</v>
      </c>
      <c r="D250" s="15">
        <v>2007</v>
      </c>
      <c r="E250" s="15"/>
      <c r="F250" s="15">
        <v>51077</v>
      </c>
      <c r="G250" s="15"/>
      <c r="H250" s="15"/>
      <c r="I250" s="15">
        <v>2020</v>
      </c>
      <c r="J250" s="15">
        <v>2939</v>
      </c>
      <c r="K250" s="15"/>
      <c r="L250" s="15"/>
      <c r="M250" s="15"/>
      <c r="N250" s="15"/>
      <c r="O250" s="15"/>
      <c r="P250" s="15"/>
      <c r="Q250" s="15"/>
      <c r="R250" s="15"/>
      <c r="S250" s="12">
        <f t="shared" si="6"/>
        <v>58043</v>
      </c>
      <c r="T250" s="15">
        <v>3178</v>
      </c>
      <c r="U250" s="15"/>
      <c r="V250" s="15"/>
      <c r="W250" s="15"/>
      <c r="X250" s="15"/>
      <c r="Y250" s="15"/>
      <c r="Z250" s="15">
        <v>1085</v>
      </c>
      <c r="AA250" s="15"/>
      <c r="AB250" s="15"/>
      <c r="AC250" s="15"/>
      <c r="AD250" s="12">
        <f t="shared" si="7"/>
        <v>4263</v>
      </c>
      <c r="AE250" s="15">
        <v>62306</v>
      </c>
    </row>
    <row r="251" spans="1:31" x14ac:dyDescent="0.4">
      <c r="A251" s="13" t="s">
        <v>515</v>
      </c>
      <c r="B251" s="13" t="s">
        <v>1030</v>
      </c>
      <c r="C251" s="14" t="s">
        <v>516</v>
      </c>
      <c r="D251" s="15">
        <v>61662</v>
      </c>
      <c r="E251" s="15">
        <v>606640</v>
      </c>
      <c r="F251" s="15">
        <v>78505</v>
      </c>
      <c r="G251" s="15"/>
      <c r="H251" s="15">
        <v>233021</v>
      </c>
      <c r="I251" s="15">
        <v>71060</v>
      </c>
      <c r="J251" s="15">
        <v>4402</v>
      </c>
      <c r="K251" s="15"/>
      <c r="L251" s="15"/>
      <c r="M251" s="15">
        <v>26093</v>
      </c>
      <c r="N251" s="15"/>
      <c r="O251" s="15"/>
      <c r="P251" s="15"/>
      <c r="Q251" s="15"/>
      <c r="R251" s="15"/>
      <c r="S251" s="12">
        <f t="shared" si="6"/>
        <v>1081383</v>
      </c>
      <c r="T251" s="15">
        <v>323077</v>
      </c>
      <c r="U251" s="15">
        <v>15751</v>
      </c>
      <c r="V251" s="15">
        <v>18077</v>
      </c>
      <c r="W251" s="15">
        <v>7168</v>
      </c>
      <c r="X251" s="15"/>
      <c r="Y251" s="15">
        <v>24124</v>
      </c>
      <c r="Z251" s="15">
        <v>13234</v>
      </c>
      <c r="AA251" s="15">
        <v>4861</v>
      </c>
      <c r="AB251" s="15"/>
      <c r="AC251" s="15">
        <v>14679</v>
      </c>
      <c r="AD251" s="12">
        <f t="shared" si="7"/>
        <v>420971</v>
      </c>
      <c r="AE251" s="15">
        <v>1502354</v>
      </c>
    </row>
    <row r="252" spans="1:31" x14ac:dyDescent="0.4">
      <c r="A252" s="13" t="s">
        <v>517</v>
      </c>
      <c r="B252" s="13" t="s">
        <v>1031</v>
      </c>
      <c r="C252" s="14" t="s">
        <v>518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2">
        <f t="shared" si="6"/>
        <v>0</v>
      </c>
      <c r="T252" s="15"/>
      <c r="U252" s="15"/>
      <c r="V252" s="15"/>
      <c r="W252" s="15"/>
      <c r="X252" s="15"/>
      <c r="Y252" s="15">
        <v>271</v>
      </c>
      <c r="Z252" s="15"/>
      <c r="AA252" s="15">
        <v>2963</v>
      </c>
      <c r="AB252" s="15"/>
      <c r="AC252" s="15">
        <v>11524</v>
      </c>
      <c r="AD252" s="12">
        <f t="shared" si="7"/>
        <v>14758</v>
      </c>
      <c r="AE252" s="15">
        <v>14758</v>
      </c>
    </row>
    <row r="253" spans="1:31" x14ac:dyDescent="0.4">
      <c r="A253" s="13" t="s">
        <v>519</v>
      </c>
      <c r="B253" s="13" t="s">
        <v>1031</v>
      </c>
      <c r="C253" s="14" t="s">
        <v>520</v>
      </c>
      <c r="D253" s="15">
        <v>60039</v>
      </c>
      <c r="E253" s="15">
        <v>80831</v>
      </c>
      <c r="F253" s="15">
        <v>2590</v>
      </c>
      <c r="G253" s="15"/>
      <c r="H253" s="15">
        <v>124339</v>
      </c>
      <c r="I253" s="15">
        <v>59940</v>
      </c>
      <c r="J253" s="15">
        <v>4402</v>
      </c>
      <c r="K253" s="15"/>
      <c r="L253" s="15"/>
      <c r="M253" s="15">
        <v>24726</v>
      </c>
      <c r="N253" s="15"/>
      <c r="O253" s="15"/>
      <c r="P253" s="15"/>
      <c r="Q253" s="15"/>
      <c r="R253" s="15"/>
      <c r="S253" s="12">
        <f t="shared" si="6"/>
        <v>356867</v>
      </c>
      <c r="T253" s="15">
        <v>140254</v>
      </c>
      <c r="U253" s="15">
        <v>15751</v>
      </c>
      <c r="V253" s="15"/>
      <c r="W253" s="15">
        <v>7168</v>
      </c>
      <c r="X253" s="15"/>
      <c r="Y253" s="15">
        <v>23853</v>
      </c>
      <c r="Z253" s="15">
        <v>13234</v>
      </c>
      <c r="AA253" s="15">
        <v>1600</v>
      </c>
      <c r="AB253" s="15"/>
      <c r="AC253" s="15">
        <v>2947</v>
      </c>
      <c r="AD253" s="12">
        <f t="shared" si="7"/>
        <v>204807</v>
      </c>
      <c r="AE253" s="15">
        <v>561674</v>
      </c>
    </row>
    <row r="254" spans="1:31" x14ac:dyDescent="0.4">
      <c r="A254" s="13" t="s">
        <v>521</v>
      </c>
      <c r="B254" s="13" t="s">
        <v>1031</v>
      </c>
      <c r="C254" s="14" t="s">
        <v>522</v>
      </c>
      <c r="D254" s="15">
        <v>1623</v>
      </c>
      <c r="E254" s="15">
        <v>525809</v>
      </c>
      <c r="F254" s="15">
        <v>75915</v>
      </c>
      <c r="G254" s="15"/>
      <c r="H254" s="15">
        <v>108682</v>
      </c>
      <c r="I254" s="15">
        <v>11120</v>
      </c>
      <c r="J254" s="15"/>
      <c r="K254" s="15"/>
      <c r="L254" s="15"/>
      <c r="M254" s="15">
        <v>1367</v>
      </c>
      <c r="N254" s="15"/>
      <c r="O254" s="15"/>
      <c r="P254" s="15"/>
      <c r="Q254" s="15"/>
      <c r="R254" s="15"/>
      <c r="S254" s="12">
        <f t="shared" si="6"/>
        <v>724516</v>
      </c>
      <c r="T254" s="15">
        <v>182823</v>
      </c>
      <c r="U254" s="15"/>
      <c r="V254" s="15">
        <v>18077</v>
      </c>
      <c r="W254" s="15"/>
      <c r="X254" s="15"/>
      <c r="Y254" s="15"/>
      <c r="Z254" s="15"/>
      <c r="AA254" s="15">
        <v>298</v>
      </c>
      <c r="AB254" s="15"/>
      <c r="AC254" s="15"/>
      <c r="AD254" s="12">
        <f t="shared" si="7"/>
        <v>201198</v>
      </c>
      <c r="AE254" s="15">
        <v>925714</v>
      </c>
    </row>
    <row r="255" spans="1:31" x14ac:dyDescent="0.4">
      <c r="A255" s="13" t="s">
        <v>523</v>
      </c>
      <c r="B255" s="13" t="s">
        <v>1030</v>
      </c>
      <c r="C255" s="14" t="s">
        <v>524</v>
      </c>
      <c r="D255" s="15">
        <v>347616</v>
      </c>
      <c r="E255" s="15">
        <v>203663</v>
      </c>
      <c r="F255" s="15">
        <v>45952</v>
      </c>
      <c r="G255" s="15"/>
      <c r="H255" s="15">
        <v>292</v>
      </c>
      <c r="I255" s="15">
        <v>2057130</v>
      </c>
      <c r="J255" s="15">
        <v>403</v>
      </c>
      <c r="K255" s="15">
        <v>522</v>
      </c>
      <c r="L255" s="15"/>
      <c r="M255" s="15">
        <v>21757</v>
      </c>
      <c r="N255" s="15"/>
      <c r="O255" s="15"/>
      <c r="P255" s="15"/>
      <c r="Q255" s="15"/>
      <c r="R255" s="15"/>
      <c r="S255" s="12">
        <f t="shared" si="6"/>
        <v>2677335</v>
      </c>
      <c r="T255" s="15">
        <v>152216</v>
      </c>
      <c r="U255" s="15">
        <v>610311</v>
      </c>
      <c r="V255" s="15">
        <v>590</v>
      </c>
      <c r="W255" s="15">
        <v>6178</v>
      </c>
      <c r="X255" s="15"/>
      <c r="Y255" s="15">
        <v>26806</v>
      </c>
      <c r="Z255" s="15">
        <v>5698</v>
      </c>
      <c r="AA255" s="15">
        <v>1912</v>
      </c>
      <c r="AB255" s="15"/>
      <c r="AC255" s="15"/>
      <c r="AD255" s="12">
        <f t="shared" si="7"/>
        <v>803711</v>
      </c>
      <c r="AE255" s="15">
        <v>3481046</v>
      </c>
    </row>
    <row r="256" spans="1:31" x14ac:dyDescent="0.4">
      <c r="A256" s="13" t="s">
        <v>525</v>
      </c>
      <c r="B256" s="13" t="s">
        <v>1030</v>
      </c>
      <c r="C256" s="14" t="s">
        <v>526</v>
      </c>
      <c r="D256" s="15">
        <v>333276</v>
      </c>
      <c r="E256" s="15">
        <v>943905</v>
      </c>
      <c r="F256" s="15">
        <v>340920</v>
      </c>
      <c r="G256" s="15"/>
      <c r="H256" s="15">
        <v>101969</v>
      </c>
      <c r="I256" s="15">
        <v>182845</v>
      </c>
      <c r="J256" s="15">
        <v>14300</v>
      </c>
      <c r="K256" s="15"/>
      <c r="L256" s="15"/>
      <c r="M256" s="15">
        <v>33755</v>
      </c>
      <c r="N256" s="15"/>
      <c r="O256" s="15"/>
      <c r="P256" s="15"/>
      <c r="Q256" s="15"/>
      <c r="R256" s="15"/>
      <c r="S256" s="12">
        <f t="shared" si="6"/>
        <v>1950970</v>
      </c>
      <c r="T256" s="15">
        <v>137783</v>
      </c>
      <c r="U256" s="15">
        <v>256795</v>
      </c>
      <c r="V256" s="15">
        <v>7716</v>
      </c>
      <c r="W256" s="15">
        <v>67460</v>
      </c>
      <c r="X256" s="15"/>
      <c r="Y256" s="15">
        <v>25111</v>
      </c>
      <c r="Z256" s="15">
        <v>60861</v>
      </c>
      <c r="AA256" s="15"/>
      <c r="AB256" s="15"/>
      <c r="AC256" s="15">
        <v>38339</v>
      </c>
      <c r="AD256" s="12">
        <f t="shared" si="7"/>
        <v>594065</v>
      </c>
      <c r="AE256" s="15">
        <v>2545035</v>
      </c>
    </row>
    <row r="257" spans="1:31" x14ac:dyDescent="0.4">
      <c r="A257" s="13" t="s">
        <v>527</v>
      </c>
      <c r="B257" s="13" t="s">
        <v>1030</v>
      </c>
      <c r="C257" s="14" t="s">
        <v>1039</v>
      </c>
      <c r="D257" s="15">
        <v>253090</v>
      </c>
      <c r="E257" s="15">
        <v>1490892</v>
      </c>
      <c r="F257" s="15">
        <v>569433</v>
      </c>
      <c r="G257" s="15"/>
      <c r="H257" s="15">
        <v>90670</v>
      </c>
      <c r="I257" s="15">
        <v>3334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2">
        <f t="shared" si="6"/>
        <v>2407419</v>
      </c>
      <c r="T257" s="15">
        <v>18114</v>
      </c>
      <c r="U257" s="15">
        <v>94153</v>
      </c>
      <c r="V257" s="15">
        <v>15627</v>
      </c>
      <c r="W257" s="15">
        <v>24538</v>
      </c>
      <c r="X257" s="15"/>
      <c r="Y257" s="15">
        <v>11583</v>
      </c>
      <c r="Z257" s="15">
        <v>29983</v>
      </c>
      <c r="AA257" s="15"/>
      <c r="AB257" s="15"/>
      <c r="AC257" s="15">
        <v>2034</v>
      </c>
      <c r="AD257" s="12">
        <f t="shared" si="7"/>
        <v>196032</v>
      </c>
      <c r="AE257" s="15">
        <v>2603451</v>
      </c>
    </row>
    <row r="258" spans="1:31" x14ac:dyDescent="0.4">
      <c r="A258" s="13" t="s">
        <v>528</v>
      </c>
      <c r="B258" s="13" t="s">
        <v>1030</v>
      </c>
      <c r="C258" s="14" t="s">
        <v>529</v>
      </c>
      <c r="D258" s="15">
        <v>1866822</v>
      </c>
      <c r="E258" s="15">
        <v>2241894</v>
      </c>
      <c r="F258" s="15">
        <v>2422730</v>
      </c>
      <c r="G258" s="15">
        <v>343213</v>
      </c>
      <c r="H258" s="15">
        <v>525947</v>
      </c>
      <c r="I258" s="15">
        <v>1249525</v>
      </c>
      <c r="J258" s="15">
        <v>5000</v>
      </c>
      <c r="K258" s="15">
        <v>597579</v>
      </c>
      <c r="L258" s="15"/>
      <c r="M258" s="15">
        <v>646229</v>
      </c>
      <c r="N258" s="15"/>
      <c r="O258" s="15"/>
      <c r="P258" s="15"/>
      <c r="Q258" s="15"/>
      <c r="R258" s="15">
        <v>6650</v>
      </c>
      <c r="S258" s="12">
        <f t="shared" si="6"/>
        <v>9905589</v>
      </c>
      <c r="T258" s="15">
        <v>724017</v>
      </c>
      <c r="U258" s="15">
        <v>1452240</v>
      </c>
      <c r="V258" s="15">
        <v>161083</v>
      </c>
      <c r="W258" s="15">
        <v>463054</v>
      </c>
      <c r="X258" s="15"/>
      <c r="Y258" s="15">
        <v>2414480</v>
      </c>
      <c r="Z258" s="15">
        <v>1810619</v>
      </c>
      <c r="AA258" s="15">
        <v>306960</v>
      </c>
      <c r="AB258" s="15">
        <v>118545</v>
      </c>
      <c r="AC258" s="15">
        <v>33305</v>
      </c>
      <c r="AD258" s="12">
        <f t="shared" si="7"/>
        <v>7484303</v>
      </c>
      <c r="AE258" s="15">
        <v>17389892</v>
      </c>
    </row>
    <row r="259" spans="1:31" x14ac:dyDescent="0.4">
      <c r="A259" s="13" t="s">
        <v>530</v>
      </c>
      <c r="B259" s="13" t="s">
        <v>1031</v>
      </c>
      <c r="C259" s="14" t="s">
        <v>531</v>
      </c>
      <c r="D259" s="15">
        <v>1076722</v>
      </c>
      <c r="E259" s="15">
        <v>21519</v>
      </c>
      <c r="F259" s="15">
        <v>2219861</v>
      </c>
      <c r="G259" s="15">
        <v>339313</v>
      </c>
      <c r="H259" s="15">
        <v>517993</v>
      </c>
      <c r="I259" s="15">
        <v>789979</v>
      </c>
      <c r="J259" s="15"/>
      <c r="K259" s="15">
        <v>472283</v>
      </c>
      <c r="L259" s="15"/>
      <c r="M259" s="15">
        <v>614235</v>
      </c>
      <c r="N259" s="15"/>
      <c r="O259" s="15"/>
      <c r="P259" s="15"/>
      <c r="Q259" s="15"/>
      <c r="R259" s="15"/>
      <c r="S259" s="12">
        <f t="shared" si="6"/>
        <v>6051905</v>
      </c>
      <c r="T259" s="15">
        <v>616741</v>
      </c>
      <c r="U259" s="15">
        <v>989828</v>
      </c>
      <c r="V259" s="15">
        <v>59721</v>
      </c>
      <c r="W259" s="15">
        <v>237392</v>
      </c>
      <c r="X259" s="15"/>
      <c r="Y259" s="15">
        <v>721124</v>
      </c>
      <c r="Z259" s="15">
        <v>1680958</v>
      </c>
      <c r="AA259" s="15">
        <v>192025</v>
      </c>
      <c r="AB259" s="15"/>
      <c r="AC259" s="15">
        <v>33305</v>
      </c>
      <c r="AD259" s="12">
        <f t="shared" si="7"/>
        <v>4531094</v>
      </c>
      <c r="AE259" s="15">
        <v>10582999</v>
      </c>
    </row>
    <row r="260" spans="1:31" x14ac:dyDescent="0.4">
      <c r="A260" s="13" t="s">
        <v>532</v>
      </c>
      <c r="B260" s="13" t="s">
        <v>1031</v>
      </c>
      <c r="C260" s="14" t="s">
        <v>533</v>
      </c>
      <c r="D260" s="15"/>
      <c r="E260" s="15">
        <v>51624</v>
      </c>
      <c r="F260" s="15">
        <v>31660</v>
      </c>
      <c r="G260" s="15"/>
      <c r="H260" s="15"/>
      <c r="I260" s="15">
        <v>123622</v>
      </c>
      <c r="J260" s="15"/>
      <c r="K260" s="15">
        <v>70391</v>
      </c>
      <c r="L260" s="15"/>
      <c r="M260" s="15">
        <v>5975</v>
      </c>
      <c r="N260" s="15"/>
      <c r="O260" s="15"/>
      <c r="P260" s="15"/>
      <c r="Q260" s="15"/>
      <c r="R260" s="15"/>
      <c r="S260" s="12">
        <f t="shared" si="6"/>
        <v>283272</v>
      </c>
      <c r="T260" s="15">
        <v>25178</v>
      </c>
      <c r="U260" s="15">
        <v>55305</v>
      </c>
      <c r="V260" s="15">
        <v>10600</v>
      </c>
      <c r="W260" s="15">
        <v>17046</v>
      </c>
      <c r="X260" s="15"/>
      <c r="Y260" s="15">
        <v>1039060</v>
      </c>
      <c r="Z260" s="15">
        <v>26136</v>
      </c>
      <c r="AA260" s="15">
        <v>74830</v>
      </c>
      <c r="AB260" s="15">
        <v>118545</v>
      </c>
      <c r="AC260" s="15"/>
      <c r="AD260" s="12">
        <f t="shared" si="7"/>
        <v>1366700</v>
      </c>
      <c r="AE260" s="15">
        <v>1649972</v>
      </c>
    </row>
    <row r="261" spans="1:31" x14ac:dyDescent="0.4">
      <c r="A261" s="13" t="s">
        <v>534</v>
      </c>
      <c r="B261" s="13" t="s">
        <v>1030</v>
      </c>
      <c r="C261" s="14" t="s">
        <v>535</v>
      </c>
      <c r="D261" s="15">
        <v>4245796</v>
      </c>
      <c r="E261" s="15">
        <v>13359618</v>
      </c>
      <c r="F261" s="15">
        <v>1929618</v>
      </c>
      <c r="G261" s="15">
        <v>599</v>
      </c>
      <c r="H261" s="15">
        <v>1609145</v>
      </c>
      <c r="I261" s="15">
        <v>989410</v>
      </c>
      <c r="J261" s="15">
        <v>153868</v>
      </c>
      <c r="K261" s="15">
        <v>18059</v>
      </c>
      <c r="L261" s="15">
        <v>222</v>
      </c>
      <c r="M261" s="15">
        <v>4284</v>
      </c>
      <c r="N261" s="15"/>
      <c r="O261" s="15">
        <v>9340</v>
      </c>
      <c r="P261" s="15"/>
      <c r="Q261" s="15">
        <v>317</v>
      </c>
      <c r="R261" s="15">
        <v>310</v>
      </c>
      <c r="S261" s="12">
        <f t="shared" si="6"/>
        <v>22320586</v>
      </c>
      <c r="T261" s="15">
        <v>1233964</v>
      </c>
      <c r="U261" s="15">
        <v>5174032</v>
      </c>
      <c r="V261" s="15">
        <v>601582</v>
      </c>
      <c r="W261" s="15">
        <v>644366</v>
      </c>
      <c r="X261" s="15"/>
      <c r="Y261" s="15">
        <v>2183908</v>
      </c>
      <c r="Z261" s="15">
        <v>1304389</v>
      </c>
      <c r="AA261" s="15">
        <v>23171</v>
      </c>
      <c r="AB261" s="15"/>
      <c r="AC261" s="15">
        <v>2635</v>
      </c>
      <c r="AD261" s="12">
        <f t="shared" si="7"/>
        <v>11168047</v>
      </c>
      <c r="AE261" s="15">
        <v>33488633</v>
      </c>
    </row>
    <row r="262" spans="1:31" x14ac:dyDescent="0.4">
      <c r="A262" s="13" t="s">
        <v>536</v>
      </c>
      <c r="B262" s="13" t="s">
        <v>1031</v>
      </c>
      <c r="C262" s="14" t="s">
        <v>537</v>
      </c>
      <c r="D262" s="15">
        <v>152166</v>
      </c>
      <c r="E262" s="15">
        <v>521549</v>
      </c>
      <c r="F262" s="15">
        <v>410305</v>
      </c>
      <c r="G262" s="15"/>
      <c r="H262" s="15"/>
      <c r="I262" s="15">
        <v>25220</v>
      </c>
      <c r="J262" s="15">
        <v>35616</v>
      </c>
      <c r="K262" s="15"/>
      <c r="L262" s="15"/>
      <c r="M262" s="15"/>
      <c r="N262" s="15"/>
      <c r="O262" s="15"/>
      <c r="P262" s="15"/>
      <c r="Q262" s="15"/>
      <c r="R262" s="15"/>
      <c r="S262" s="12">
        <f t="shared" si="6"/>
        <v>1144856</v>
      </c>
      <c r="T262" s="15">
        <v>485712</v>
      </c>
      <c r="U262" s="15">
        <v>181647</v>
      </c>
      <c r="V262" s="15">
        <v>553</v>
      </c>
      <c r="W262" s="15">
        <v>7240</v>
      </c>
      <c r="X262" s="15"/>
      <c r="Y262" s="15">
        <v>27196</v>
      </c>
      <c r="Z262" s="15">
        <v>187126</v>
      </c>
      <c r="AA262" s="15"/>
      <c r="AB262" s="15"/>
      <c r="AC262" s="15"/>
      <c r="AD262" s="12">
        <f t="shared" si="7"/>
        <v>889474</v>
      </c>
      <c r="AE262" s="15">
        <v>2034330</v>
      </c>
    </row>
    <row r="263" spans="1:31" x14ac:dyDescent="0.4">
      <c r="A263" s="13" t="s">
        <v>538</v>
      </c>
      <c r="B263" s="13" t="s">
        <v>1031</v>
      </c>
      <c r="C263" s="14" t="s">
        <v>539</v>
      </c>
      <c r="D263" s="15">
        <v>66600</v>
      </c>
      <c r="E263" s="15">
        <v>29918</v>
      </c>
      <c r="F263" s="15">
        <v>31714</v>
      </c>
      <c r="G263" s="15"/>
      <c r="H263" s="15">
        <v>49343</v>
      </c>
      <c r="I263" s="15">
        <v>3564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2">
        <f t="shared" si="6"/>
        <v>181139</v>
      </c>
      <c r="T263" s="15">
        <v>4199</v>
      </c>
      <c r="U263" s="15">
        <v>20104</v>
      </c>
      <c r="V263" s="15">
        <v>36218</v>
      </c>
      <c r="W263" s="15">
        <v>824</v>
      </c>
      <c r="X263" s="15"/>
      <c r="Y263" s="15">
        <v>17757</v>
      </c>
      <c r="Z263" s="15">
        <v>4386</v>
      </c>
      <c r="AA263" s="15"/>
      <c r="AB263" s="15"/>
      <c r="AC263" s="15"/>
      <c r="AD263" s="12">
        <f t="shared" si="7"/>
        <v>83488</v>
      </c>
      <c r="AE263" s="15">
        <v>264627</v>
      </c>
    </row>
    <row r="264" spans="1:31" x14ac:dyDescent="0.4">
      <c r="A264" s="13" t="s">
        <v>540</v>
      </c>
      <c r="B264" s="13" t="s">
        <v>1031</v>
      </c>
      <c r="C264" s="14" t="s">
        <v>541</v>
      </c>
      <c r="D264" s="15">
        <v>3242500</v>
      </c>
      <c r="E264" s="15">
        <v>3834615</v>
      </c>
      <c r="F264" s="15">
        <v>382201</v>
      </c>
      <c r="G264" s="15"/>
      <c r="H264" s="15">
        <v>91286</v>
      </c>
      <c r="I264" s="15">
        <v>804833</v>
      </c>
      <c r="J264" s="15">
        <v>82997</v>
      </c>
      <c r="K264" s="15">
        <v>483</v>
      </c>
      <c r="L264" s="15">
        <v>222</v>
      </c>
      <c r="M264" s="15"/>
      <c r="N264" s="15"/>
      <c r="O264" s="15"/>
      <c r="P264" s="15"/>
      <c r="Q264" s="15">
        <v>317</v>
      </c>
      <c r="R264" s="15">
        <v>310</v>
      </c>
      <c r="S264" s="12">
        <f t="shared" ref="S264:S327" si="8">SUM(D264:R264)</f>
        <v>8439764</v>
      </c>
      <c r="T264" s="15">
        <v>12744</v>
      </c>
      <c r="U264" s="15">
        <v>2930631</v>
      </c>
      <c r="V264" s="15">
        <v>346471</v>
      </c>
      <c r="W264" s="15">
        <v>237698</v>
      </c>
      <c r="X264" s="15"/>
      <c r="Y264" s="15">
        <v>29690</v>
      </c>
      <c r="Z264" s="15">
        <v>833390</v>
      </c>
      <c r="AA264" s="15">
        <v>13841</v>
      </c>
      <c r="AB264" s="15"/>
      <c r="AC264" s="15">
        <v>460</v>
      </c>
      <c r="AD264" s="12">
        <f t="shared" ref="AD264:AD327" si="9">SUM(T264:AC264)</f>
        <v>4404925</v>
      </c>
      <c r="AE264" s="15">
        <v>12844689</v>
      </c>
    </row>
    <row r="265" spans="1:31" x14ac:dyDescent="0.4">
      <c r="A265" s="13" t="s">
        <v>542</v>
      </c>
      <c r="B265" s="13" t="s">
        <v>1030</v>
      </c>
      <c r="C265" s="14" t="s">
        <v>543</v>
      </c>
      <c r="D265" s="15">
        <v>4378446</v>
      </c>
      <c r="E265" s="15">
        <v>93735038</v>
      </c>
      <c r="F265" s="15">
        <v>9456813</v>
      </c>
      <c r="G265" s="15">
        <v>53192</v>
      </c>
      <c r="H265" s="15">
        <v>1106596</v>
      </c>
      <c r="I265" s="15">
        <v>9459650</v>
      </c>
      <c r="J265" s="15">
        <v>587612</v>
      </c>
      <c r="K265" s="15">
        <v>57830</v>
      </c>
      <c r="L265" s="15">
        <v>39530</v>
      </c>
      <c r="M265" s="15">
        <v>65408</v>
      </c>
      <c r="N265" s="15">
        <v>413</v>
      </c>
      <c r="O265" s="15"/>
      <c r="P265" s="15">
        <v>26080</v>
      </c>
      <c r="Q265" s="15">
        <v>15259</v>
      </c>
      <c r="R265" s="15">
        <v>1830</v>
      </c>
      <c r="S265" s="12">
        <f t="shared" si="8"/>
        <v>118983697</v>
      </c>
      <c r="T265" s="15">
        <v>1137939</v>
      </c>
      <c r="U265" s="15">
        <v>52354065</v>
      </c>
      <c r="V265" s="15">
        <v>1706398</v>
      </c>
      <c r="W265" s="15">
        <v>1601776</v>
      </c>
      <c r="X265" s="15">
        <v>4937</v>
      </c>
      <c r="Y265" s="15">
        <v>1066044</v>
      </c>
      <c r="Z265" s="15">
        <v>6220391</v>
      </c>
      <c r="AA265" s="15">
        <v>12944</v>
      </c>
      <c r="AB265" s="15">
        <v>29640</v>
      </c>
      <c r="AC265" s="15">
        <v>28402</v>
      </c>
      <c r="AD265" s="12">
        <f t="shared" si="9"/>
        <v>64162536</v>
      </c>
      <c r="AE265" s="15">
        <v>183146233</v>
      </c>
    </row>
    <row r="266" spans="1:31" x14ac:dyDescent="0.4">
      <c r="A266" s="13" t="s">
        <v>544</v>
      </c>
      <c r="B266" s="13" t="s">
        <v>1031</v>
      </c>
      <c r="C266" s="14" t="s">
        <v>545</v>
      </c>
      <c r="D266" s="15">
        <v>2081358</v>
      </c>
      <c r="E266" s="15">
        <v>40264210</v>
      </c>
      <c r="F266" s="15">
        <v>1233328</v>
      </c>
      <c r="G266" s="15">
        <v>6035</v>
      </c>
      <c r="H266" s="15">
        <v>564967</v>
      </c>
      <c r="I266" s="15">
        <v>1876877</v>
      </c>
      <c r="J266" s="15">
        <v>119179</v>
      </c>
      <c r="K266" s="15">
        <v>14189</v>
      </c>
      <c r="L266" s="15">
        <v>35509</v>
      </c>
      <c r="M266" s="15">
        <v>34790</v>
      </c>
      <c r="N266" s="15"/>
      <c r="O266" s="15"/>
      <c r="P266" s="15">
        <v>15701</v>
      </c>
      <c r="Q266" s="15">
        <v>12991</v>
      </c>
      <c r="R266" s="15">
        <v>1830</v>
      </c>
      <c r="S266" s="12">
        <f t="shared" si="8"/>
        <v>46260964</v>
      </c>
      <c r="T266" s="15">
        <v>177257</v>
      </c>
      <c r="U266" s="15">
        <v>10944399</v>
      </c>
      <c r="V266" s="15">
        <v>206194</v>
      </c>
      <c r="W266" s="15">
        <v>599015</v>
      </c>
      <c r="X266" s="15"/>
      <c r="Y266" s="15">
        <v>332330</v>
      </c>
      <c r="Z266" s="15">
        <v>1809984</v>
      </c>
      <c r="AA266" s="15">
        <v>1179</v>
      </c>
      <c r="AB266" s="15">
        <v>11228</v>
      </c>
      <c r="AC266" s="15">
        <v>21010</v>
      </c>
      <c r="AD266" s="12">
        <f t="shared" si="9"/>
        <v>14102596</v>
      </c>
      <c r="AE266" s="15">
        <v>60363560</v>
      </c>
    </row>
    <row r="267" spans="1:31" x14ac:dyDescent="0.4">
      <c r="A267" s="13" t="s">
        <v>546</v>
      </c>
      <c r="B267" s="13" t="s">
        <v>1031</v>
      </c>
      <c r="C267" s="14" t="s">
        <v>547</v>
      </c>
      <c r="D267" s="15">
        <v>491993</v>
      </c>
      <c r="E267" s="15">
        <v>19339650</v>
      </c>
      <c r="F267" s="15">
        <v>880668</v>
      </c>
      <c r="G267" s="15"/>
      <c r="H267" s="15">
        <v>236344</v>
      </c>
      <c r="I267" s="15">
        <v>147063</v>
      </c>
      <c r="J267" s="15">
        <v>396846</v>
      </c>
      <c r="K267" s="15">
        <v>7609</v>
      </c>
      <c r="L267" s="15"/>
      <c r="M267" s="15"/>
      <c r="N267" s="15"/>
      <c r="O267" s="15"/>
      <c r="P267" s="15">
        <v>341</v>
      </c>
      <c r="Q267" s="15"/>
      <c r="R267" s="15"/>
      <c r="S267" s="12">
        <f t="shared" si="8"/>
        <v>21500514</v>
      </c>
      <c r="T267" s="15">
        <v>123637</v>
      </c>
      <c r="U267" s="15">
        <v>2502028</v>
      </c>
      <c r="V267" s="15">
        <v>745242</v>
      </c>
      <c r="W267" s="15">
        <v>562814</v>
      </c>
      <c r="X267" s="15"/>
      <c r="Y267" s="15">
        <v>97919</v>
      </c>
      <c r="Z267" s="15">
        <v>220480</v>
      </c>
      <c r="AA267" s="15">
        <v>521</v>
      </c>
      <c r="AB267" s="15"/>
      <c r="AC267" s="15"/>
      <c r="AD267" s="12">
        <f t="shared" si="9"/>
        <v>4252641</v>
      </c>
      <c r="AE267" s="15">
        <v>25753155</v>
      </c>
    </row>
    <row r="268" spans="1:31" x14ac:dyDescent="0.4">
      <c r="A268" s="13" t="s">
        <v>548</v>
      </c>
      <c r="B268" s="13" t="s">
        <v>1030</v>
      </c>
      <c r="C268" s="14" t="s">
        <v>549</v>
      </c>
      <c r="D268" s="15">
        <v>8820464</v>
      </c>
      <c r="E268" s="15">
        <v>26098330</v>
      </c>
      <c r="F268" s="15">
        <v>6161341</v>
      </c>
      <c r="G268" s="15">
        <v>13371</v>
      </c>
      <c r="H268" s="15">
        <v>2233121</v>
      </c>
      <c r="I268" s="15">
        <v>5317378</v>
      </c>
      <c r="J268" s="15">
        <v>343756</v>
      </c>
      <c r="K268" s="15">
        <v>90732</v>
      </c>
      <c r="L268" s="15">
        <v>11014</v>
      </c>
      <c r="M268" s="15">
        <v>356977</v>
      </c>
      <c r="N268" s="15"/>
      <c r="O268" s="15"/>
      <c r="P268" s="15"/>
      <c r="Q268" s="15"/>
      <c r="R268" s="15">
        <v>7841</v>
      </c>
      <c r="S268" s="12">
        <f t="shared" si="8"/>
        <v>49454325</v>
      </c>
      <c r="T268" s="15">
        <v>4117130</v>
      </c>
      <c r="U268" s="15">
        <v>8435162</v>
      </c>
      <c r="V268" s="15">
        <v>2450337</v>
      </c>
      <c r="W268" s="15">
        <v>4808671</v>
      </c>
      <c r="X268" s="15">
        <v>1858</v>
      </c>
      <c r="Y268" s="15">
        <v>2137368</v>
      </c>
      <c r="Z268" s="15">
        <v>6424851</v>
      </c>
      <c r="AA268" s="15">
        <v>32818</v>
      </c>
      <c r="AB268" s="15"/>
      <c r="AC268" s="15">
        <v>85601</v>
      </c>
      <c r="AD268" s="12">
        <f t="shared" si="9"/>
        <v>28493796</v>
      </c>
      <c r="AE268" s="15">
        <v>77948121</v>
      </c>
    </row>
    <row r="269" spans="1:31" x14ac:dyDescent="0.4">
      <c r="A269" s="13" t="s">
        <v>550</v>
      </c>
      <c r="B269" s="13" t="s">
        <v>1031</v>
      </c>
      <c r="C269" s="14" t="s">
        <v>551</v>
      </c>
      <c r="D269" s="15">
        <v>3135836</v>
      </c>
      <c r="E269" s="15">
        <v>82475</v>
      </c>
      <c r="F269" s="15">
        <v>759203</v>
      </c>
      <c r="G269" s="15"/>
      <c r="H269" s="15">
        <v>235953</v>
      </c>
      <c r="I269" s="15">
        <v>16915</v>
      </c>
      <c r="J269" s="15"/>
      <c r="K269" s="15">
        <v>1252</v>
      </c>
      <c r="L269" s="15"/>
      <c r="M269" s="15">
        <v>16796</v>
      </c>
      <c r="N269" s="15"/>
      <c r="O269" s="15"/>
      <c r="P269" s="15"/>
      <c r="Q269" s="15"/>
      <c r="R269" s="15"/>
      <c r="S269" s="12">
        <f t="shared" si="8"/>
        <v>4248430</v>
      </c>
      <c r="T269" s="15">
        <v>20256</v>
      </c>
      <c r="U269" s="15">
        <v>140837</v>
      </c>
      <c r="V269" s="15"/>
      <c r="W269" s="15">
        <v>94684</v>
      </c>
      <c r="X269" s="15"/>
      <c r="Y269" s="15">
        <v>2816</v>
      </c>
      <c r="Z269" s="15">
        <v>386838</v>
      </c>
      <c r="AA269" s="15"/>
      <c r="AB269" s="15"/>
      <c r="AC269" s="15"/>
      <c r="AD269" s="12">
        <f t="shared" si="9"/>
        <v>645431</v>
      </c>
      <c r="AE269" s="15">
        <v>4893861</v>
      </c>
    </row>
    <row r="270" spans="1:31" x14ac:dyDescent="0.4">
      <c r="A270" s="13" t="s">
        <v>552</v>
      </c>
      <c r="B270" s="13" t="s">
        <v>1031</v>
      </c>
      <c r="C270" s="14" t="s">
        <v>553</v>
      </c>
      <c r="D270" s="15">
        <v>4437513</v>
      </c>
      <c r="E270" s="15">
        <v>15876005</v>
      </c>
      <c r="F270" s="15">
        <v>4053784</v>
      </c>
      <c r="G270" s="15">
        <v>13371</v>
      </c>
      <c r="H270" s="15">
        <v>1840005</v>
      </c>
      <c r="I270" s="15">
        <v>3970533</v>
      </c>
      <c r="J270" s="15">
        <v>301096</v>
      </c>
      <c r="K270" s="15">
        <v>82789</v>
      </c>
      <c r="L270" s="15">
        <v>8060</v>
      </c>
      <c r="M270" s="15">
        <v>327973</v>
      </c>
      <c r="N270" s="15"/>
      <c r="O270" s="15"/>
      <c r="P270" s="15"/>
      <c r="Q270" s="15"/>
      <c r="R270" s="15"/>
      <c r="S270" s="12">
        <f t="shared" si="8"/>
        <v>30911129</v>
      </c>
      <c r="T270" s="15">
        <v>2673599</v>
      </c>
      <c r="U270" s="15">
        <v>5631441</v>
      </c>
      <c r="V270" s="15">
        <v>2139919</v>
      </c>
      <c r="W270" s="15">
        <v>4551273</v>
      </c>
      <c r="X270" s="15">
        <v>1652</v>
      </c>
      <c r="Y270" s="15">
        <v>1914755</v>
      </c>
      <c r="Z270" s="15">
        <v>3137255</v>
      </c>
      <c r="AA270" s="15">
        <v>32601</v>
      </c>
      <c r="AB270" s="15"/>
      <c r="AC270" s="15">
        <v>79221</v>
      </c>
      <c r="AD270" s="12">
        <f t="shared" si="9"/>
        <v>20161716</v>
      </c>
      <c r="AE270" s="15">
        <v>51072845</v>
      </c>
    </row>
    <row r="271" spans="1:31" x14ac:dyDescent="0.4">
      <c r="A271" s="13" t="s">
        <v>554</v>
      </c>
      <c r="B271" s="13" t="s">
        <v>1030</v>
      </c>
      <c r="C271" s="14" t="s">
        <v>555</v>
      </c>
      <c r="D271" s="15">
        <v>6998697</v>
      </c>
      <c r="E271" s="15">
        <v>35220355</v>
      </c>
      <c r="F271" s="15">
        <v>4370350</v>
      </c>
      <c r="G271" s="15">
        <v>476</v>
      </c>
      <c r="H271" s="15">
        <v>1821597</v>
      </c>
      <c r="I271" s="15">
        <v>5591130</v>
      </c>
      <c r="J271" s="15">
        <v>33143</v>
      </c>
      <c r="K271" s="15">
        <v>3486</v>
      </c>
      <c r="L271" s="15">
        <v>405</v>
      </c>
      <c r="M271" s="15">
        <v>23791</v>
      </c>
      <c r="N271" s="15"/>
      <c r="O271" s="15"/>
      <c r="P271" s="15">
        <v>5775</v>
      </c>
      <c r="Q271" s="15"/>
      <c r="R271" s="15">
        <v>430</v>
      </c>
      <c r="S271" s="12">
        <f t="shared" si="8"/>
        <v>54069635</v>
      </c>
      <c r="T271" s="15">
        <v>2698003</v>
      </c>
      <c r="U271" s="15">
        <v>3893812</v>
      </c>
      <c r="V271" s="15">
        <v>5147585</v>
      </c>
      <c r="W271" s="15">
        <v>575066</v>
      </c>
      <c r="X271" s="15"/>
      <c r="Y271" s="15">
        <v>606275</v>
      </c>
      <c r="Z271" s="15">
        <v>3867211</v>
      </c>
      <c r="AA271" s="15"/>
      <c r="AB271" s="15"/>
      <c r="AC271" s="15"/>
      <c r="AD271" s="12">
        <f t="shared" si="9"/>
        <v>16787952</v>
      </c>
      <c r="AE271" s="15">
        <v>70857587</v>
      </c>
    </row>
    <row r="272" spans="1:31" x14ac:dyDescent="0.4">
      <c r="A272" s="13" t="s">
        <v>556</v>
      </c>
      <c r="B272" s="13" t="s">
        <v>1031</v>
      </c>
      <c r="C272" s="14" t="s">
        <v>557</v>
      </c>
      <c r="D272" s="15">
        <v>2767070</v>
      </c>
      <c r="E272" s="15">
        <v>11564520</v>
      </c>
      <c r="F272" s="15">
        <v>2047976</v>
      </c>
      <c r="G272" s="15">
        <v>226</v>
      </c>
      <c r="H272" s="15">
        <v>883526</v>
      </c>
      <c r="I272" s="15">
        <v>1838740</v>
      </c>
      <c r="J272" s="15">
        <v>24302</v>
      </c>
      <c r="K272" s="15">
        <v>2347</v>
      </c>
      <c r="L272" s="15"/>
      <c r="M272" s="15">
        <v>6845</v>
      </c>
      <c r="N272" s="15"/>
      <c r="O272" s="15"/>
      <c r="P272" s="15">
        <v>4986</v>
      </c>
      <c r="Q272" s="15"/>
      <c r="R272" s="15">
        <v>430</v>
      </c>
      <c r="S272" s="12">
        <f t="shared" si="8"/>
        <v>19140968</v>
      </c>
      <c r="T272" s="15">
        <v>755618</v>
      </c>
      <c r="U272" s="15">
        <v>1464050</v>
      </c>
      <c r="V272" s="15">
        <v>3329405</v>
      </c>
      <c r="W272" s="15">
        <v>256638</v>
      </c>
      <c r="X272" s="15"/>
      <c r="Y272" s="15">
        <v>112737</v>
      </c>
      <c r="Z272" s="15">
        <v>1810645</v>
      </c>
      <c r="AA272" s="15"/>
      <c r="AB272" s="15"/>
      <c r="AC272" s="15"/>
      <c r="AD272" s="12">
        <f t="shared" si="9"/>
        <v>7729093</v>
      </c>
      <c r="AE272" s="15">
        <v>26870061</v>
      </c>
    </row>
    <row r="273" spans="1:31" x14ac:dyDescent="0.4">
      <c r="A273" s="13" t="s">
        <v>558</v>
      </c>
      <c r="B273" s="13" t="s">
        <v>1031</v>
      </c>
      <c r="C273" s="14" t="s">
        <v>559</v>
      </c>
      <c r="D273" s="15">
        <v>3204003</v>
      </c>
      <c r="E273" s="15">
        <v>10569292</v>
      </c>
      <c r="F273" s="15">
        <v>1551786</v>
      </c>
      <c r="G273" s="15">
        <v>250</v>
      </c>
      <c r="H273" s="15">
        <v>729453</v>
      </c>
      <c r="I273" s="15">
        <v>2893204</v>
      </c>
      <c r="J273" s="15">
        <v>8097</v>
      </c>
      <c r="K273" s="15">
        <v>1139</v>
      </c>
      <c r="L273" s="15">
        <v>405</v>
      </c>
      <c r="M273" s="15">
        <v>16232</v>
      </c>
      <c r="N273" s="15"/>
      <c r="O273" s="15"/>
      <c r="P273" s="15">
        <v>789</v>
      </c>
      <c r="Q273" s="15"/>
      <c r="R273" s="15"/>
      <c r="S273" s="12">
        <f t="shared" si="8"/>
        <v>18974650</v>
      </c>
      <c r="T273" s="15">
        <v>547206</v>
      </c>
      <c r="U273" s="15">
        <v>1400522</v>
      </c>
      <c r="V273" s="15">
        <v>1528936</v>
      </c>
      <c r="W273" s="15">
        <v>187793</v>
      </c>
      <c r="X273" s="15"/>
      <c r="Y273" s="15">
        <v>244677</v>
      </c>
      <c r="Z273" s="15">
        <v>1171722</v>
      </c>
      <c r="AA273" s="15"/>
      <c r="AB273" s="15"/>
      <c r="AC273" s="15"/>
      <c r="AD273" s="12">
        <f t="shared" si="9"/>
        <v>5080856</v>
      </c>
      <c r="AE273" s="15">
        <v>24055506</v>
      </c>
    </row>
    <row r="274" spans="1:31" x14ac:dyDescent="0.4">
      <c r="A274" s="13" t="s">
        <v>560</v>
      </c>
      <c r="B274" s="13" t="s">
        <v>1030</v>
      </c>
      <c r="C274" s="14" t="s">
        <v>561</v>
      </c>
      <c r="D274" s="15">
        <v>5413877</v>
      </c>
      <c r="E274" s="15">
        <v>56028545</v>
      </c>
      <c r="F274" s="15">
        <v>52452943</v>
      </c>
      <c r="G274" s="15"/>
      <c r="H274" s="15">
        <v>357716</v>
      </c>
      <c r="I274" s="15">
        <v>18491</v>
      </c>
      <c r="J274" s="15"/>
      <c r="K274" s="15">
        <v>609</v>
      </c>
      <c r="L274" s="15"/>
      <c r="M274" s="15"/>
      <c r="N274" s="15"/>
      <c r="O274" s="15"/>
      <c r="P274" s="15"/>
      <c r="Q274" s="15"/>
      <c r="R274" s="15"/>
      <c r="S274" s="12">
        <f t="shared" si="8"/>
        <v>114272181</v>
      </c>
      <c r="T274" s="15">
        <v>327246</v>
      </c>
      <c r="U274" s="15">
        <v>1779799</v>
      </c>
      <c r="V274" s="15">
        <v>5180920</v>
      </c>
      <c r="W274" s="15">
        <v>2034521</v>
      </c>
      <c r="X274" s="15"/>
      <c r="Y274" s="15">
        <v>586980</v>
      </c>
      <c r="Z274" s="15">
        <v>56801</v>
      </c>
      <c r="AA274" s="15"/>
      <c r="AB274" s="15"/>
      <c r="AC274" s="15"/>
      <c r="AD274" s="12">
        <f t="shared" si="9"/>
        <v>9966267</v>
      </c>
      <c r="AE274" s="15">
        <v>124238448</v>
      </c>
    </row>
    <row r="275" spans="1:31" x14ac:dyDescent="0.4">
      <c r="A275" s="13" t="s">
        <v>562</v>
      </c>
      <c r="B275" s="13" t="s">
        <v>1031</v>
      </c>
      <c r="C275" s="14" t="s">
        <v>563</v>
      </c>
      <c r="D275" s="15">
        <v>710883</v>
      </c>
      <c r="E275" s="15">
        <v>9646565</v>
      </c>
      <c r="F275" s="15">
        <v>8294736</v>
      </c>
      <c r="G275" s="15"/>
      <c r="H275" s="15">
        <v>83527</v>
      </c>
      <c r="I275" s="15">
        <v>5772</v>
      </c>
      <c r="J275" s="15"/>
      <c r="K275" s="15"/>
      <c r="L275" s="15"/>
      <c r="M275" s="15"/>
      <c r="N275" s="15"/>
      <c r="O275" s="15"/>
      <c r="P275" s="15"/>
      <c r="Q275" s="15"/>
      <c r="R275" s="15"/>
      <c r="S275" s="12">
        <f t="shared" si="8"/>
        <v>18741483</v>
      </c>
      <c r="T275" s="15">
        <v>231860</v>
      </c>
      <c r="U275" s="15">
        <v>266045</v>
      </c>
      <c r="V275" s="15">
        <v>252443</v>
      </c>
      <c r="W275" s="15">
        <v>453155</v>
      </c>
      <c r="X275" s="15"/>
      <c r="Y275" s="15">
        <v>241688</v>
      </c>
      <c r="Z275" s="15"/>
      <c r="AA275" s="15"/>
      <c r="AB275" s="15"/>
      <c r="AC275" s="15"/>
      <c r="AD275" s="12">
        <f t="shared" si="9"/>
        <v>1445191</v>
      </c>
      <c r="AE275" s="15">
        <v>20186674</v>
      </c>
    </row>
    <row r="276" spans="1:31" x14ac:dyDescent="0.4">
      <c r="A276" s="13" t="s">
        <v>564</v>
      </c>
      <c r="B276" s="13" t="s">
        <v>1029</v>
      </c>
      <c r="C276" s="14" t="s">
        <v>565</v>
      </c>
      <c r="D276" s="15">
        <v>62057773</v>
      </c>
      <c r="E276" s="15">
        <v>602221678</v>
      </c>
      <c r="F276" s="15">
        <v>68949385</v>
      </c>
      <c r="G276" s="15">
        <v>162792</v>
      </c>
      <c r="H276" s="15">
        <v>91452519</v>
      </c>
      <c r="I276" s="15">
        <v>43109027</v>
      </c>
      <c r="J276" s="15">
        <v>6242465</v>
      </c>
      <c r="K276" s="15">
        <v>860851</v>
      </c>
      <c r="L276" s="15">
        <v>6393</v>
      </c>
      <c r="M276" s="15">
        <v>1447841</v>
      </c>
      <c r="N276" s="15">
        <v>211</v>
      </c>
      <c r="O276" s="15">
        <v>6117</v>
      </c>
      <c r="P276" s="15">
        <v>6583</v>
      </c>
      <c r="Q276" s="15">
        <v>30674</v>
      </c>
      <c r="R276" s="15">
        <v>339</v>
      </c>
      <c r="S276" s="12">
        <f t="shared" si="8"/>
        <v>876554648</v>
      </c>
      <c r="T276" s="15">
        <v>54381161</v>
      </c>
      <c r="U276" s="15">
        <v>144102717</v>
      </c>
      <c r="V276" s="15">
        <v>20179174</v>
      </c>
      <c r="W276" s="15">
        <v>95313003</v>
      </c>
      <c r="X276" s="15">
        <v>286148</v>
      </c>
      <c r="Y276" s="15">
        <v>59101402</v>
      </c>
      <c r="Z276" s="15">
        <v>33317653</v>
      </c>
      <c r="AA276" s="15">
        <v>877225</v>
      </c>
      <c r="AB276" s="15">
        <v>17337</v>
      </c>
      <c r="AC276" s="15">
        <v>986531</v>
      </c>
      <c r="AD276" s="12">
        <f t="shared" si="9"/>
        <v>408562351</v>
      </c>
      <c r="AE276" s="15">
        <v>1285116999</v>
      </c>
    </row>
    <row r="277" spans="1:31" x14ac:dyDescent="0.4">
      <c r="A277" s="13" t="s">
        <v>566</v>
      </c>
      <c r="B277" s="13" t="s">
        <v>1030</v>
      </c>
      <c r="C277" s="14" t="s">
        <v>567</v>
      </c>
      <c r="D277" s="15">
        <v>9586446</v>
      </c>
      <c r="E277" s="15">
        <v>126124960</v>
      </c>
      <c r="F277" s="15">
        <v>7715916</v>
      </c>
      <c r="G277" s="15">
        <v>113146</v>
      </c>
      <c r="H277" s="15">
        <v>6722864</v>
      </c>
      <c r="I277" s="15">
        <v>4348113</v>
      </c>
      <c r="J277" s="15">
        <v>368786</v>
      </c>
      <c r="K277" s="15">
        <v>17454</v>
      </c>
      <c r="L277" s="15"/>
      <c r="M277" s="15">
        <v>44408</v>
      </c>
      <c r="N277" s="15"/>
      <c r="O277" s="15"/>
      <c r="P277" s="15"/>
      <c r="Q277" s="15"/>
      <c r="R277" s="15"/>
      <c r="S277" s="12">
        <f t="shared" si="8"/>
        <v>155042093</v>
      </c>
      <c r="T277" s="15">
        <v>1724220</v>
      </c>
      <c r="U277" s="15">
        <v>11138041</v>
      </c>
      <c r="V277" s="15">
        <v>1342091</v>
      </c>
      <c r="W277" s="15">
        <v>1356802</v>
      </c>
      <c r="X277" s="15">
        <v>239</v>
      </c>
      <c r="Y277" s="15">
        <v>2591673</v>
      </c>
      <c r="Z277" s="15">
        <v>2417714</v>
      </c>
      <c r="AA277" s="15">
        <v>2881</v>
      </c>
      <c r="AB277" s="15"/>
      <c r="AC277" s="15">
        <v>3407</v>
      </c>
      <c r="AD277" s="12">
        <f t="shared" si="9"/>
        <v>20577068</v>
      </c>
      <c r="AE277" s="15">
        <v>175619161</v>
      </c>
    </row>
    <row r="278" spans="1:31" x14ac:dyDescent="0.4">
      <c r="A278" s="13" t="s">
        <v>568</v>
      </c>
      <c r="B278" s="13" t="s">
        <v>1031</v>
      </c>
      <c r="C278" s="14" t="s">
        <v>569</v>
      </c>
      <c r="D278" s="15">
        <v>109493</v>
      </c>
      <c r="E278" s="15">
        <v>167008</v>
      </c>
      <c r="F278" s="15">
        <v>65030</v>
      </c>
      <c r="G278" s="15">
        <v>13019</v>
      </c>
      <c r="H278" s="15">
        <v>121732</v>
      </c>
      <c r="I278" s="15">
        <v>891</v>
      </c>
      <c r="J278" s="15">
        <v>5281</v>
      </c>
      <c r="K278" s="15">
        <v>11715</v>
      </c>
      <c r="L278" s="15"/>
      <c r="M278" s="15">
        <v>4561</v>
      </c>
      <c r="N278" s="15"/>
      <c r="O278" s="15"/>
      <c r="P278" s="15"/>
      <c r="Q278" s="15"/>
      <c r="R278" s="15"/>
      <c r="S278" s="12">
        <f t="shared" si="8"/>
        <v>498730</v>
      </c>
      <c r="T278" s="15">
        <v>111147</v>
      </c>
      <c r="U278" s="15">
        <v>62632</v>
      </c>
      <c r="V278" s="15">
        <v>18926</v>
      </c>
      <c r="W278" s="15">
        <v>2031</v>
      </c>
      <c r="X278" s="15"/>
      <c r="Y278" s="15">
        <v>24863</v>
      </c>
      <c r="Z278" s="15">
        <v>23977</v>
      </c>
      <c r="AA278" s="15">
        <v>361</v>
      </c>
      <c r="AB278" s="15"/>
      <c r="AC278" s="15">
        <v>3407</v>
      </c>
      <c r="AD278" s="12">
        <f t="shared" si="9"/>
        <v>247344</v>
      </c>
      <c r="AE278" s="15">
        <v>746074</v>
      </c>
    </row>
    <row r="279" spans="1:31" x14ac:dyDescent="0.4">
      <c r="A279" s="13" t="s">
        <v>570</v>
      </c>
      <c r="B279" s="13" t="s">
        <v>1031</v>
      </c>
      <c r="C279" s="14" t="s">
        <v>571</v>
      </c>
      <c r="D279" s="15">
        <v>8301947</v>
      </c>
      <c r="E279" s="15">
        <v>51405441</v>
      </c>
      <c r="F279" s="15">
        <v>3767565</v>
      </c>
      <c r="G279" s="15"/>
      <c r="H279" s="15">
        <v>230285</v>
      </c>
      <c r="I279" s="15">
        <v>2338733</v>
      </c>
      <c r="J279" s="15">
        <v>227580</v>
      </c>
      <c r="K279" s="15">
        <v>1858</v>
      </c>
      <c r="L279" s="15"/>
      <c r="M279" s="15">
        <v>15983</v>
      </c>
      <c r="N279" s="15"/>
      <c r="O279" s="15"/>
      <c r="P279" s="15"/>
      <c r="Q279" s="15"/>
      <c r="R279" s="15"/>
      <c r="S279" s="12">
        <f t="shared" si="8"/>
        <v>66289392</v>
      </c>
      <c r="T279" s="15">
        <v>440697</v>
      </c>
      <c r="U279" s="15">
        <v>3128649</v>
      </c>
      <c r="V279" s="15">
        <v>452167</v>
      </c>
      <c r="W279" s="15">
        <v>539988</v>
      </c>
      <c r="X279" s="15">
        <v>239</v>
      </c>
      <c r="Y279" s="15">
        <v>346003</v>
      </c>
      <c r="Z279" s="15">
        <v>1338959</v>
      </c>
      <c r="AA279" s="15"/>
      <c r="AB279" s="15"/>
      <c r="AC279" s="15"/>
      <c r="AD279" s="12">
        <f t="shared" si="9"/>
        <v>6246702</v>
      </c>
      <c r="AE279" s="15">
        <v>72536094</v>
      </c>
    </row>
    <row r="280" spans="1:31" x14ac:dyDescent="0.4">
      <c r="A280" s="13" t="s">
        <v>572</v>
      </c>
      <c r="B280" s="13" t="s">
        <v>1031</v>
      </c>
      <c r="C280" s="14" t="s">
        <v>573</v>
      </c>
      <c r="D280" s="15">
        <v>491140</v>
      </c>
      <c r="E280" s="15">
        <v>536393</v>
      </c>
      <c r="F280" s="15">
        <v>53912</v>
      </c>
      <c r="G280" s="15"/>
      <c r="H280" s="15">
        <v>738263</v>
      </c>
      <c r="I280" s="15">
        <v>15622</v>
      </c>
      <c r="J280" s="15">
        <v>1382</v>
      </c>
      <c r="K280" s="15"/>
      <c r="L280" s="15"/>
      <c r="M280" s="15"/>
      <c r="N280" s="15"/>
      <c r="O280" s="15"/>
      <c r="P280" s="15"/>
      <c r="Q280" s="15"/>
      <c r="R280" s="15"/>
      <c r="S280" s="12">
        <f t="shared" si="8"/>
        <v>1836712</v>
      </c>
      <c r="T280" s="15">
        <v>57825</v>
      </c>
      <c r="U280" s="15">
        <v>65769</v>
      </c>
      <c r="V280" s="15">
        <v>66392</v>
      </c>
      <c r="W280" s="15">
        <v>40461</v>
      </c>
      <c r="X280" s="15"/>
      <c r="Y280" s="15">
        <v>50302</v>
      </c>
      <c r="Z280" s="15">
        <v>30060</v>
      </c>
      <c r="AA280" s="15"/>
      <c r="AB280" s="15"/>
      <c r="AC280" s="15"/>
      <c r="AD280" s="12">
        <f t="shared" si="9"/>
        <v>310809</v>
      </c>
      <c r="AE280" s="15">
        <v>2147521</v>
      </c>
    </row>
    <row r="281" spans="1:31" x14ac:dyDescent="0.4">
      <c r="A281" s="13" t="s">
        <v>574</v>
      </c>
      <c r="B281" s="13" t="s">
        <v>1030</v>
      </c>
      <c r="C281" s="14" t="s">
        <v>575</v>
      </c>
      <c r="D281" s="15">
        <v>9050354</v>
      </c>
      <c r="E281" s="15">
        <v>103898922</v>
      </c>
      <c r="F281" s="15">
        <v>16362257</v>
      </c>
      <c r="G281" s="15">
        <v>662</v>
      </c>
      <c r="H281" s="15">
        <v>8085242</v>
      </c>
      <c r="I281" s="15">
        <v>9944507</v>
      </c>
      <c r="J281" s="15">
        <v>1080718</v>
      </c>
      <c r="K281" s="15">
        <v>410157</v>
      </c>
      <c r="L281" s="15">
        <v>2315</v>
      </c>
      <c r="M281" s="15">
        <v>20934</v>
      </c>
      <c r="N281" s="15"/>
      <c r="O281" s="15">
        <v>232</v>
      </c>
      <c r="P281" s="15"/>
      <c r="Q281" s="15">
        <v>604</v>
      </c>
      <c r="R281" s="15"/>
      <c r="S281" s="12">
        <f t="shared" si="8"/>
        <v>148856904</v>
      </c>
      <c r="T281" s="15">
        <v>10891825</v>
      </c>
      <c r="U281" s="15">
        <v>23717834</v>
      </c>
      <c r="V281" s="15">
        <v>3875514</v>
      </c>
      <c r="W281" s="15">
        <v>4290781</v>
      </c>
      <c r="X281" s="15"/>
      <c r="Y281" s="15">
        <v>15406084</v>
      </c>
      <c r="Z281" s="15">
        <v>4779730</v>
      </c>
      <c r="AA281" s="15">
        <v>318749</v>
      </c>
      <c r="AB281" s="15">
        <v>3415</v>
      </c>
      <c r="AC281" s="15">
        <v>241599</v>
      </c>
      <c r="AD281" s="12">
        <f t="shared" si="9"/>
        <v>63525531</v>
      </c>
      <c r="AE281" s="15">
        <v>212382435</v>
      </c>
    </row>
    <row r="282" spans="1:31" x14ac:dyDescent="0.4">
      <c r="A282" s="13" t="s">
        <v>576</v>
      </c>
      <c r="B282" s="13" t="s">
        <v>1031</v>
      </c>
      <c r="C282" s="14" t="s">
        <v>577</v>
      </c>
      <c r="D282" s="15">
        <v>1393145</v>
      </c>
      <c r="E282" s="15">
        <v>15911287</v>
      </c>
      <c r="F282" s="15">
        <v>7290754</v>
      </c>
      <c r="G282" s="15">
        <v>452</v>
      </c>
      <c r="H282" s="15">
        <v>185850</v>
      </c>
      <c r="I282" s="15">
        <v>2088255</v>
      </c>
      <c r="J282" s="15">
        <v>7705</v>
      </c>
      <c r="K282" s="15"/>
      <c r="L282" s="15">
        <v>378</v>
      </c>
      <c r="M282" s="15">
        <v>5573</v>
      </c>
      <c r="N282" s="15"/>
      <c r="O282" s="15"/>
      <c r="P282" s="15"/>
      <c r="Q282" s="15">
        <v>604</v>
      </c>
      <c r="R282" s="15"/>
      <c r="S282" s="12">
        <f t="shared" si="8"/>
        <v>26884003</v>
      </c>
      <c r="T282" s="15">
        <v>187631</v>
      </c>
      <c r="U282" s="15">
        <v>884216</v>
      </c>
      <c r="V282" s="15">
        <v>1397919</v>
      </c>
      <c r="W282" s="15">
        <v>168103</v>
      </c>
      <c r="X282" s="15"/>
      <c r="Y282" s="15">
        <v>185138</v>
      </c>
      <c r="Z282" s="15">
        <v>257030</v>
      </c>
      <c r="AA282" s="15">
        <v>254</v>
      </c>
      <c r="AB282" s="15">
        <v>955</v>
      </c>
      <c r="AC282" s="15">
        <v>540</v>
      </c>
      <c r="AD282" s="12">
        <f t="shared" si="9"/>
        <v>3081786</v>
      </c>
      <c r="AE282" s="15">
        <v>29965789</v>
      </c>
    </row>
    <row r="283" spans="1:31" x14ac:dyDescent="0.4">
      <c r="A283" s="13" t="s">
        <v>578</v>
      </c>
      <c r="B283" s="13" t="s">
        <v>1031</v>
      </c>
      <c r="C283" s="14" t="s">
        <v>579</v>
      </c>
      <c r="D283" s="15">
        <v>4865589</v>
      </c>
      <c r="E283" s="15">
        <v>40574066</v>
      </c>
      <c r="F283" s="15">
        <v>2084613</v>
      </c>
      <c r="G283" s="15"/>
      <c r="H283" s="15">
        <v>3951599</v>
      </c>
      <c r="I283" s="15">
        <v>4535330</v>
      </c>
      <c r="J283" s="15">
        <v>1032100</v>
      </c>
      <c r="K283" s="15">
        <v>91255</v>
      </c>
      <c r="L283" s="15"/>
      <c r="M283" s="15">
        <v>4861</v>
      </c>
      <c r="N283" s="15"/>
      <c r="O283" s="15"/>
      <c r="P283" s="15"/>
      <c r="Q283" s="15"/>
      <c r="R283" s="15"/>
      <c r="S283" s="12">
        <f t="shared" si="8"/>
        <v>57139413</v>
      </c>
      <c r="T283" s="15">
        <v>8055009</v>
      </c>
      <c r="U283" s="15">
        <v>14148351</v>
      </c>
      <c r="V283" s="15">
        <v>1195009</v>
      </c>
      <c r="W283" s="15">
        <v>2017842</v>
      </c>
      <c r="X283" s="15"/>
      <c r="Y283" s="15">
        <v>9963456</v>
      </c>
      <c r="Z283" s="15">
        <v>3100328</v>
      </c>
      <c r="AA283" s="15">
        <v>255344</v>
      </c>
      <c r="AB283" s="15"/>
      <c r="AC283" s="15">
        <v>26207</v>
      </c>
      <c r="AD283" s="12">
        <f t="shared" si="9"/>
        <v>38761546</v>
      </c>
      <c r="AE283" s="15">
        <v>95900959</v>
      </c>
    </row>
    <row r="284" spans="1:31" x14ac:dyDescent="0.4">
      <c r="A284" s="13" t="s">
        <v>580</v>
      </c>
      <c r="B284" s="13" t="s">
        <v>1030</v>
      </c>
      <c r="C284" s="14" t="s">
        <v>581</v>
      </c>
      <c r="D284" s="15">
        <v>332466</v>
      </c>
      <c r="E284" s="15">
        <v>10929318</v>
      </c>
      <c r="F284" s="15">
        <v>1248652</v>
      </c>
      <c r="G284" s="15"/>
      <c r="H284" s="15">
        <v>1198414</v>
      </c>
      <c r="I284" s="15">
        <v>915530</v>
      </c>
      <c r="J284" s="15">
        <v>270867</v>
      </c>
      <c r="K284" s="15">
        <v>102716</v>
      </c>
      <c r="L284" s="15">
        <v>2356</v>
      </c>
      <c r="M284" s="15">
        <v>4338</v>
      </c>
      <c r="N284" s="15"/>
      <c r="O284" s="15"/>
      <c r="P284" s="15">
        <v>613</v>
      </c>
      <c r="Q284" s="15"/>
      <c r="R284" s="15"/>
      <c r="S284" s="12">
        <f t="shared" si="8"/>
        <v>15005270</v>
      </c>
      <c r="T284" s="15">
        <v>2729547</v>
      </c>
      <c r="U284" s="15">
        <v>2635973</v>
      </c>
      <c r="V284" s="15">
        <v>516312</v>
      </c>
      <c r="W284" s="15">
        <v>273922</v>
      </c>
      <c r="X284" s="15"/>
      <c r="Y284" s="15">
        <v>2672260</v>
      </c>
      <c r="Z284" s="15">
        <v>340196</v>
      </c>
      <c r="AA284" s="15">
        <v>24729</v>
      </c>
      <c r="AB284" s="15"/>
      <c r="AC284" s="15">
        <v>85819</v>
      </c>
      <c r="AD284" s="12">
        <f t="shared" si="9"/>
        <v>9278758</v>
      </c>
      <c r="AE284" s="15">
        <v>24284028</v>
      </c>
    </row>
    <row r="285" spans="1:31" x14ac:dyDescent="0.4">
      <c r="A285" s="13" t="s">
        <v>582</v>
      </c>
      <c r="B285" s="13" t="s">
        <v>1031</v>
      </c>
      <c r="C285" s="14" t="s">
        <v>583</v>
      </c>
      <c r="D285" s="15">
        <v>63300</v>
      </c>
      <c r="E285" s="15">
        <v>1018589</v>
      </c>
      <c r="F285" s="15">
        <v>281128</v>
      </c>
      <c r="G285" s="15"/>
      <c r="H285" s="15">
        <v>263286</v>
      </c>
      <c r="I285" s="15">
        <v>61100</v>
      </c>
      <c r="J285" s="15">
        <v>2108</v>
      </c>
      <c r="K285" s="15">
        <v>5866</v>
      </c>
      <c r="L285" s="15"/>
      <c r="M285" s="15"/>
      <c r="N285" s="15"/>
      <c r="O285" s="15"/>
      <c r="P285" s="15"/>
      <c r="Q285" s="15"/>
      <c r="R285" s="15"/>
      <c r="S285" s="12">
        <f t="shared" si="8"/>
        <v>1695377</v>
      </c>
      <c r="T285" s="15">
        <v>229566</v>
      </c>
      <c r="U285" s="15">
        <v>671207</v>
      </c>
      <c r="V285" s="15">
        <v>197489</v>
      </c>
      <c r="W285" s="15">
        <v>34038</v>
      </c>
      <c r="X285" s="15"/>
      <c r="Y285" s="15">
        <v>548601</v>
      </c>
      <c r="Z285" s="15">
        <v>8625</v>
      </c>
      <c r="AA285" s="15"/>
      <c r="AB285" s="15"/>
      <c r="AC285" s="15">
        <v>81419</v>
      </c>
      <c r="AD285" s="12">
        <f t="shared" si="9"/>
        <v>1770945</v>
      </c>
      <c r="AE285" s="15">
        <v>3466322</v>
      </c>
    </row>
    <row r="286" spans="1:31" x14ac:dyDescent="0.4">
      <c r="A286" s="13" t="s">
        <v>584</v>
      </c>
      <c r="B286" s="13" t="s">
        <v>1031</v>
      </c>
      <c r="C286" s="14" t="s">
        <v>585</v>
      </c>
      <c r="D286" s="15">
        <v>115335</v>
      </c>
      <c r="E286" s="15">
        <v>248097</v>
      </c>
      <c r="F286" s="15">
        <v>125987</v>
      </c>
      <c r="G286" s="15"/>
      <c r="H286" s="15">
        <v>22969</v>
      </c>
      <c r="I286" s="15">
        <v>53366</v>
      </c>
      <c r="J286" s="15">
        <v>911</v>
      </c>
      <c r="K286" s="15"/>
      <c r="L286" s="15"/>
      <c r="M286" s="15"/>
      <c r="N286" s="15"/>
      <c r="O286" s="15"/>
      <c r="P286" s="15"/>
      <c r="Q286" s="15"/>
      <c r="R286" s="15"/>
      <c r="S286" s="12">
        <f t="shared" si="8"/>
        <v>566665</v>
      </c>
      <c r="T286" s="15">
        <v>279908</v>
      </c>
      <c r="U286" s="15">
        <v>359497</v>
      </c>
      <c r="V286" s="15">
        <v>6311</v>
      </c>
      <c r="W286" s="15">
        <v>16095</v>
      </c>
      <c r="X286" s="15"/>
      <c r="Y286" s="15">
        <v>254123</v>
      </c>
      <c r="Z286" s="15">
        <v>12615</v>
      </c>
      <c r="AA286" s="15"/>
      <c r="AB286" s="15"/>
      <c r="AC286" s="15"/>
      <c r="AD286" s="12">
        <f t="shared" si="9"/>
        <v>928549</v>
      </c>
      <c r="AE286" s="15">
        <v>1495214</v>
      </c>
    </row>
    <row r="287" spans="1:31" x14ac:dyDescent="0.4">
      <c r="A287" s="13" t="s">
        <v>586</v>
      </c>
      <c r="B287" s="13" t="s">
        <v>1030</v>
      </c>
      <c r="C287" s="14" t="s">
        <v>587</v>
      </c>
      <c r="D287" s="15">
        <v>29512</v>
      </c>
      <c r="E287" s="15">
        <v>73207</v>
      </c>
      <c r="F287" s="15">
        <v>999185</v>
      </c>
      <c r="G287" s="15"/>
      <c r="H287" s="15">
        <v>18021</v>
      </c>
      <c r="I287" s="15">
        <v>1320</v>
      </c>
      <c r="J287" s="15"/>
      <c r="K287" s="15">
        <v>4388</v>
      </c>
      <c r="L287" s="15"/>
      <c r="M287" s="15">
        <v>1106026</v>
      </c>
      <c r="N287" s="15"/>
      <c r="O287" s="15"/>
      <c r="P287" s="15"/>
      <c r="Q287" s="15"/>
      <c r="R287" s="15"/>
      <c r="S287" s="12">
        <f t="shared" si="8"/>
        <v>2231659</v>
      </c>
      <c r="T287" s="15">
        <v>14065</v>
      </c>
      <c r="U287" s="15">
        <v>249915</v>
      </c>
      <c r="V287" s="15">
        <v>1482</v>
      </c>
      <c r="W287" s="15">
        <v>45341</v>
      </c>
      <c r="X287" s="15"/>
      <c r="Y287" s="15">
        <v>13500</v>
      </c>
      <c r="Z287" s="15">
        <v>2331</v>
      </c>
      <c r="AA287" s="15"/>
      <c r="AB287" s="15"/>
      <c r="AC287" s="15">
        <v>325198</v>
      </c>
      <c r="AD287" s="12">
        <f t="shared" si="9"/>
        <v>651832</v>
      </c>
      <c r="AE287" s="15">
        <v>2883491</v>
      </c>
    </row>
    <row r="288" spans="1:31" x14ac:dyDescent="0.4">
      <c r="A288" s="13" t="s">
        <v>588</v>
      </c>
      <c r="B288" s="13" t="s">
        <v>1030</v>
      </c>
      <c r="C288" s="14" t="s">
        <v>589</v>
      </c>
      <c r="D288" s="15">
        <v>101588</v>
      </c>
      <c r="E288" s="15">
        <v>2751438</v>
      </c>
      <c r="F288" s="15">
        <v>1723271</v>
      </c>
      <c r="G288" s="15">
        <v>250</v>
      </c>
      <c r="H288" s="15">
        <v>1911882</v>
      </c>
      <c r="I288" s="15">
        <v>102078</v>
      </c>
      <c r="J288" s="15">
        <v>1808</v>
      </c>
      <c r="K288" s="15"/>
      <c r="L288" s="15"/>
      <c r="M288" s="15">
        <v>3742</v>
      </c>
      <c r="N288" s="15"/>
      <c r="O288" s="15"/>
      <c r="P288" s="15"/>
      <c r="Q288" s="15"/>
      <c r="R288" s="15"/>
      <c r="S288" s="12">
        <f t="shared" si="8"/>
        <v>6596057</v>
      </c>
      <c r="T288" s="15">
        <v>120857</v>
      </c>
      <c r="U288" s="15">
        <v>4151955</v>
      </c>
      <c r="V288" s="15">
        <v>16748</v>
      </c>
      <c r="W288" s="15">
        <v>334952</v>
      </c>
      <c r="X288" s="15"/>
      <c r="Y288" s="15">
        <v>184420</v>
      </c>
      <c r="Z288" s="15">
        <v>472678</v>
      </c>
      <c r="AA288" s="15">
        <v>778</v>
      </c>
      <c r="AB288" s="15"/>
      <c r="AC288" s="15">
        <v>7980</v>
      </c>
      <c r="AD288" s="12">
        <f t="shared" si="9"/>
        <v>5290368</v>
      </c>
      <c r="AE288" s="15">
        <v>11886425</v>
      </c>
    </row>
    <row r="289" spans="1:31" x14ac:dyDescent="0.4">
      <c r="A289" s="13" t="s">
        <v>590</v>
      </c>
      <c r="B289" s="13" t="s">
        <v>1031</v>
      </c>
      <c r="C289" s="14" t="s">
        <v>591</v>
      </c>
      <c r="D289" s="15">
        <v>6826</v>
      </c>
      <c r="E289" s="15">
        <v>1087945</v>
      </c>
      <c r="F289" s="15">
        <v>609303</v>
      </c>
      <c r="G289" s="15">
        <v>250</v>
      </c>
      <c r="H289" s="15">
        <v>1903389</v>
      </c>
      <c r="I289" s="15">
        <v>45612</v>
      </c>
      <c r="J289" s="15">
        <v>1808</v>
      </c>
      <c r="K289" s="15"/>
      <c r="L289" s="15"/>
      <c r="M289" s="15">
        <v>3742</v>
      </c>
      <c r="N289" s="15"/>
      <c r="O289" s="15"/>
      <c r="P289" s="15"/>
      <c r="Q289" s="15"/>
      <c r="R289" s="15"/>
      <c r="S289" s="12">
        <f t="shared" si="8"/>
        <v>3658875</v>
      </c>
      <c r="T289" s="15">
        <v>63572</v>
      </c>
      <c r="U289" s="15">
        <v>40084</v>
      </c>
      <c r="V289" s="15">
        <v>4416</v>
      </c>
      <c r="W289" s="15">
        <v>23489</v>
      </c>
      <c r="X289" s="15"/>
      <c r="Y289" s="15">
        <v>17010</v>
      </c>
      <c r="Z289" s="15">
        <v>54200</v>
      </c>
      <c r="AA289" s="15">
        <v>778</v>
      </c>
      <c r="AB289" s="15"/>
      <c r="AC289" s="15">
        <v>1210</v>
      </c>
      <c r="AD289" s="12">
        <f t="shared" si="9"/>
        <v>204759</v>
      </c>
      <c r="AE289" s="15">
        <v>3863634</v>
      </c>
    </row>
    <row r="290" spans="1:31" x14ac:dyDescent="0.4">
      <c r="A290" s="13" t="s">
        <v>592</v>
      </c>
      <c r="B290" s="13" t="s">
        <v>1031</v>
      </c>
      <c r="C290" s="14" t="s">
        <v>593</v>
      </c>
      <c r="D290" s="15">
        <v>94762</v>
      </c>
      <c r="E290" s="15">
        <v>1663493</v>
      </c>
      <c r="F290" s="15">
        <v>1113968</v>
      </c>
      <c r="G290" s="15"/>
      <c r="H290" s="15">
        <v>8493</v>
      </c>
      <c r="I290" s="15">
        <v>56466</v>
      </c>
      <c r="J290" s="15"/>
      <c r="K290" s="15"/>
      <c r="L290" s="15"/>
      <c r="M290" s="15"/>
      <c r="N290" s="15"/>
      <c r="O290" s="15"/>
      <c r="P290" s="15"/>
      <c r="Q290" s="15"/>
      <c r="R290" s="15"/>
      <c r="S290" s="12">
        <f t="shared" si="8"/>
        <v>2937182</v>
      </c>
      <c r="T290" s="15">
        <v>57285</v>
      </c>
      <c r="U290" s="15">
        <v>4111871</v>
      </c>
      <c r="V290" s="15">
        <v>12332</v>
      </c>
      <c r="W290" s="15">
        <v>311463</v>
      </c>
      <c r="X290" s="15"/>
      <c r="Y290" s="15">
        <v>167410</v>
      </c>
      <c r="Z290" s="15">
        <v>418478</v>
      </c>
      <c r="AA290" s="15"/>
      <c r="AB290" s="15"/>
      <c r="AC290" s="15">
        <v>6770</v>
      </c>
      <c r="AD290" s="12">
        <f t="shared" si="9"/>
        <v>5085609</v>
      </c>
      <c r="AE290" s="15">
        <v>8022791</v>
      </c>
    </row>
    <row r="291" spans="1:31" x14ac:dyDescent="0.4">
      <c r="A291" s="13" t="s">
        <v>594</v>
      </c>
      <c r="B291" s="13" t="s">
        <v>1030</v>
      </c>
      <c r="C291" s="14" t="s">
        <v>595</v>
      </c>
      <c r="D291" s="15">
        <v>7509</v>
      </c>
      <c r="E291" s="15">
        <v>222703</v>
      </c>
      <c r="F291" s="15">
        <v>7535</v>
      </c>
      <c r="G291" s="15">
        <v>300</v>
      </c>
      <c r="H291" s="15">
        <v>9229</v>
      </c>
      <c r="I291" s="15">
        <v>152069</v>
      </c>
      <c r="J291" s="15">
        <v>888</v>
      </c>
      <c r="K291" s="15"/>
      <c r="L291" s="15"/>
      <c r="M291" s="15"/>
      <c r="N291" s="15"/>
      <c r="O291" s="15"/>
      <c r="P291" s="15"/>
      <c r="Q291" s="15"/>
      <c r="R291" s="15"/>
      <c r="S291" s="12">
        <f t="shared" si="8"/>
        <v>400233</v>
      </c>
      <c r="T291" s="15">
        <v>8285</v>
      </c>
      <c r="U291" s="15">
        <v>704809</v>
      </c>
      <c r="V291" s="15">
        <v>735</v>
      </c>
      <c r="W291" s="15">
        <v>265619</v>
      </c>
      <c r="X291" s="15"/>
      <c r="Y291" s="15">
        <v>9613</v>
      </c>
      <c r="Z291" s="15">
        <v>89823</v>
      </c>
      <c r="AA291" s="15">
        <v>763</v>
      </c>
      <c r="AB291" s="15"/>
      <c r="AC291" s="15">
        <v>700</v>
      </c>
      <c r="AD291" s="12">
        <f t="shared" si="9"/>
        <v>1080347</v>
      </c>
      <c r="AE291" s="15">
        <v>1480580</v>
      </c>
    </row>
    <row r="292" spans="1:31" x14ac:dyDescent="0.4">
      <c r="A292" s="13" t="s">
        <v>596</v>
      </c>
      <c r="B292" s="13" t="s">
        <v>1031</v>
      </c>
      <c r="C292" s="14" t="s">
        <v>597</v>
      </c>
      <c r="D292" s="15">
        <v>4230</v>
      </c>
      <c r="E292" s="15">
        <v>26581</v>
      </c>
      <c r="F292" s="15"/>
      <c r="G292" s="15">
        <v>300</v>
      </c>
      <c r="H292" s="15"/>
      <c r="I292" s="15">
        <v>29971</v>
      </c>
      <c r="J292" s="15"/>
      <c r="K292" s="15"/>
      <c r="L292" s="15"/>
      <c r="M292" s="15"/>
      <c r="N292" s="15"/>
      <c r="O292" s="15"/>
      <c r="P292" s="15"/>
      <c r="Q292" s="15"/>
      <c r="R292" s="15"/>
      <c r="S292" s="12">
        <f t="shared" si="8"/>
        <v>61082</v>
      </c>
      <c r="T292" s="15">
        <v>263</v>
      </c>
      <c r="U292" s="15">
        <v>36777</v>
      </c>
      <c r="V292" s="15">
        <v>340</v>
      </c>
      <c r="W292" s="15">
        <v>714</v>
      </c>
      <c r="X292" s="15"/>
      <c r="Y292" s="15">
        <v>1818</v>
      </c>
      <c r="Z292" s="15">
        <v>23041</v>
      </c>
      <c r="AA292" s="15">
        <v>763</v>
      </c>
      <c r="AB292" s="15"/>
      <c r="AC292" s="15"/>
      <c r="AD292" s="12">
        <f t="shared" si="9"/>
        <v>63716</v>
      </c>
      <c r="AE292" s="15">
        <v>124798</v>
      </c>
    </row>
    <row r="293" spans="1:31" x14ac:dyDescent="0.4">
      <c r="A293" s="13" t="s">
        <v>598</v>
      </c>
      <c r="B293" s="13" t="s">
        <v>1031</v>
      </c>
      <c r="C293" s="14" t="s">
        <v>599</v>
      </c>
      <c r="D293" s="15">
        <v>2731</v>
      </c>
      <c r="E293" s="15">
        <v>177882</v>
      </c>
      <c r="F293" s="15">
        <v>7535</v>
      </c>
      <c r="G293" s="15"/>
      <c r="H293" s="15">
        <v>7403</v>
      </c>
      <c r="I293" s="15">
        <v>122098</v>
      </c>
      <c r="J293" s="15">
        <v>888</v>
      </c>
      <c r="K293" s="15"/>
      <c r="L293" s="15"/>
      <c r="M293" s="15"/>
      <c r="N293" s="15"/>
      <c r="O293" s="15"/>
      <c r="P293" s="15"/>
      <c r="Q293" s="15"/>
      <c r="R293" s="15"/>
      <c r="S293" s="12">
        <f t="shared" si="8"/>
        <v>318537</v>
      </c>
      <c r="T293" s="15">
        <v>7752</v>
      </c>
      <c r="U293" s="15">
        <v>668032</v>
      </c>
      <c r="V293" s="15">
        <v>395</v>
      </c>
      <c r="W293" s="15">
        <v>264905</v>
      </c>
      <c r="X293" s="15"/>
      <c r="Y293" s="15">
        <v>7795</v>
      </c>
      <c r="Z293" s="15">
        <v>66782</v>
      </c>
      <c r="AA293" s="15"/>
      <c r="AB293" s="15"/>
      <c r="AC293" s="15">
        <v>700</v>
      </c>
      <c r="AD293" s="12">
        <f t="shared" si="9"/>
        <v>1016361</v>
      </c>
      <c r="AE293" s="15">
        <v>1334898</v>
      </c>
    </row>
    <row r="294" spans="1:31" x14ac:dyDescent="0.4">
      <c r="A294" s="13" t="s">
        <v>600</v>
      </c>
      <c r="B294" s="13" t="s">
        <v>1030</v>
      </c>
      <c r="C294" s="14" t="s">
        <v>601</v>
      </c>
      <c r="D294" s="15">
        <v>12377</v>
      </c>
      <c r="E294" s="15">
        <v>4532395</v>
      </c>
      <c r="F294" s="15">
        <v>396759</v>
      </c>
      <c r="G294" s="15"/>
      <c r="H294" s="15">
        <v>2529278</v>
      </c>
      <c r="I294" s="15">
        <v>143816</v>
      </c>
      <c r="J294" s="15">
        <v>16463</v>
      </c>
      <c r="K294" s="15"/>
      <c r="L294" s="15"/>
      <c r="M294" s="15">
        <v>501</v>
      </c>
      <c r="N294" s="15"/>
      <c r="O294" s="15"/>
      <c r="P294" s="15"/>
      <c r="Q294" s="15"/>
      <c r="R294" s="15"/>
      <c r="S294" s="12">
        <f t="shared" si="8"/>
        <v>7631589</v>
      </c>
      <c r="T294" s="15">
        <v>79751</v>
      </c>
      <c r="U294" s="15">
        <v>1562463</v>
      </c>
      <c r="V294" s="15">
        <v>61938</v>
      </c>
      <c r="W294" s="15">
        <v>55496</v>
      </c>
      <c r="X294" s="15"/>
      <c r="Y294" s="15">
        <v>3524266</v>
      </c>
      <c r="Z294" s="15">
        <v>596968</v>
      </c>
      <c r="AA294" s="15"/>
      <c r="AB294" s="15"/>
      <c r="AC294" s="15"/>
      <c r="AD294" s="12">
        <f t="shared" si="9"/>
        <v>5880882</v>
      </c>
      <c r="AE294" s="15">
        <v>13512471</v>
      </c>
    </row>
    <row r="295" spans="1:31" x14ac:dyDescent="0.4">
      <c r="A295" s="13" t="s">
        <v>602</v>
      </c>
      <c r="B295" s="13" t="s">
        <v>1030</v>
      </c>
      <c r="C295" s="14" t="s">
        <v>603</v>
      </c>
      <c r="D295" s="15">
        <v>208887</v>
      </c>
      <c r="E295" s="15">
        <v>19832654</v>
      </c>
      <c r="F295" s="15">
        <v>984329</v>
      </c>
      <c r="G295" s="15"/>
      <c r="H295" s="15">
        <v>87477</v>
      </c>
      <c r="I295" s="15">
        <v>386604</v>
      </c>
      <c r="J295" s="15">
        <v>63395</v>
      </c>
      <c r="K295" s="15"/>
      <c r="L295" s="15"/>
      <c r="M295" s="15"/>
      <c r="N295" s="15"/>
      <c r="O295" s="15"/>
      <c r="P295" s="15"/>
      <c r="Q295" s="15"/>
      <c r="R295" s="15"/>
      <c r="S295" s="12">
        <f t="shared" si="8"/>
        <v>21563346</v>
      </c>
      <c r="T295" s="15">
        <v>73754</v>
      </c>
      <c r="U295" s="15">
        <v>1969794</v>
      </c>
      <c r="V295" s="15">
        <v>394227</v>
      </c>
      <c r="W295" s="15">
        <v>37984</v>
      </c>
      <c r="X295" s="15"/>
      <c r="Y295" s="15">
        <v>50057</v>
      </c>
      <c r="Z295" s="15">
        <v>268814</v>
      </c>
      <c r="AA295" s="15">
        <v>1171</v>
      </c>
      <c r="AB295" s="15">
        <v>2998</v>
      </c>
      <c r="AC295" s="15"/>
      <c r="AD295" s="12">
        <f t="shared" si="9"/>
        <v>2798799</v>
      </c>
      <c r="AE295" s="15">
        <v>24362145</v>
      </c>
    </row>
    <row r="296" spans="1:31" x14ac:dyDescent="0.4">
      <c r="A296" s="13" t="s">
        <v>604</v>
      </c>
      <c r="B296" s="13" t="s">
        <v>1030</v>
      </c>
      <c r="C296" s="14" t="s">
        <v>605</v>
      </c>
      <c r="D296" s="15">
        <v>8503076</v>
      </c>
      <c r="E296" s="15">
        <v>6744019</v>
      </c>
      <c r="F296" s="15">
        <v>4147342</v>
      </c>
      <c r="G296" s="15">
        <v>1021</v>
      </c>
      <c r="H296" s="15">
        <v>760495</v>
      </c>
      <c r="I296" s="15">
        <v>649081</v>
      </c>
      <c r="J296" s="15">
        <v>320</v>
      </c>
      <c r="K296" s="15"/>
      <c r="L296" s="15"/>
      <c r="M296" s="15">
        <v>1336</v>
      </c>
      <c r="N296" s="15"/>
      <c r="O296" s="15">
        <v>3234</v>
      </c>
      <c r="P296" s="15"/>
      <c r="Q296" s="15"/>
      <c r="R296" s="15"/>
      <c r="S296" s="12">
        <f t="shared" si="8"/>
        <v>20809924</v>
      </c>
      <c r="T296" s="15">
        <v>904496</v>
      </c>
      <c r="U296" s="15">
        <v>472679</v>
      </c>
      <c r="V296" s="15">
        <v>7400353</v>
      </c>
      <c r="W296" s="15">
        <v>987477</v>
      </c>
      <c r="X296" s="15"/>
      <c r="Y296" s="15">
        <v>48811</v>
      </c>
      <c r="Z296" s="15">
        <v>454024</v>
      </c>
      <c r="AA296" s="15">
        <v>38649</v>
      </c>
      <c r="AB296" s="15"/>
      <c r="AC296" s="15">
        <v>6877</v>
      </c>
      <c r="AD296" s="12">
        <f t="shared" si="9"/>
        <v>10313366</v>
      </c>
      <c r="AE296" s="15">
        <v>31123290</v>
      </c>
    </row>
    <row r="297" spans="1:31" x14ac:dyDescent="0.4">
      <c r="A297" s="13" t="s">
        <v>606</v>
      </c>
      <c r="B297" s="13" t="s">
        <v>1031</v>
      </c>
      <c r="C297" s="14" t="s">
        <v>607</v>
      </c>
      <c r="D297" s="15"/>
      <c r="E297" s="15">
        <v>30946</v>
      </c>
      <c r="F297" s="15">
        <v>7443</v>
      </c>
      <c r="G297" s="15"/>
      <c r="H297" s="15">
        <v>5232</v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2">
        <f t="shared" si="8"/>
        <v>43621</v>
      </c>
      <c r="T297" s="15">
        <v>2840</v>
      </c>
      <c r="U297" s="15">
        <v>18002</v>
      </c>
      <c r="V297" s="15">
        <v>213</v>
      </c>
      <c r="W297" s="15">
        <v>3403</v>
      </c>
      <c r="X297" s="15"/>
      <c r="Y297" s="15"/>
      <c r="Z297" s="15">
        <v>3440</v>
      </c>
      <c r="AA297" s="15">
        <v>3038</v>
      </c>
      <c r="AB297" s="15"/>
      <c r="AC297" s="15"/>
      <c r="AD297" s="12">
        <f t="shared" si="9"/>
        <v>30936</v>
      </c>
      <c r="AE297" s="15">
        <v>74557</v>
      </c>
    </row>
    <row r="298" spans="1:31" x14ac:dyDescent="0.4">
      <c r="A298" s="13" t="s">
        <v>608</v>
      </c>
      <c r="B298" s="13" t="s">
        <v>1031</v>
      </c>
      <c r="C298" s="14" t="s">
        <v>609</v>
      </c>
      <c r="D298" s="15"/>
      <c r="E298" s="15">
        <v>15565</v>
      </c>
      <c r="F298" s="15">
        <v>95937</v>
      </c>
      <c r="G298" s="15"/>
      <c r="H298" s="15">
        <v>29130</v>
      </c>
      <c r="I298" s="15">
        <v>4577</v>
      </c>
      <c r="J298" s="15"/>
      <c r="K298" s="15"/>
      <c r="L298" s="15"/>
      <c r="M298" s="15"/>
      <c r="N298" s="15"/>
      <c r="O298" s="15"/>
      <c r="P298" s="15"/>
      <c r="Q298" s="15"/>
      <c r="R298" s="15"/>
      <c r="S298" s="12">
        <f t="shared" si="8"/>
        <v>145209</v>
      </c>
      <c r="T298" s="15">
        <v>226</v>
      </c>
      <c r="U298" s="15">
        <v>32481</v>
      </c>
      <c r="V298" s="15">
        <v>610</v>
      </c>
      <c r="W298" s="15">
        <v>717</v>
      </c>
      <c r="X298" s="15"/>
      <c r="Y298" s="15">
        <v>6908</v>
      </c>
      <c r="Z298" s="15">
        <v>18371</v>
      </c>
      <c r="AA298" s="15">
        <v>2181</v>
      </c>
      <c r="AB298" s="15"/>
      <c r="AC298" s="15">
        <v>954</v>
      </c>
      <c r="AD298" s="12">
        <f t="shared" si="9"/>
        <v>62448</v>
      </c>
      <c r="AE298" s="15">
        <v>207657</v>
      </c>
    </row>
    <row r="299" spans="1:31" x14ac:dyDescent="0.4">
      <c r="A299" s="13" t="s">
        <v>610</v>
      </c>
      <c r="B299" s="13" t="s">
        <v>1031</v>
      </c>
      <c r="C299" s="14" t="s">
        <v>611</v>
      </c>
      <c r="D299" s="15"/>
      <c r="E299" s="15"/>
      <c r="F299" s="15">
        <v>53687</v>
      </c>
      <c r="G299" s="15"/>
      <c r="H299" s="15">
        <v>4788</v>
      </c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2">
        <f t="shared" si="8"/>
        <v>58475</v>
      </c>
      <c r="T299" s="15"/>
      <c r="U299" s="15">
        <v>2308</v>
      </c>
      <c r="V299" s="15"/>
      <c r="W299" s="15"/>
      <c r="X299" s="15"/>
      <c r="Y299" s="15"/>
      <c r="Z299" s="15"/>
      <c r="AA299" s="15"/>
      <c r="AB299" s="15"/>
      <c r="AC299" s="15"/>
      <c r="AD299" s="12">
        <f t="shared" si="9"/>
        <v>2308</v>
      </c>
      <c r="AE299" s="15">
        <v>60783</v>
      </c>
    </row>
    <row r="300" spans="1:31" x14ac:dyDescent="0.4">
      <c r="A300" s="13" t="s">
        <v>612</v>
      </c>
      <c r="B300" s="13" t="s">
        <v>1031</v>
      </c>
      <c r="C300" s="14" t="s">
        <v>613</v>
      </c>
      <c r="D300" s="15"/>
      <c r="E300" s="15"/>
      <c r="F300" s="15">
        <v>300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2">
        <f t="shared" si="8"/>
        <v>300</v>
      </c>
      <c r="T300" s="15">
        <v>311</v>
      </c>
      <c r="U300" s="15"/>
      <c r="V300" s="15"/>
      <c r="W300" s="15">
        <v>1100</v>
      </c>
      <c r="X300" s="15"/>
      <c r="Y300" s="15"/>
      <c r="Z300" s="15">
        <v>311</v>
      </c>
      <c r="AA300" s="15"/>
      <c r="AB300" s="15"/>
      <c r="AC300" s="15"/>
      <c r="AD300" s="12">
        <f t="shared" si="9"/>
        <v>1722</v>
      </c>
      <c r="AE300" s="15">
        <v>2022</v>
      </c>
    </row>
    <row r="301" spans="1:31" x14ac:dyDescent="0.4">
      <c r="A301" s="13" t="s">
        <v>614</v>
      </c>
      <c r="B301" s="13" t="s">
        <v>1030</v>
      </c>
      <c r="C301" s="14" t="s">
        <v>615</v>
      </c>
      <c r="D301" s="15">
        <v>1588615</v>
      </c>
      <c r="E301" s="15">
        <v>26581381</v>
      </c>
      <c r="F301" s="15">
        <v>3721843</v>
      </c>
      <c r="G301" s="15">
        <v>2755</v>
      </c>
      <c r="H301" s="15">
        <v>1046773</v>
      </c>
      <c r="I301" s="15">
        <v>761055</v>
      </c>
      <c r="J301" s="15">
        <v>1250</v>
      </c>
      <c r="K301" s="15">
        <v>123106</v>
      </c>
      <c r="L301" s="15"/>
      <c r="M301" s="15">
        <v>8584</v>
      </c>
      <c r="N301" s="15"/>
      <c r="O301" s="15"/>
      <c r="P301" s="15"/>
      <c r="Q301" s="15"/>
      <c r="R301" s="15"/>
      <c r="S301" s="12">
        <f t="shared" si="8"/>
        <v>33835362</v>
      </c>
      <c r="T301" s="15">
        <v>33770</v>
      </c>
      <c r="U301" s="15">
        <v>4131538</v>
      </c>
      <c r="V301" s="15">
        <v>544504</v>
      </c>
      <c r="W301" s="15">
        <v>384102</v>
      </c>
      <c r="X301" s="15">
        <v>4902</v>
      </c>
      <c r="Y301" s="15">
        <v>15390</v>
      </c>
      <c r="Z301" s="15">
        <v>52381</v>
      </c>
      <c r="AA301" s="15">
        <v>252</v>
      </c>
      <c r="AB301" s="15"/>
      <c r="AC301" s="15">
        <v>1621</v>
      </c>
      <c r="AD301" s="12">
        <f t="shared" si="9"/>
        <v>5168460</v>
      </c>
      <c r="AE301" s="15">
        <v>39003822</v>
      </c>
    </row>
    <row r="302" spans="1:31" x14ac:dyDescent="0.4">
      <c r="A302" s="13" t="s">
        <v>616</v>
      </c>
      <c r="B302" s="13" t="s">
        <v>1030</v>
      </c>
      <c r="C302" s="14" t="s">
        <v>617</v>
      </c>
      <c r="D302" s="15">
        <v>49803</v>
      </c>
      <c r="E302" s="15">
        <v>149377</v>
      </c>
      <c r="F302" s="15">
        <v>38886</v>
      </c>
      <c r="G302" s="15"/>
      <c r="H302" s="15">
        <v>8894</v>
      </c>
      <c r="I302" s="15">
        <v>38700</v>
      </c>
      <c r="J302" s="15">
        <v>51687</v>
      </c>
      <c r="K302" s="15"/>
      <c r="L302" s="15"/>
      <c r="M302" s="15">
        <v>1157</v>
      </c>
      <c r="N302" s="15"/>
      <c r="O302" s="15"/>
      <c r="P302" s="15"/>
      <c r="Q302" s="15"/>
      <c r="R302" s="15"/>
      <c r="S302" s="12">
        <f t="shared" si="8"/>
        <v>338504</v>
      </c>
      <c r="T302" s="15">
        <v>33014</v>
      </c>
      <c r="U302" s="15">
        <v>62151</v>
      </c>
      <c r="V302" s="15">
        <v>51955</v>
      </c>
      <c r="W302" s="15">
        <v>12674</v>
      </c>
      <c r="X302" s="15"/>
      <c r="Y302" s="15">
        <v>41553</v>
      </c>
      <c r="Z302" s="15">
        <v>19191</v>
      </c>
      <c r="AA302" s="15">
        <v>1755</v>
      </c>
      <c r="AB302" s="15"/>
      <c r="AC302" s="15"/>
      <c r="AD302" s="12">
        <f t="shared" si="9"/>
        <v>222293</v>
      </c>
      <c r="AE302" s="15">
        <v>560797</v>
      </c>
    </row>
    <row r="303" spans="1:31" x14ac:dyDescent="0.4">
      <c r="A303" s="13" t="s">
        <v>618</v>
      </c>
      <c r="B303" s="13" t="s">
        <v>1030</v>
      </c>
      <c r="C303" s="14" t="s">
        <v>619</v>
      </c>
      <c r="D303" s="15">
        <v>1519662</v>
      </c>
      <c r="E303" s="15">
        <v>82623107</v>
      </c>
      <c r="F303" s="15">
        <v>15341653</v>
      </c>
      <c r="G303" s="15"/>
      <c r="H303" s="15">
        <v>48043383</v>
      </c>
      <c r="I303" s="15">
        <v>3129762</v>
      </c>
      <c r="J303" s="15">
        <v>15564</v>
      </c>
      <c r="K303" s="15">
        <v>729</v>
      </c>
      <c r="L303" s="15"/>
      <c r="M303" s="15">
        <v>101908</v>
      </c>
      <c r="N303" s="15"/>
      <c r="O303" s="15"/>
      <c r="P303" s="15"/>
      <c r="Q303" s="15"/>
      <c r="R303" s="15"/>
      <c r="S303" s="12">
        <f t="shared" si="8"/>
        <v>150775768</v>
      </c>
      <c r="T303" s="15">
        <v>27122794</v>
      </c>
      <c r="U303" s="15">
        <v>7081066</v>
      </c>
      <c r="V303" s="15">
        <v>1300468</v>
      </c>
      <c r="W303" s="15">
        <v>75052165</v>
      </c>
      <c r="X303" s="15">
        <v>523</v>
      </c>
      <c r="Y303" s="15">
        <v>19383822</v>
      </c>
      <c r="Z303" s="15">
        <v>3049059</v>
      </c>
      <c r="AA303" s="15"/>
      <c r="AB303" s="15"/>
      <c r="AC303" s="15"/>
      <c r="AD303" s="12">
        <f t="shared" si="9"/>
        <v>132989897</v>
      </c>
      <c r="AE303" s="15">
        <v>283765665</v>
      </c>
    </row>
    <row r="304" spans="1:31" x14ac:dyDescent="0.4">
      <c r="A304" s="13" t="s">
        <v>620</v>
      </c>
      <c r="B304" s="13" t="s">
        <v>1031</v>
      </c>
      <c r="C304" s="14" t="s">
        <v>621</v>
      </c>
      <c r="D304" s="15">
        <v>960</v>
      </c>
      <c r="E304" s="15">
        <v>32153</v>
      </c>
      <c r="F304" s="15">
        <v>5040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2">
        <f t="shared" si="8"/>
        <v>38153</v>
      </c>
      <c r="T304" s="15"/>
      <c r="U304" s="15"/>
      <c r="V304" s="15">
        <v>111862</v>
      </c>
      <c r="W304" s="15">
        <v>45088</v>
      </c>
      <c r="X304" s="15"/>
      <c r="Y304" s="15">
        <v>3436</v>
      </c>
      <c r="Z304" s="15">
        <v>9892</v>
      </c>
      <c r="AA304" s="15"/>
      <c r="AB304" s="15"/>
      <c r="AC304" s="15"/>
      <c r="AD304" s="12">
        <f t="shared" si="9"/>
        <v>170278</v>
      </c>
      <c r="AE304" s="15">
        <v>208431</v>
      </c>
    </row>
    <row r="305" spans="1:31" x14ac:dyDescent="0.4">
      <c r="A305" s="13" t="s">
        <v>622</v>
      </c>
      <c r="B305" s="13" t="s">
        <v>1031</v>
      </c>
      <c r="C305" s="14" t="s">
        <v>623</v>
      </c>
      <c r="D305" s="15">
        <v>233379</v>
      </c>
      <c r="E305" s="15">
        <v>20041083</v>
      </c>
      <c r="F305" s="15">
        <v>926586</v>
      </c>
      <c r="G305" s="15"/>
      <c r="H305" s="15">
        <v>43277725</v>
      </c>
      <c r="I305" s="15">
        <v>520918</v>
      </c>
      <c r="J305" s="15">
        <v>14430</v>
      </c>
      <c r="K305" s="15">
        <v>729</v>
      </c>
      <c r="L305" s="15"/>
      <c r="M305" s="15">
        <v>709</v>
      </c>
      <c r="N305" s="15"/>
      <c r="O305" s="15"/>
      <c r="P305" s="15"/>
      <c r="Q305" s="15"/>
      <c r="R305" s="15"/>
      <c r="S305" s="12">
        <f t="shared" si="8"/>
        <v>65015559</v>
      </c>
      <c r="T305" s="15">
        <v>303868</v>
      </c>
      <c r="U305" s="15">
        <v>2443995</v>
      </c>
      <c r="V305" s="15">
        <v>287977</v>
      </c>
      <c r="W305" s="15">
        <v>5339127</v>
      </c>
      <c r="X305" s="15">
        <v>523</v>
      </c>
      <c r="Y305" s="15">
        <v>7461946</v>
      </c>
      <c r="Z305" s="15">
        <v>290359</v>
      </c>
      <c r="AA305" s="15"/>
      <c r="AB305" s="15"/>
      <c r="AC305" s="15"/>
      <c r="AD305" s="12">
        <f t="shared" si="9"/>
        <v>16127795</v>
      </c>
      <c r="AE305" s="15">
        <v>81143354</v>
      </c>
    </row>
    <row r="306" spans="1:31" x14ac:dyDescent="0.4">
      <c r="A306" s="13" t="s">
        <v>624</v>
      </c>
      <c r="B306" s="13" t="s">
        <v>1031</v>
      </c>
      <c r="C306" s="14" t="s">
        <v>625</v>
      </c>
      <c r="D306" s="15">
        <v>694332</v>
      </c>
      <c r="E306" s="15">
        <v>36373599</v>
      </c>
      <c r="F306" s="15">
        <v>6873604</v>
      </c>
      <c r="G306" s="15"/>
      <c r="H306" s="15">
        <v>2444099</v>
      </c>
      <c r="I306" s="15">
        <v>2556833</v>
      </c>
      <c r="J306" s="15">
        <v>675</v>
      </c>
      <c r="K306" s="15"/>
      <c r="L306" s="15"/>
      <c r="M306" s="15"/>
      <c r="N306" s="15"/>
      <c r="O306" s="15"/>
      <c r="P306" s="15"/>
      <c r="Q306" s="15"/>
      <c r="R306" s="15"/>
      <c r="S306" s="12">
        <f t="shared" si="8"/>
        <v>48943142</v>
      </c>
      <c r="T306" s="15">
        <v>265208</v>
      </c>
      <c r="U306" s="15">
        <v>3787882</v>
      </c>
      <c r="V306" s="15">
        <v>869961</v>
      </c>
      <c r="W306" s="15">
        <v>5627709</v>
      </c>
      <c r="X306" s="15"/>
      <c r="Y306" s="15">
        <v>5456247</v>
      </c>
      <c r="Z306" s="15">
        <v>2682704</v>
      </c>
      <c r="AA306" s="15"/>
      <c r="AB306" s="15"/>
      <c r="AC306" s="15"/>
      <c r="AD306" s="12">
        <f t="shared" si="9"/>
        <v>18689711</v>
      </c>
      <c r="AE306" s="15">
        <v>67632853</v>
      </c>
    </row>
    <row r="307" spans="1:31" x14ac:dyDescent="0.4">
      <c r="A307" s="13" t="s">
        <v>626</v>
      </c>
      <c r="B307" s="13" t="s">
        <v>1030</v>
      </c>
      <c r="C307" s="14" t="s">
        <v>627</v>
      </c>
      <c r="D307" s="15">
        <v>8313530</v>
      </c>
      <c r="E307" s="15">
        <v>34383589</v>
      </c>
      <c r="F307" s="15">
        <v>2050029</v>
      </c>
      <c r="G307" s="15">
        <v>37221</v>
      </c>
      <c r="H307" s="15">
        <v>281037</v>
      </c>
      <c r="I307" s="15">
        <v>3547606</v>
      </c>
      <c r="J307" s="15">
        <v>503066</v>
      </c>
      <c r="K307" s="15">
        <v>80655</v>
      </c>
      <c r="L307" s="15">
        <v>1236</v>
      </c>
      <c r="M307" s="15">
        <v>12370</v>
      </c>
      <c r="N307" s="15">
        <v>211</v>
      </c>
      <c r="O307" s="15"/>
      <c r="P307" s="15">
        <v>3609</v>
      </c>
      <c r="Q307" s="15">
        <v>736</v>
      </c>
      <c r="R307" s="15"/>
      <c r="S307" s="12">
        <f t="shared" si="8"/>
        <v>49214895</v>
      </c>
      <c r="T307" s="15">
        <v>883284</v>
      </c>
      <c r="U307" s="15">
        <v>24150749</v>
      </c>
      <c r="V307" s="15">
        <v>1564106</v>
      </c>
      <c r="W307" s="15">
        <v>1747286</v>
      </c>
      <c r="X307" s="15">
        <v>277178</v>
      </c>
      <c r="Y307" s="15">
        <v>368272</v>
      </c>
      <c r="Z307" s="15">
        <v>5722819</v>
      </c>
      <c r="AA307" s="15">
        <v>2184</v>
      </c>
      <c r="AB307" s="15">
        <v>679</v>
      </c>
      <c r="AC307" s="15">
        <v>93155</v>
      </c>
      <c r="AD307" s="12">
        <f t="shared" si="9"/>
        <v>34809712</v>
      </c>
      <c r="AE307" s="15">
        <v>84024607</v>
      </c>
    </row>
    <row r="308" spans="1:31" x14ac:dyDescent="0.4">
      <c r="A308" s="13" t="s">
        <v>628</v>
      </c>
      <c r="B308" s="13" t="s">
        <v>1030</v>
      </c>
      <c r="C308" s="14" t="s">
        <v>629</v>
      </c>
      <c r="D308" s="15">
        <v>11771232</v>
      </c>
      <c r="E308" s="15">
        <v>124945463</v>
      </c>
      <c r="F308" s="15">
        <v>7611325</v>
      </c>
      <c r="G308" s="15">
        <v>6637</v>
      </c>
      <c r="H308" s="15">
        <v>3510410</v>
      </c>
      <c r="I308" s="15">
        <v>14648829</v>
      </c>
      <c r="J308" s="15">
        <v>2753273</v>
      </c>
      <c r="K308" s="15">
        <v>4269</v>
      </c>
      <c r="L308" s="15">
        <v>486</v>
      </c>
      <c r="M308" s="15">
        <v>8363</v>
      </c>
      <c r="N308" s="15"/>
      <c r="O308" s="15">
        <v>463</v>
      </c>
      <c r="P308" s="15">
        <v>746</v>
      </c>
      <c r="Q308" s="15">
        <v>574</v>
      </c>
      <c r="R308" s="15">
        <v>339</v>
      </c>
      <c r="S308" s="12">
        <f t="shared" si="8"/>
        <v>165262409</v>
      </c>
      <c r="T308" s="15">
        <v>4943960</v>
      </c>
      <c r="U308" s="15">
        <v>50814676</v>
      </c>
      <c r="V308" s="15">
        <v>438213</v>
      </c>
      <c r="W308" s="15">
        <v>5514003</v>
      </c>
      <c r="X308" s="15">
        <v>316</v>
      </c>
      <c r="Y308" s="15">
        <v>4667789</v>
      </c>
      <c r="Z308" s="15">
        <v>10990535</v>
      </c>
      <c r="AA308" s="15">
        <v>34157</v>
      </c>
      <c r="AB308" s="15">
        <v>4063</v>
      </c>
      <c r="AC308" s="15">
        <v>195060</v>
      </c>
      <c r="AD308" s="12">
        <f t="shared" si="9"/>
        <v>77602772</v>
      </c>
      <c r="AE308" s="15">
        <v>242865181</v>
      </c>
    </row>
    <row r="309" spans="1:31" x14ac:dyDescent="0.4">
      <c r="A309" s="13" t="s">
        <v>630</v>
      </c>
      <c r="B309" s="13" t="s">
        <v>1031</v>
      </c>
      <c r="C309" s="14" t="s">
        <v>631</v>
      </c>
      <c r="D309" s="15">
        <v>2778817</v>
      </c>
      <c r="E309" s="15">
        <v>54545844</v>
      </c>
      <c r="F309" s="15">
        <v>2727803</v>
      </c>
      <c r="G309" s="15">
        <v>2096</v>
      </c>
      <c r="H309" s="15">
        <v>209881</v>
      </c>
      <c r="I309" s="15">
        <v>3214982</v>
      </c>
      <c r="J309" s="15">
        <v>2023998</v>
      </c>
      <c r="K309" s="15">
        <v>1358</v>
      </c>
      <c r="L309" s="15">
        <v>486</v>
      </c>
      <c r="M309" s="15">
        <v>1883</v>
      </c>
      <c r="N309" s="15"/>
      <c r="O309" s="15"/>
      <c r="P309" s="15"/>
      <c r="Q309" s="15"/>
      <c r="R309" s="15"/>
      <c r="S309" s="12">
        <f t="shared" si="8"/>
        <v>65507148</v>
      </c>
      <c r="T309" s="15">
        <v>1041444</v>
      </c>
      <c r="U309" s="15">
        <v>21943922</v>
      </c>
      <c r="V309" s="15">
        <v>29018</v>
      </c>
      <c r="W309" s="15">
        <v>1612993</v>
      </c>
      <c r="X309" s="15">
        <v>316</v>
      </c>
      <c r="Y309" s="15">
        <v>763445</v>
      </c>
      <c r="Z309" s="15">
        <v>3818948</v>
      </c>
      <c r="AA309" s="15">
        <v>602</v>
      </c>
      <c r="AB309" s="15"/>
      <c r="AC309" s="15">
        <v>17001</v>
      </c>
      <c r="AD309" s="12">
        <f t="shared" si="9"/>
        <v>29227689</v>
      </c>
      <c r="AE309" s="15">
        <v>94734837</v>
      </c>
    </row>
    <row r="310" spans="1:31" x14ac:dyDescent="0.4">
      <c r="A310" s="13" t="s">
        <v>632</v>
      </c>
      <c r="B310" s="13" t="s">
        <v>1030</v>
      </c>
      <c r="C310" s="14" t="s">
        <v>633</v>
      </c>
      <c r="D310" s="15">
        <v>1121663</v>
      </c>
      <c r="E310" s="15">
        <v>9242965</v>
      </c>
      <c r="F310" s="15">
        <v>815304</v>
      </c>
      <c r="G310" s="15"/>
      <c r="H310" s="15">
        <v>11917502</v>
      </c>
      <c r="I310" s="15">
        <v>304945</v>
      </c>
      <c r="J310" s="15">
        <v>1336</v>
      </c>
      <c r="K310" s="15">
        <v>995</v>
      </c>
      <c r="L310" s="15"/>
      <c r="M310" s="15"/>
      <c r="N310" s="15"/>
      <c r="O310" s="15"/>
      <c r="P310" s="15">
        <v>215</v>
      </c>
      <c r="Q310" s="15"/>
      <c r="R310" s="15"/>
      <c r="S310" s="12">
        <f t="shared" si="8"/>
        <v>23404925</v>
      </c>
      <c r="T310" s="15">
        <v>345585</v>
      </c>
      <c r="U310" s="15">
        <v>2535875</v>
      </c>
      <c r="V310" s="15">
        <v>1126832</v>
      </c>
      <c r="W310" s="15">
        <v>609342</v>
      </c>
      <c r="X310" s="15"/>
      <c r="Y310" s="15">
        <v>733853</v>
      </c>
      <c r="Z310" s="15">
        <v>246163</v>
      </c>
      <c r="AA310" s="15"/>
      <c r="AB310" s="15"/>
      <c r="AC310" s="15"/>
      <c r="AD310" s="12">
        <f t="shared" si="9"/>
        <v>5597650</v>
      </c>
      <c r="AE310" s="15">
        <v>29002575</v>
      </c>
    </row>
    <row r="311" spans="1:31" x14ac:dyDescent="0.4">
      <c r="A311" s="13" t="s">
        <v>634</v>
      </c>
      <c r="B311" s="13" t="s">
        <v>1030</v>
      </c>
      <c r="C311" s="14" t="s">
        <v>635</v>
      </c>
      <c r="D311" s="15">
        <v>3797101</v>
      </c>
      <c r="E311" s="15">
        <v>609241</v>
      </c>
      <c r="F311" s="15">
        <v>113351</v>
      </c>
      <c r="G311" s="15"/>
      <c r="H311" s="15">
        <v>211710</v>
      </c>
      <c r="I311" s="15">
        <v>74724</v>
      </c>
      <c r="J311" s="15">
        <v>4631</v>
      </c>
      <c r="K311" s="15"/>
      <c r="L311" s="15"/>
      <c r="M311" s="15"/>
      <c r="N311" s="15"/>
      <c r="O311" s="15"/>
      <c r="P311" s="15"/>
      <c r="Q311" s="15"/>
      <c r="R311" s="15"/>
      <c r="S311" s="12">
        <f t="shared" si="8"/>
        <v>4810758</v>
      </c>
      <c r="T311" s="15">
        <v>32249</v>
      </c>
      <c r="U311" s="15">
        <v>412532</v>
      </c>
      <c r="V311" s="15">
        <v>12406</v>
      </c>
      <c r="W311" s="15">
        <v>567788</v>
      </c>
      <c r="X311" s="15"/>
      <c r="Y311" s="15">
        <v>227436</v>
      </c>
      <c r="Z311" s="15">
        <v>242732</v>
      </c>
      <c r="AA311" s="15">
        <v>746</v>
      </c>
      <c r="AB311" s="15"/>
      <c r="AC311" s="15"/>
      <c r="AD311" s="12">
        <f t="shared" si="9"/>
        <v>1495889</v>
      </c>
      <c r="AE311" s="15">
        <v>6306647</v>
      </c>
    </row>
    <row r="312" spans="1:31" x14ac:dyDescent="0.4">
      <c r="A312" s="13" t="s">
        <v>636</v>
      </c>
      <c r="B312" s="13" t="s">
        <v>1031</v>
      </c>
      <c r="C312" s="14" t="s">
        <v>637</v>
      </c>
      <c r="D312" s="15">
        <v>3669587</v>
      </c>
      <c r="E312" s="15">
        <v>32573</v>
      </c>
      <c r="F312" s="15">
        <v>92509</v>
      </c>
      <c r="G312" s="15"/>
      <c r="H312" s="15"/>
      <c r="I312" s="15">
        <v>468</v>
      </c>
      <c r="J312" s="15"/>
      <c r="K312" s="15"/>
      <c r="L312" s="15"/>
      <c r="M312" s="15"/>
      <c r="N312" s="15"/>
      <c r="O312" s="15"/>
      <c r="P312" s="15"/>
      <c r="Q312" s="15"/>
      <c r="R312" s="15"/>
      <c r="S312" s="12">
        <f t="shared" si="8"/>
        <v>3795137</v>
      </c>
      <c r="T312" s="15">
        <v>367</v>
      </c>
      <c r="U312" s="15">
        <v>1786</v>
      </c>
      <c r="V312" s="15"/>
      <c r="W312" s="15">
        <v>147101</v>
      </c>
      <c r="X312" s="15"/>
      <c r="Y312" s="15">
        <v>202</v>
      </c>
      <c r="Z312" s="15"/>
      <c r="AA312" s="15"/>
      <c r="AB312" s="15"/>
      <c r="AC312" s="15"/>
      <c r="AD312" s="12">
        <f t="shared" si="9"/>
        <v>149456</v>
      </c>
      <c r="AE312" s="15">
        <v>3944593</v>
      </c>
    </row>
    <row r="313" spans="1:31" x14ac:dyDescent="0.4">
      <c r="A313" s="13" t="s">
        <v>638</v>
      </c>
      <c r="B313" s="13" t="s">
        <v>1029</v>
      </c>
      <c r="C313" s="14" t="s">
        <v>639</v>
      </c>
      <c r="D313" s="15">
        <v>18668486</v>
      </c>
      <c r="E313" s="15">
        <v>748628656</v>
      </c>
      <c r="F313" s="15">
        <v>133686665</v>
      </c>
      <c r="G313" s="15">
        <v>15517714</v>
      </c>
      <c r="H313" s="15">
        <v>30700912</v>
      </c>
      <c r="I313" s="15">
        <v>30543483</v>
      </c>
      <c r="J313" s="15">
        <v>27739626</v>
      </c>
      <c r="K313" s="15">
        <v>1120710</v>
      </c>
      <c r="L313" s="15">
        <v>218346</v>
      </c>
      <c r="M313" s="15">
        <v>22680450</v>
      </c>
      <c r="N313" s="15">
        <v>401488</v>
      </c>
      <c r="O313" s="15">
        <v>366042</v>
      </c>
      <c r="P313" s="15">
        <v>1990929</v>
      </c>
      <c r="Q313" s="15">
        <v>716060</v>
      </c>
      <c r="R313" s="15">
        <v>202355</v>
      </c>
      <c r="S313" s="12">
        <f t="shared" si="8"/>
        <v>1033181922</v>
      </c>
      <c r="T313" s="15">
        <v>27212926</v>
      </c>
      <c r="U313" s="15">
        <v>143045501</v>
      </c>
      <c r="V313" s="15">
        <v>30195774</v>
      </c>
      <c r="W313" s="15">
        <v>53453017</v>
      </c>
      <c r="X313" s="15">
        <v>2287221</v>
      </c>
      <c r="Y313" s="15">
        <v>36786659</v>
      </c>
      <c r="Z313" s="15">
        <v>73952221</v>
      </c>
      <c r="AA313" s="15">
        <v>673404</v>
      </c>
      <c r="AB313" s="15">
        <v>2199328</v>
      </c>
      <c r="AC313" s="15">
        <v>1138502</v>
      </c>
      <c r="AD313" s="12">
        <f t="shared" si="9"/>
        <v>370944553</v>
      </c>
      <c r="AE313" s="15">
        <v>1404126475</v>
      </c>
    </row>
    <row r="314" spans="1:31" x14ac:dyDescent="0.4">
      <c r="A314" s="13" t="s">
        <v>640</v>
      </c>
      <c r="B314" s="13" t="s">
        <v>1030</v>
      </c>
      <c r="C314" s="14" t="s">
        <v>641</v>
      </c>
      <c r="D314" s="15">
        <v>624942</v>
      </c>
      <c r="E314" s="15">
        <v>70176</v>
      </c>
      <c r="F314" s="15">
        <v>425357</v>
      </c>
      <c r="G314" s="15"/>
      <c r="H314" s="15"/>
      <c r="I314" s="15">
        <v>3722</v>
      </c>
      <c r="J314" s="15"/>
      <c r="K314" s="15"/>
      <c r="L314" s="15"/>
      <c r="M314" s="15"/>
      <c r="N314" s="15"/>
      <c r="O314" s="15"/>
      <c r="P314" s="15"/>
      <c r="Q314" s="15"/>
      <c r="R314" s="15"/>
      <c r="S314" s="12">
        <f t="shared" si="8"/>
        <v>1124197</v>
      </c>
      <c r="T314" s="15"/>
      <c r="U314" s="15"/>
      <c r="V314" s="15">
        <v>73160</v>
      </c>
      <c r="W314" s="15"/>
      <c r="X314" s="15"/>
      <c r="Y314" s="15">
        <v>15934</v>
      </c>
      <c r="Z314" s="15">
        <v>29894</v>
      </c>
      <c r="AA314" s="15"/>
      <c r="AB314" s="15"/>
      <c r="AC314" s="15"/>
      <c r="AD314" s="12">
        <f t="shared" si="9"/>
        <v>118988</v>
      </c>
      <c r="AE314" s="15">
        <v>1243185</v>
      </c>
    </row>
    <row r="315" spans="1:31" x14ac:dyDescent="0.4">
      <c r="A315" s="13" t="s">
        <v>642</v>
      </c>
      <c r="B315" s="13" t="s">
        <v>1031</v>
      </c>
      <c r="C315" s="14" t="s">
        <v>643</v>
      </c>
      <c r="D315" s="15">
        <v>624942</v>
      </c>
      <c r="E315" s="15">
        <v>70176</v>
      </c>
      <c r="F315" s="15">
        <v>387829</v>
      </c>
      <c r="G315" s="15"/>
      <c r="H315" s="15"/>
      <c r="I315" s="15">
        <v>3722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2">
        <f t="shared" si="8"/>
        <v>1086669</v>
      </c>
      <c r="T315" s="15"/>
      <c r="U315" s="15"/>
      <c r="V315" s="15">
        <v>73160</v>
      </c>
      <c r="W315" s="15"/>
      <c r="X315" s="15"/>
      <c r="Y315" s="15">
        <v>15934</v>
      </c>
      <c r="Z315" s="15">
        <v>29894</v>
      </c>
      <c r="AA315" s="15"/>
      <c r="AB315" s="15"/>
      <c r="AC315" s="15"/>
      <c r="AD315" s="12">
        <f t="shared" si="9"/>
        <v>118988</v>
      </c>
      <c r="AE315" s="15">
        <v>1205657</v>
      </c>
    </row>
    <row r="316" spans="1:31" x14ac:dyDescent="0.4">
      <c r="A316" s="13" t="s">
        <v>644</v>
      </c>
      <c r="B316" s="13" t="s">
        <v>1031</v>
      </c>
      <c r="C316" s="14" t="s">
        <v>645</v>
      </c>
      <c r="D316" s="15"/>
      <c r="E316" s="15"/>
      <c r="F316" s="15">
        <v>37528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2">
        <f t="shared" si="8"/>
        <v>37528</v>
      </c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2">
        <f t="shared" si="9"/>
        <v>0</v>
      </c>
      <c r="AE316" s="15">
        <v>37528</v>
      </c>
    </row>
    <row r="317" spans="1:31" x14ac:dyDescent="0.4">
      <c r="A317" s="13" t="s">
        <v>646</v>
      </c>
      <c r="B317" s="13" t="s">
        <v>1030</v>
      </c>
      <c r="C317" s="14" t="s">
        <v>647</v>
      </c>
      <c r="D317" s="15">
        <v>250153</v>
      </c>
      <c r="E317" s="15">
        <v>183773946</v>
      </c>
      <c r="F317" s="15">
        <v>104675393</v>
      </c>
      <c r="G317" s="15">
        <v>15236477</v>
      </c>
      <c r="H317" s="15">
        <v>29440008</v>
      </c>
      <c r="I317" s="15">
        <v>2860386</v>
      </c>
      <c r="J317" s="15">
        <v>13843032</v>
      </c>
      <c r="K317" s="15">
        <v>855529</v>
      </c>
      <c r="L317" s="15">
        <v>217086</v>
      </c>
      <c r="M317" s="15">
        <v>22246399</v>
      </c>
      <c r="N317" s="15">
        <v>400737</v>
      </c>
      <c r="O317" s="15">
        <v>352596</v>
      </c>
      <c r="P317" s="15">
        <v>1800928</v>
      </c>
      <c r="Q317" s="15">
        <v>712761</v>
      </c>
      <c r="R317" s="15">
        <v>191218</v>
      </c>
      <c r="S317" s="12">
        <f t="shared" si="8"/>
        <v>376856649</v>
      </c>
      <c r="T317" s="15">
        <v>18008615</v>
      </c>
      <c r="U317" s="15">
        <v>32091354</v>
      </c>
      <c r="V317" s="15">
        <v>26867043</v>
      </c>
      <c r="W317" s="15">
        <v>29196918</v>
      </c>
      <c r="X317" s="15">
        <v>2177988</v>
      </c>
      <c r="Y317" s="15">
        <v>29281370</v>
      </c>
      <c r="Z317" s="15">
        <v>29573435</v>
      </c>
      <c r="AA317" s="15">
        <v>526875</v>
      </c>
      <c r="AB317" s="15">
        <v>2196984</v>
      </c>
      <c r="AC317" s="15">
        <v>987273</v>
      </c>
      <c r="AD317" s="12">
        <f t="shared" si="9"/>
        <v>170907855</v>
      </c>
      <c r="AE317" s="15">
        <v>547764504</v>
      </c>
    </row>
    <row r="318" spans="1:31" x14ac:dyDescent="0.4">
      <c r="A318" s="13" t="s">
        <v>648</v>
      </c>
      <c r="B318" s="13" t="s">
        <v>1031</v>
      </c>
      <c r="C318" s="14" t="s">
        <v>649</v>
      </c>
      <c r="D318" s="15">
        <v>3392</v>
      </c>
      <c r="E318" s="15">
        <v>183185422</v>
      </c>
      <c r="F318" s="15">
        <v>100940326</v>
      </c>
      <c r="G318" s="15">
        <v>13985558</v>
      </c>
      <c r="H318" s="15">
        <v>27873338</v>
      </c>
      <c r="I318" s="15">
        <v>2851511</v>
      </c>
      <c r="J318" s="15">
        <v>11830821</v>
      </c>
      <c r="K318" s="15">
        <v>265791</v>
      </c>
      <c r="L318" s="15">
        <v>184789</v>
      </c>
      <c r="M318" s="15">
        <v>20521973</v>
      </c>
      <c r="N318" s="15">
        <v>382351</v>
      </c>
      <c r="O318" s="15">
        <v>352596</v>
      </c>
      <c r="P318" s="15">
        <v>1217345</v>
      </c>
      <c r="Q318" s="15">
        <v>710290</v>
      </c>
      <c r="R318" s="15">
        <v>188715</v>
      </c>
      <c r="S318" s="12">
        <f t="shared" si="8"/>
        <v>364494218</v>
      </c>
      <c r="T318" s="15">
        <v>17034201</v>
      </c>
      <c r="U318" s="15">
        <v>22104227</v>
      </c>
      <c r="V318" s="15">
        <v>21283485</v>
      </c>
      <c r="W318" s="15">
        <v>26732290</v>
      </c>
      <c r="X318" s="15">
        <v>2079140</v>
      </c>
      <c r="Y318" s="15">
        <v>7494434</v>
      </c>
      <c r="Z318" s="15">
        <v>24104775</v>
      </c>
      <c r="AA318" s="15">
        <v>467043</v>
      </c>
      <c r="AB318" s="15">
        <v>2080901</v>
      </c>
      <c r="AC318" s="15">
        <v>605487</v>
      </c>
      <c r="AD318" s="12">
        <f t="shared" si="9"/>
        <v>123985983</v>
      </c>
      <c r="AE318" s="15">
        <v>488480201</v>
      </c>
    </row>
    <row r="319" spans="1:31" x14ac:dyDescent="0.4">
      <c r="A319" s="13" t="s">
        <v>650</v>
      </c>
      <c r="B319" s="13" t="s">
        <v>1033</v>
      </c>
      <c r="C319" s="14" t="s">
        <v>651</v>
      </c>
      <c r="D319" s="15">
        <v>3392</v>
      </c>
      <c r="E319" s="15">
        <v>54165</v>
      </c>
      <c r="F319" s="15">
        <v>235</v>
      </c>
      <c r="G319" s="15">
        <v>7173344</v>
      </c>
      <c r="H319" s="15">
        <v>3784488</v>
      </c>
      <c r="I319" s="15">
        <v>12710</v>
      </c>
      <c r="J319" s="15">
        <v>11372996</v>
      </c>
      <c r="K319" s="15">
        <v>13047</v>
      </c>
      <c r="L319" s="15">
        <v>9449</v>
      </c>
      <c r="M319" s="15">
        <v>18656947</v>
      </c>
      <c r="N319" s="15">
        <v>317321</v>
      </c>
      <c r="O319" s="15">
        <v>352596</v>
      </c>
      <c r="P319" s="15">
        <v>1943</v>
      </c>
      <c r="Q319" s="15"/>
      <c r="R319" s="15"/>
      <c r="S319" s="12">
        <f t="shared" si="8"/>
        <v>41752633</v>
      </c>
      <c r="T319" s="15"/>
      <c r="U319" s="15">
        <v>7687452</v>
      </c>
      <c r="V319" s="15">
        <v>5797652</v>
      </c>
      <c r="W319" s="15">
        <v>18167656</v>
      </c>
      <c r="X319" s="15">
        <v>22363</v>
      </c>
      <c r="Y319" s="15">
        <v>45609</v>
      </c>
      <c r="Z319" s="15">
        <v>353290</v>
      </c>
      <c r="AA319" s="15"/>
      <c r="AB319" s="15">
        <v>262</v>
      </c>
      <c r="AC319" s="15">
        <v>571750</v>
      </c>
      <c r="AD319" s="12">
        <f t="shared" si="9"/>
        <v>32646034</v>
      </c>
      <c r="AE319" s="15">
        <v>74398667</v>
      </c>
    </row>
    <row r="320" spans="1:31" x14ac:dyDescent="0.4">
      <c r="A320" s="13" t="s">
        <v>652</v>
      </c>
      <c r="B320" s="13" t="s">
        <v>1031</v>
      </c>
      <c r="C320" s="14" t="s">
        <v>653</v>
      </c>
      <c r="D320" s="15">
        <v>246761</v>
      </c>
      <c r="E320" s="15">
        <v>588524</v>
      </c>
      <c r="F320" s="15">
        <v>3735067</v>
      </c>
      <c r="G320" s="15">
        <v>1250919</v>
      </c>
      <c r="H320" s="15">
        <v>1566670</v>
      </c>
      <c r="I320" s="15">
        <v>8875</v>
      </c>
      <c r="J320" s="15">
        <v>2011353</v>
      </c>
      <c r="K320" s="15">
        <v>589738</v>
      </c>
      <c r="L320" s="15">
        <v>32297</v>
      </c>
      <c r="M320" s="15">
        <v>1724426</v>
      </c>
      <c r="N320" s="15">
        <v>18386</v>
      </c>
      <c r="O320" s="15"/>
      <c r="P320" s="15">
        <v>583583</v>
      </c>
      <c r="Q320" s="15">
        <v>2471</v>
      </c>
      <c r="R320" s="15">
        <v>2503</v>
      </c>
      <c r="S320" s="12">
        <f t="shared" si="8"/>
        <v>12361573</v>
      </c>
      <c r="T320" s="15">
        <v>974414</v>
      </c>
      <c r="U320" s="15">
        <v>9954232</v>
      </c>
      <c r="V320" s="15">
        <v>5583558</v>
      </c>
      <c r="W320" s="15">
        <v>2341588</v>
      </c>
      <c r="X320" s="15">
        <v>98848</v>
      </c>
      <c r="Y320" s="15">
        <v>21475223</v>
      </c>
      <c r="Z320" s="15">
        <v>5468660</v>
      </c>
      <c r="AA320" s="15">
        <v>59832</v>
      </c>
      <c r="AB320" s="15">
        <v>116083</v>
      </c>
      <c r="AC320" s="15">
        <v>380634</v>
      </c>
      <c r="AD320" s="12">
        <f t="shared" si="9"/>
        <v>46453072</v>
      </c>
      <c r="AE320" s="15">
        <v>58814645</v>
      </c>
    </row>
    <row r="321" spans="1:31" x14ac:dyDescent="0.4">
      <c r="A321" s="13" t="s">
        <v>654</v>
      </c>
      <c r="B321" s="13" t="s">
        <v>1033</v>
      </c>
      <c r="C321" s="14" t="s">
        <v>655</v>
      </c>
      <c r="D321" s="15">
        <v>114891</v>
      </c>
      <c r="E321" s="15">
        <v>97910</v>
      </c>
      <c r="F321" s="15">
        <v>3476413</v>
      </c>
      <c r="G321" s="15">
        <v>746079</v>
      </c>
      <c r="H321" s="15">
        <v>1556357</v>
      </c>
      <c r="I321" s="15"/>
      <c r="J321" s="15">
        <v>19289</v>
      </c>
      <c r="K321" s="15">
        <v>248817</v>
      </c>
      <c r="L321" s="15">
        <v>20101</v>
      </c>
      <c r="M321" s="15">
        <v>514992</v>
      </c>
      <c r="N321" s="15">
        <v>12008</v>
      </c>
      <c r="O321" s="15"/>
      <c r="P321" s="15">
        <v>136798</v>
      </c>
      <c r="Q321" s="15"/>
      <c r="R321" s="15">
        <v>2503</v>
      </c>
      <c r="S321" s="12">
        <f t="shared" si="8"/>
        <v>6946158</v>
      </c>
      <c r="T321" s="15">
        <v>955296</v>
      </c>
      <c r="U321" s="15">
        <v>1132947</v>
      </c>
      <c r="V321" s="15">
        <v>5313145</v>
      </c>
      <c r="W321" s="15">
        <v>2224342</v>
      </c>
      <c r="X321" s="15">
        <v>38835</v>
      </c>
      <c r="Y321" s="15">
        <v>1803054</v>
      </c>
      <c r="Z321" s="15">
        <v>12525</v>
      </c>
      <c r="AA321" s="15">
        <v>9902</v>
      </c>
      <c r="AB321" s="15">
        <v>10118</v>
      </c>
      <c r="AC321" s="15">
        <v>356305</v>
      </c>
      <c r="AD321" s="12">
        <f t="shared" si="9"/>
        <v>11856469</v>
      </c>
      <c r="AE321" s="15">
        <v>18802627</v>
      </c>
    </row>
    <row r="322" spans="1:31" x14ac:dyDescent="0.4">
      <c r="A322" s="13" t="s">
        <v>656</v>
      </c>
      <c r="B322" s="13" t="s">
        <v>1031</v>
      </c>
      <c r="C322" s="14" t="s">
        <v>657</v>
      </c>
      <c r="D322" s="15"/>
      <c r="E322" s="15"/>
      <c r="F322" s="15"/>
      <c r="G322" s="15"/>
      <c r="H322" s="15"/>
      <c r="I322" s="15"/>
      <c r="J322" s="15">
        <v>858</v>
      </c>
      <c r="K322" s="15"/>
      <c r="L322" s="15"/>
      <c r="M322" s="15"/>
      <c r="N322" s="15"/>
      <c r="O322" s="15"/>
      <c r="P322" s="15"/>
      <c r="Q322" s="15"/>
      <c r="R322" s="15"/>
      <c r="S322" s="12">
        <f t="shared" si="8"/>
        <v>858</v>
      </c>
      <c r="T322" s="15"/>
      <c r="U322" s="15">
        <v>32895</v>
      </c>
      <c r="V322" s="15"/>
      <c r="W322" s="15">
        <v>122017</v>
      </c>
      <c r="X322" s="15"/>
      <c r="Y322" s="15">
        <v>296766</v>
      </c>
      <c r="Z322" s="15"/>
      <c r="AA322" s="15"/>
      <c r="AB322" s="15"/>
      <c r="AC322" s="15">
        <v>1152</v>
      </c>
      <c r="AD322" s="12">
        <f t="shared" si="9"/>
        <v>452830</v>
      </c>
      <c r="AE322" s="15">
        <v>453688</v>
      </c>
    </row>
    <row r="323" spans="1:31" x14ac:dyDescent="0.4">
      <c r="A323" s="13" t="s">
        <v>658</v>
      </c>
      <c r="B323" s="13" t="s">
        <v>1033</v>
      </c>
      <c r="C323" s="14" t="s">
        <v>659</v>
      </c>
      <c r="D323" s="15"/>
      <c r="E323" s="15"/>
      <c r="F323" s="15"/>
      <c r="G323" s="15"/>
      <c r="H323" s="15"/>
      <c r="I323" s="15"/>
      <c r="J323" s="15">
        <v>858</v>
      </c>
      <c r="K323" s="15"/>
      <c r="L323" s="15"/>
      <c r="M323" s="15"/>
      <c r="N323" s="15"/>
      <c r="O323" s="15"/>
      <c r="P323" s="15"/>
      <c r="Q323" s="15"/>
      <c r="R323" s="15"/>
      <c r="S323" s="12">
        <f t="shared" si="8"/>
        <v>858</v>
      </c>
      <c r="T323" s="15"/>
      <c r="U323" s="15">
        <v>32895</v>
      </c>
      <c r="V323" s="15"/>
      <c r="W323" s="15">
        <v>117026</v>
      </c>
      <c r="X323" s="15"/>
      <c r="Y323" s="15">
        <v>266562</v>
      </c>
      <c r="Z323" s="15"/>
      <c r="AA323" s="15"/>
      <c r="AB323" s="15"/>
      <c r="AC323" s="15">
        <v>1152</v>
      </c>
      <c r="AD323" s="12">
        <f t="shared" si="9"/>
        <v>417635</v>
      </c>
      <c r="AE323" s="15">
        <v>418493</v>
      </c>
    </row>
    <row r="324" spans="1:31" x14ac:dyDescent="0.4">
      <c r="A324" s="13" t="s">
        <v>660</v>
      </c>
      <c r="B324" s="13" t="s">
        <v>1030</v>
      </c>
      <c r="C324" s="14" t="s">
        <v>661</v>
      </c>
      <c r="D324" s="15">
        <v>16461356</v>
      </c>
      <c r="E324" s="15">
        <v>561770278</v>
      </c>
      <c r="F324" s="15">
        <v>26901552</v>
      </c>
      <c r="G324" s="15">
        <v>275774</v>
      </c>
      <c r="H324" s="15">
        <v>1043349</v>
      </c>
      <c r="I324" s="15">
        <v>27034927</v>
      </c>
      <c r="J324" s="15">
        <v>13446344</v>
      </c>
      <c r="K324" s="15">
        <v>264560</v>
      </c>
      <c r="L324" s="15">
        <v>299</v>
      </c>
      <c r="M324" s="15">
        <v>139226</v>
      </c>
      <c r="N324" s="15">
        <v>751</v>
      </c>
      <c r="O324" s="15">
        <v>7306</v>
      </c>
      <c r="P324" s="15">
        <v>80157</v>
      </c>
      <c r="Q324" s="15">
        <v>2998</v>
      </c>
      <c r="R324" s="15">
        <v>11137</v>
      </c>
      <c r="S324" s="12">
        <f t="shared" si="8"/>
        <v>647440014</v>
      </c>
      <c r="T324" s="15">
        <v>7253102</v>
      </c>
      <c r="U324" s="15">
        <v>108051541</v>
      </c>
      <c r="V324" s="15">
        <v>1876260</v>
      </c>
      <c r="W324" s="15">
        <v>23683148</v>
      </c>
      <c r="X324" s="15">
        <v>109233</v>
      </c>
      <c r="Y324" s="15">
        <v>6875682</v>
      </c>
      <c r="Z324" s="15">
        <v>43594348</v>
      </c>
      <c r="AA324" s="15">
        <v>59570</v>
      </c>
      <c r="AB324" s="15">
        <v>2344</v>
      </c>
      <c r="AC324" s="15">
        <v>67699</v>
      </c>
      <c r="AD324" s="12">
        <f t="shared" si="9"/>
        <v>191572927</v>
      </c>
      <c r="AE324" s="15">
        <v>839012941</v>
      </c>
    </row>
    <row r="325" spans="1:31" x14ac:dyDescent="0.4">
      <c r="A325" s="13" t="s">
        <v>662</v>
      </c>
      <c r="B325" s="13" t="s">
        <v>1030</v>
      </c>
      <c r="C325" s="14" t="s">
        <v>663</v>
      </c>
      <c r="D325" s="15">
        <v>1196094</v>
      </c>
      <c r="E325" s="15">
        <v>2251773</v>
      </c>
      <c r="F325" s="15">
        <v>1454698</v>
      </c>
      <c r="G325" s="15">
        <v>5463</v>
      </c>
      <c r="H325" s="15">
        <v>100590</v>
      </c>
      <c r="I325" s="15">
        <v>481387</v>
      </c>
      <c r="J325" s="15">
        <v>439359</v>
      </c>
      <c r="K325" s="15">
        <v>621</v>
      </c>
      <c r="L325" s="15">
        <v>961</v>
      </c>
      <c r="M325" s="15">
        <v>3500</v>
      </c>
      <c r="N325" s="15"/>
      <c r="O325" s="15">
        <v>6140</v>
      </c>
      <c r="P325" s="15"/>
      <c r="Q325" s="15">
        <v>301</v>
      </c>
      <c r="R325" s="15"/>
      <c r="S325" s="12">
        <f t="shared" si="8"/>
        <v>5940887</v>
      </c>
      <c r="T325" s="15">
        <v>622279</v>
      </c>
      <c r="U325" s="15">
        <v>2749001</v>
      </c>
      <c r="V325" s="15">
        <v>32962</v>
      </c>
      <c r="W325" s="15">
        <v>466369</v>
      </c>
      <c r="X325" s="15"/>
      <c r="Y325" s="15">
        <v>434236</v>
      </c>
      <c r="Z325" s="15">
        <v>720916</v>
      </c>
      <c r="AA325" s="15">
        <v>15600</v>
      </c>
      <c r="AB325" s="15"/>
      <c r="AC325" s="15">
        <v>24872</v>
      </c>
      <c r="AD325" s="12">
        <f t="shared" si="9"/>
        <v>5066235</v>
      </c>
      <c r="AE325" s="15">
        <v>11007122</v>
      </c>
    </row>
    <row r="326" spans="1:31" x14ac:dyDescent="0.4">
      <c r="A326" s="13" t="s">
        <v>664</v>
      </c>
      <c r="B326" s="13" t="s">
        <v>1031</v>
      </c>
      <c r="C326" s="14" t="s">
        <v>665</v>
      </c>
      <c r="D326" s="15">
        <v>1114424</v>
      </c>
      <c r="E326" s="15">
        <v>1194060</v>
      </c>
      <c r="F326" s="15">
        <v>826278</v>
      </c>
      <c r="G326" s="15">
        <v>5463</v>
      </c>
      <c r="H326" s="15">
        <v>81335</v>
      </c>
      <c r="I326" s="15">
        <v>308060</v>
      </c>
      <c r="J326" s="15"/>
      <c r="K326" s="15"/>
      <c r="L326" s="15">
        <v>961</v>
      </c>
      <c r="M326" s="15">
        <v>3500</v>
      </c>
      <c r="N326" s="15"/>
      <c r="O326" s="15">
        <v>5644</v>
      </c>
      <c r="P326" s="15"/>
      <c r="Q326" s="15"/>
      <c r="R326" s="15"/>
      <c r="S326" s="12">
        <f t="shared" si="8"/>
        <v>3539725</v>
      </c>
      <c r="T326" s="15"/>
      <c r="U326" s="15">
        <v>138082</v>
      </c>
      <c r="V326" s="15">
        <v>2616</v>
      </c>
      <c r="W326" s="15">
        <v>397302</v>
      </c>
      <c r="X326" s="15"/>
      <c r="Y326" s="15">
        <v>432147</v>
      </c>
      <c r="Z326" s="15"/>
      <c r="AA326" s="15">
        <v>15600</v>
      </c>
      <c r="AB326" s="15"/>
      <c r="AC326" s="15">
        <v>24872</v>
      </c>
      <c r="AD326" s="12">
        <f t="shared" si="9"/>
        <v>1010619</v>
      </c>
      <c r="AE326" s="15">
        <v>4550344</v>
      </c>
    </row>
    <row r="327" spans="1:31" x14ac:dyDescent="0.4">
      <c r="A327" s="13" t="s">
        <v>666</v>
      </c>
      <c r="B327" s="13" t="s">
        <v>1030</v>
      </c>
      <c r="C327" s="14" t="s">
        <v>667</v>
      </c>
      <c r="D327" s="15"/>
      <c r="E327" s="15">
        <v>7449</v>
      </c>
      <c r="F327" s="15">
        <v>2514</v>
      </c>
      <c r="G327" s="15"/>
      <c r="H327" s="15">
        <v>17528</v>
      </c>
      <c r="I327" s="15">
        <v>7834</v>
      </c>
      <c r="J327" s="15"/>
      <c r="K327" s="15"/>
      <c r="L327" s="15"/>
      <c r="M327" s="15"/>
      <c r="N327" s="15"/>
      <c r="O327" s="15"/>
      <c r="P327" s="15">
        <v>109844</v>
      </c>
      <c r="Q327" s="15"/>
      <c r="R327" s="15"/>
      <c r="S327" s="12">
        <f t="shared" si="8"/>
        <v>145169</v>
      </c>
      <c r="T327" s="15"/>
      <c r="U327" s="15">
        <v>6738</v>
      </c>
      <c r="V327" s="15">
        <v>20761</v>
      </c>
      <c r="W327" s="15">
        <v>2219</v>
      </c>
      <c r="X327" s="15"/>
      <c r="Y327" s="15">
        <v>38466</v>
      </c>
      <c r="Z327" s="15">
        <v>9106</v>
      </c>
      <c r="AA327" s="15">
        <v>71359</v>
      </c>
      <c r="AB327" s="15"/>
      <c r="AC327" s="15">
        <v>51260</v>
      </c>
      <c r="AD327" s="12">
        <f t="shared" si="9"/>
        <v>199909</v>
      </c>
      <c r="AE327" s="15">
        <v>345078</v>
      </c>
    </row>
    <row r="328" spans="1:31" x14ac:dyDescent="0.4">
      <c r="A328" s="13" t="s">
        <v>668</v>
      </c>
      <c r="B328" s="13" t="s">
        <v>1031</v>
      </c>
      <c r="C328" s="14" t="s">
        <v>669</v>
      </c>
      <c r="D328" s="15"/>
      <c r="E328" s="15">
        <v>278</v>
      </c>
      <c r="F328" s="15"/>
      <c r="G328" s="15"/>
      <c r="H328" s="15">
        <v>447</v>
      </c>
      <c r="I328" s="15"/>
      <c r="J328" s="15"/>
      <c r="K328" s="15"/>
      <c r="L328" s="15"/>
      <c r="M328" s="15"/>
      <c r="N328" s="15"/>
      <c r="O328" s="15"/>
      <c r="P328" s="15">
        <v>109844</v>
      </c>
      <c r="Q328" s="15"/>
      <c r="R328" s="15"/>
      <c r="S328" s="12">
        <f t="shared" ref="S328:S391" si="10">SUM(D328:R328)</f>
        <v>110569</v>
      </c>
      <c r="T328" s="15"/>
      <c r="U328" s="15">
        <v>6738</v>
      </c>
      <c r="V328" s="15"/>
      <c r="W328" s="15">
        <v>661</v>
      </c>
      <c r="X328" s="15"/>
      <c r="Y328" s="15">
        <v>38466</v>
      </c>
      <c r="Z328" s="15"/>
      <c r="AA328" s="15">
        <v>71359</v>
      </c>
      <c r="AB328" s="15"/>
      <c r="AC328" s="15">
        <v>51260</v>
      </c>
      <c r="AD328" s="12">
        <f t="shared" ref="AD328:AD391" si="11">SUM(T328:AC328)</f>
        <v>168484</v>
      </c>
      <c r="AE328" s="15">
        <v>279053</v>
      </c>
    </row>
    <row r="329" spans="1:31" x14ac:dyDescent="0.4">
      <c r="A329" s="13" t="s">
        <v>670</v>
      </c>
      <c r="B329" s="13" t="s">
        <v>1030</v>
      </c>
      <c r="C329" s="14" t="s">
        <v>671</v>
      </c>
      <c r="D329" s="15">
        <v>114301</v>
      </c>
      <c r="E329" s="15">
        <v>148920</v>
      </c>
      <c r="F329" s="15">
        <v>3343</v>
      </c>
      <c r="G329" s="15"/>
      <c r="H329" s="15">
        <v>18412</v>
      </c>
      <c r="I329" s="15">
        <v>445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2">
        <f t="shared" si="10"/>
        <v>285421</v>
      </c>
      <c r="T329" s="15">
        <v>1236572</v>
      </c>
      <c r="U329" s="15">
        <v>1047</v>
      </c>
      <c r="V329" s="15">
        <v>1318267</v>
      </c>
      <c r="W329" s="15">
        <v>76374</v>
      </c>
      <c r="X329" s="15"/>
      <c r="Y329" s="15"/>
      <c r="Z329" s="15"/>
      <c r="AA329" s="15"/>
      <c r="AB329" s="15"/>
      <c r="AC329" s="15"/>
      <c r="AD329" s="12">
        <f t="shared" si="11"/>
        <v>2632260</v>
      </c>
      <c r="AE329" s="15">
        <v>2917681</v>
      </c>
    </row>
    <row r="330" spans="1:31" x14ac:dyDescent="0.4">
      <c r="A330" s="13" t="s">
        <v>672</v>
      </c>
      <c r="B330" s="13" t="s">
        <v>1030</v>
      </c>
      <c r="C330" s="14" t="s">
        <v>673</v>
      </c>
      <c r="D330" s="15"/>
      <c r="E330" s="15"/>
      <c r="F330" s="15"/>
      <c r="G330" s="15"/>
      <c r="H330" s="15">
        <v>10668</v>
      </c>
      <c r="I330" s="15"/>
      <c r="J330" s="15"/>
      <c r="K330" s="15"/>
      <c r="L330" s="15"/>
      <c r="M330" s="15">
        <v>291325</v>
      </c>
      <c r="N330" s="15"/>
      <c r="O330" s="15"/>
      <c r="P330" s="15"/>
      <c r="Q330" s="15"/>
      <c r="R330" s="15"/>
      <c r="S330" s="12">
        <f t="shared" si="10"/>
        <v>301993</v>
      </c>
      <c r="T330" s="15">
        <v>21894</v>
      </c>
      <c r="U330" s="15">
        <v>11128</v>
      </c>
      <c r="V330" s="15"/>
      <c r="W330" s="15"/>
      <c r="X330" s="15"/>
      <c r="Y330" s="15">
        <v>10291</v>
      </c>
      <c r="Z330" s="15"/>
      <c r="AA330" s="15"/>
      <c r="AB330" s="15"/>
      <c r="AC330" s="15"/>
      <c r="AD330" s="12">
        <f t="shared" si="11"/>
        <v>43313</v>
      </c>
      <c r="AE330" s="15">
        <v>345306</v>
      </c>
    </row>
    <row r="331" spans="1:31" x14ac:dyDescent="0.4">
      <c r="A331" s="10" t="s">
        <v>674</v>
      </c>
      <c r="B331" s="10" t="s">
        <v>1028</v>
      </c>
      <c r="C331" s="11" t="s">
        <v>675</v>
      </c>
      <c r="D331" s="12">
        <v>16628123</v>
      </c>
      <c r="E331" s="12">
        <v>98242501</v>
      </c>
      <c r="F331" s="12">
        <v>11003958</v>
      </c>
      <c r="G331" s="12">
        <v>35965</v>
      </c>
      <c r="H331" s="12">
        <v>12420913</v>
      </c>
      <c r="I331" s="12">
        <v>6560184</v>
      </c>
      <c r="J331" s="12">
        <v>998429</v>
      </c>
      <c r="K331" s="12">
        <v>464801</v>
      </c>
      <c r="L331" s="12">
        <v>1506</v>
      </c>
      <c r="M331" s="12">
        <v>1816372</v>
      </c>
      <c r="N331" s="12"/>
      <c r="O331" s="12">
        <v>565321</v>
      </c>
      <c r="P331" s="12">
        <v>1286</v>
      </c>
      <c r="Q331" s="12">
        <v>5865</v>
      </c>
      <c r="R331" s="12">
        <v>312</v>
      </c>
      <c r="S331" s="12">
        <f t="shared" si="10"/>
        <v>148745536</v>
      </c>
      <c r="T331" s="12">
        <v>15775958</v>
      </c>
      <c r="U331" s="12">
        <v>21219517</v>
      </c>
      <c r="V331" s="12">
        <v>2877465</v>
      </c>
      <c r="W331" s="12">
        <v>4614688</v>
      </c>
      <c r="X331" s="12">
        <v>1420</v>
      </c>
      <c r="Y331" s="12">
        <v>18554672</v>
      </c>
      <c r="Z331" s="12">
        <v>6798178</v>
      </c>
      <c r="AA331" s="12">
        <v>79999</v>
      </c>
      <c r="AB331" s="12">
        <v>72664</v>
      </c>
      <c r="AC331" s="12">
        <v>868266</v>
      </c>
      <c r="AD331" s="12">
        <f t="shared" si="11"/>
        <v>70862827</v>
      </c>
      <c r="AE331" s="12">
        <v>219608363</v>
      </c>
    </row>
    <row r="332" spans="1:31" x14ac:dyDescent="0.4">
      <c r="A332" s="13" t="s">
        <v>676</v>
      </c>
      <c r="B332" s="13" t="s">
        <v>1029</v>
      </c>
      <c r="C332" s="14" t="s">
        <v>677</v>
      </c>
      <c r="D332" s="15">
        <v>42256</v>
      </c>
      <c r="E332" s="15">
        <v>89767</v>
      </c>
      <c r="F332" s="15">
        <v>45813</v>
      </c>
      <c r="G332" s="15"/>
      <c r="H332" s="15">
        <v>61737</v>
      </c>
      <c r="I332" s="15">
        <v>7425</v>
      </c>
      <c r="J332" s="15"/>
      <c r="K332" s="15"/>
      <c r="L332" s="15"/>
      <c r="M332" s="15">
        <v>3645</v>
      </c>
      <c r="N332" s="15"/>
      <c r="O332" s="15"/>
      <c r="P332" s="15"/>
      <c r="Q332" s="15"/>
      <c r="R332" s="15"/>
      <c r="S332" s="12">
        <f t="shared" si="10"/>
        <v>250643</v>
      </c>
      <c r="T332" s="15">
        <v>11910</v>
      </c>
      <c r="U332" s="15">
        <v>47953</v>
      </c>
      <c r="V332" s="15">
        <v>40176</v>
      </c>
      <c r="W332" s="15">
        <v>10969</v>
      </c>
      <c r="X332" s="15"/>
      <c r="Y332" s="15">
        <v>31999</v>
      </c>
      <c r="Z332" s="15">
        <v>2495</v>
      </c>
      <c r="AA332" s="15">
        <v>1053</v>
      </c>
      <c r="AB332" s="15">
        <v>1581</v>
      </c>
      <c r="AC332" s="15"/>
      <c r="AD332" s="12">
        <f t="shared" si="11"/>
        <v>148136</v>
      </c>
      <c r="AE332" s="15">
        <v>398779</v>
      </c>
    </row>
    <row r="333" spans="1:31" x14ac:dyDescent="0.4">
      <c r="A333" s="13" t="s">
        <v>678</v>
      </c>
      <c r="B333" s="13" t="s">
        <v>1029</v>
      </c>
      <c r="C333" s="14" t="s">
        <v>679</v>
      </c>
      <c r="D333" s="15">
        <v>686738</v>
      </c>
      <c r="E333" s="15">
        <v>12052904</v>
      </c>
      <c r="F333" s="15">
        <v>1156665</v>
      </c>
      <c r="G333" s="15"/>
      <c r="H333" s="15">
        <v>530178</v>
      </c>
      <c r="I333" s="15">
        <v>1414613</v>
      </c>
      <c r="J333" s="15">
        <v>155989</v>
      </c>
      <c r="K333" s="15">
        <v>1444</v>
      </c>
      <c r="L333" s="15"/>
      <c r="M333" s="15">
        <v>122308</v>
      </c>
      <c r="N333" s="15"/>
      <c r="O333" s="15">
        <v>1565</v>
      </c>
      <c r="P333" s="15"/>
      <c r="Q333" s="15"/>
      <c r="R333" s="15">
        <v>312</v>
      </c>
      <c r="S333" s="12">
        <f t="shared" si="10"/>
        <v>16122716</v>
      </c>
      <c r="T333" s="15">
        <v>1107337</v>
      </c>
      <c r="U333" s="15">
        <v>3243641</v>
      </c>
      <c r="V333" s="15">
        <v>131360</v>
      </c>
      <c r="W333" s="15">
        <v>255829</v>
      </c>
      <c r="X333" s="15"/>
      <c r="Y333" s="15">
        <v>752105</v>
      </c>
      <c r="Z333" s="15">
        <v>1732991</v>
      </c>
      <c r="AA333" s="15">
        <v>421</v>
      </c>
      <c r="AB333" s="15">
        <v>7978</v>
      </c>
      <c r="AC333" s="15">
        <v>685</v>
      </c>
      <c r="AD333" s="12">
        <f t="shared" si="11"/>
        <v>7232347</v>
      </c>
      <c r="AE333" s="15">
        <v>23355063</v>
      </c>
    </row>
    <row r="334" spans="1:31" x14ac:dyDescent="0.4">
      <c r="A334" s="13" t="s">
        <v>680</v>
      </c>
      <c r="B334" s="13" t="s">
        <v>1030</v>
      </c>
      <c r="C334" s="14" t="s">
        <v>681</v>
      </c>
      <c r="D334" s="15">
        <v>686738</v>
      </c>
      <c r="E334" s="15">
        <v>12033683</v>
      </c>
      <c r="F334" s="15">
        <v>1156388</v>
      </c>
      <c r="G334" s="15"/>
      <c r="H334" s="15">
        <v>530178</v>
      </c>
      <c r="I334" s="15">
        <v>1414613</v>
      </c>
      <c r="J334" s="15">
        <v>155989</v>
      </c>
      <c r="K334" s="15">
        <v>1444</v>
      </c>
      <c r="L334" s="15"/>
      <c r="M334" s="15">
        <v>110791</v>
      </c>
      <c r="N334" s="15"/>
      <c r="O334" s="15">
        <v>1565</v>
      </c>
      <c r="P334" s="15"/>
      <c r="Q334" s="15"/>
      <c r="R334" s="15">
        <v>312</v>
      </c>
      <c r="S334" s="12">
        <f t="shared" si="10"/>
        <v>16091701</v>
      </c>
      <c r="T334" s="15">
        <v>1106063</v>
      </c>
      <c r="U334" s="15">
        <v>3240091</v>
      </c>
      <c r="V334" s="15">
        <v>130808</v>
      </c>
      <c r="W334" s="15">
        <v>255829</v>
      </c>
      <c r="X334" s="15"/>
      <c r="Y334" s="15">
        <v>749679</v>
      </c>
      <c r="Z334" s="15">
        <v>1732991</v>
      </c>
      <c r="AA334" s="15">
        <v>421</v>
      </c>
      <c r="AB334" s="15">
        <v>7978</v>
      </c>
      <c r="AC334" s="15">
        <v>685</v>
      </c>
      <c r="AD334" s="12">
        <f t="shared" si="11"/>
        <v>7224545</v>
      </c>
      <c r="AE334" s="15">
        <v>23316246</v>
      </c>
    </row>
    <row r="335" spans="1:31" x14ac:dyDescent="0.4">
      <c r="A335" s="13" t="s">
        <v>682</v>
      </c>
      <c r="B335" s="13" t="s">
        <v>1029</v>
      </c>
      <c r="C335" s="14" t="s">
        <v>683</v>
      </c>
      <c r="D335" s="15">
        <v>92938</v>
      </c>
      <c r="E335" s="15">
        <v>24312</v>
      </c>
      <c r="F335" s="15">
        <v>4589</v>
      </c>
      <c r="G335" s="15">
        <v>508</v>
      </c>
      <c r="H335" s="15">
        <v>12354</v>
      </c>
      <c r="I335" s="15"/>
      <c r="J335" s="15">
        <v>1368</v>
      </c>
      <c r="K335" s="15"/>
      <c r="L335" s="15"/>
      <c r="M335" s="15"/>
      <c r="N335" s="15"/>
      <c r="O335" s="15"/>
      <c r="P335" s="15"/>
      <c r="Q335" s="15"/>
      <c r="R335" s="15"/>
      <c r="S335" s="12">
        <f t="shared" si="10"/>
        <v>136069</v>
      </c>
      <c r="T335" s="15">
        <v>1902</v>
      </c>
      <c r="U335" s="15">
        <v>3755</v>
      </c>
      <c r="V335" s="15">
        <v>3266</v>
      </c>
      <c r="W335" s="15">
        <v>1207</v>
      </c>
      <c r="X335" s="15"/>
      <c r="Y335" s="15">
        <v>3281</v>
      </c>
      <c r="Z335" s="15">
        <v>210</v>
      </c>
      <c r="AA335" s="15"/>
      <c r="AB335" s="15"/>
      <c r="AC335" s="15"/>
      <c r="AD335" s="12">
        <f t="shared" si="11"/>
        <v>13621</v>
      </c>
      <c r="AE335" s="15">
        <v>149690</v>
      </c>
    </row>
    <row r="336" spans="1:31" x14ac:dyDescent="0.4">
      <c r="A336" s="13" t="s">
        <v>684</v>
      </c>
      <c r="B336" s="13" t="s">
        <v>1029</v>
      </c>
      <c r="C336" s="14" t="s">
        <v>685</v>
      </c>
      <c r="D336" s="15">
        <v>27604</v>
      </c>
      <c r="E336" s="15">
        <v>230938</v>
      </c>
      <c r="F336" s="15">
        <v>107166</v>
      </c>
      <c r="G336" s="15"/>
      <c r="H336" s="15">
        <v>28348</v>
      </c>
      <c r="I336" s="15">
        <v>371</v>
      </c>
      <c r="J336" s="15">
        <v>4066</v>
      </c>
      <c r="K336" s="15"/>
      <c r="L336" s="15"/>
      <c r="M336" s="15">
        <v>292</v>
      </c>
      <c r="N336" s="15"/>
      <c r="O336" s="15">
        <v>62760</v>
      </c>
      <c r="P336" s="15"/>
      <c r="Q336" s="15"/>
      <c r="R336" s="15"/>
      <c r="S336" s="12">
        <f t="shared" si="10"/>
        <v>461545</v>
      </c>
      <c r="T336" s="15">
        <v>27634</v>
      </c>
      <c r="U336" s="15">
        <v>4612</v>
      </c>
      <c r="V336" s="15">
        <v>870</v>
      </c>
      <c r="W336" s="15">
        <v>16941</v>
      </c>
      <c r="X336" s="15"/>
      <c r="Y336" s="15">
        <v>3846</v>
      </c>
      <c r="Z336" s="15">
        <v>23242</v>
      </c>
      <c r="AA336" s="15"/>
      <c r="AB336" s="15"/>
      <c r="AC336" s="15">
        <v>1643</v>
      </c>
      <c r="AD336" s="12">
        <f t="shared" si="11"/>
        <v>78788</v>
      </c>
      <c r="AE336" s="15">
        <v>540333</v>
      </c>
    </row>
    <row r="337" spans="1:31" x14ac:dyDescent="0.4">
      <c r="A337" s="13" t="s">
        <v>686</v>
      </c>
      <c r="B337" s="13" t="s">
        <v>1030</v>
      </c>
      <c r="C337" s="14" t="s">
        <v>687</v>
      </c>
      <c r="D337" s="15">
        <v>3907</v>
      </c>
      <c r="E337" s="15">
        <v>60553</v>
      </c>
      <c r="F337" s="15">
        <v>71529</v>
      </c>
      <c r="G337" s="15"/>
      <c r="H337" s="15">
        <v>12337</v>
      </c>
      <c r="I337" s="15">
        <v>371</v>
      </c>
      <c r="J337" s="15"/>
      <c r="K337" s="15"/>
      <c r="L337" s="15"/>
      <c r="M337" s="15"/>
      <c r="N337" s="15"/>
      <c r="O337" s="15"/>
      <c r="P337" s="15"/>
      <c r="Q337" s="15"/>
      <c r="R337" s="15"/>
      <c r="S337" s="12">
        <f t="shared" si="10"/>
        <v>148697</v>
      </c>
      <c r="T337" s="15">
        <v>7187</v>
      </c>
      <c r="U337" s="15">
        <v>4079</v>
      </c>
      <c r="V337" s="15"/>
      <c r="W337" s="15">
        <v>216</v>
      </c>
      <c r="X337" s="15"/>
      <c r="Y337" s="15"/>
      <c r="Z337" s="15">
        <v>2635</v>
      </c>
      <c r="AA337" s="15"/>
      <c r="AB337" s="15"/>
      <c r="AC337" s="15"/>
      <c r="AD337" s="12">
        <f t="shared" si="11"/>
        <v>14117</v>
      </c>
      <c r="AE337" s="15">
        <v>162814</v>
      </c>
    </row>
    <row r="338" spans="1:31" x14ac:dyDescent="0.4">
      <c r="A338" s="13" t="s">
        <v>688</v>
      </c>
      <c r="B338" s="13" t="s">
        <v>1031</v>
      </c>
      <c r="C338" s="14" t="s">
        <v>689</v>
      </c>
      <c r="D338" s="15"/>
      <c r="E338" s="15">
        <v>1632</v>
      </c>
      <c r="F338" s="15">
        <v>21784</v>
      </c>
      <c r="G338" s="15"/>
      <c r="H338" s="15">
        <v>2925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2">
        <f t="shared" si="10"/>
        <v>26341</v>
      </c>
      <c r="T338" s="15">
        <v>3320</v>
      </c>
      <c r="U338" s="15">
        <v>493</v>
      </c>
      <c r="V338" s="15"/>
      <c r="W338" s="15"/>
      <c r="X338" s="15"/>
      <c r="Y338" s="15"/>
      <c r="Z338" s="15">
        <v>317</v>
      </c>
      <c r="AA338" s="15"/>
      <c r="AB338" s="15"/>
      <c r="AC338" s="15"/>
      <c r="AD338" s="12">
        <f t="shared" si="11"/>
        <v>4130</v>
      </c>
      <c r="AE338" s="15">
        <v>30471</v>
      </c>
    </row>
    <row r="339" spans="1:31" x14ac:dyDescent="0.4">
      <c r="A339" s="13" t="s">
        <v>690</v>
      </c>
      <c r="B339" s="13" t="s">
        <v>1031</v>
      </c>
      <c r="C339" s="14" t="s">
        <v>691</v>
      </c>
      <c r="D339" s="15"/>
      <c r="E339" s="15">
        <v>48880</v>
      </c>
      <c r="F339" s="15">
        <v>43098</v>
      </c>
      <c r="G339" s="15"/>
      <c r="H339" s="15">
        <v>6318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2">
        <f t="shared" si="10"/>
        <v>98296</v>
      </c>
      <c r="T339" s="15"/>
      <c r="U339" s="15">
        <v>1966</v>
      </c>
      <c r="V339" s="15"/>
      <c r="W339" s="15"/>
      <c r="X339" s="15"/>
      <c r="Y339" s="15"/>
      <c r="Z339" s="15"/>
      <c r="AA339" s="15"/>
      <c r="AB339" s="15"/>
      <c r="AC339" s="15"/>
      <c r="AD339" s="12">
        <f t="shared" si="11"/>
        <v>1966</v>
      </c>
      <c r="AE339" s="15">
        <v>100262</v>
      </c>
    </row>
    <row r="340" spans="1:31" x14ac:dyDescent="0.4">
      <c r="A340" s="13" t="s">
        <v>692</v>
      </c>
      <c r="B340" s="13" t="s">
        <v>1030</v>
      </c>
      <c r="C340" s="14" t="s">
        <v>693</v>
      </c>
      <c r="D340" s="15"/>
      <c r="E340" s="15">
        <v>1814</v>
      </c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2">
        <f t="shared" si="10"/>
        <v>1814</v>
      </c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2">
        <f t="shared" si="11"/>
        <v>0</v>
      </c>
      <c r="AE340" s="15">
        <v>1814</v>
      </c>
    </row>
    <row r="341" spans="1:31" x14ac:dyDescent="0.4">
      <c r="A341" s="13" t="s">
        <v>694</v>
      </c>
      <c r="B341" s="13" t="s">
        <v>1030</v>
      </c>
      <c r="C341" s="14" t="s">
        <v>695</v>
      </c>
      <c r="D341" s="15"/>
      <c r="E341" s="15">
        <v>480</v>
      </c>
      <c r="F341" s="15">
        <v>1815</v>
      </c>
      <c r="G341" s="15"/>
      <c r="H341" s="15">
        <v>4661</v>
      </c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2">
        <f t="shared" si="10"/>
        <v>6956</v>
      </c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2">
        <f t="shared" si="11"/>
        <v>0</v>
      </c>
      <c r="AE341" s="15">
        <v>6956</v>
      </c>
    </row>
    <row r="342" spans="1:31" x14ac:dyDescent="0.4">
      <c r="A342" s="13" t="s">
        <v>1040</v>
      </c>
      <c r="B342" s="13" t="s">
        <v>1030</v>
      </c>
      <c r="C342" s="14" t="s">
        <v>1041</v>
      </c>
      <c r="D342" s="15">
        <v>247</v>
      </c>
      <c r="E342" s="15">
        <v>232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2">
        <f t="shared" si="10"/>
        <v>479</v>
      </c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2">
        <f t="shared" si="11"/>
        <v>0</v>
      </c>
      <c r="AE342" s="15">
        <v>479</v>
      </c>
    </row>
    <row r="343" spans="1:31" x14ac:dyDescent="0.4">
      <c r="A343" s="13" t="s">
        <v>696</v>
      </c>
      <c r="B343" s="13" t="s">
        <v>1030</v>
      </c>
      <c r="C343" s="14" t="s">
        <v>697</v>
      </c>
      <c r="D343" s="15">
        <v>9160</v>
      </c>
      <c r="E343" s="15">
        <v>32071</v>
      </c>
      <c r="F343" s="15">
        <v>21456</v>
      </c>
      <c r="G343" s="15"/>
      <c r="H343" s="15">
        <v>5168</v>
      </c>
      <c r="I343" s="15"/>
      <c r="J343" s="15">
        <v>4066</v>
      </c>
      <c r="K343" s="15"/>
      <c r="L343" s="15"/>
      <c r="M343" s="15"/>
      <c r="N343" s="15"/>
      <c r="O343" s="15">
        <v>62760</v>
      </c>
      <c r="P343" s="15"/>
      <c r="Q343" s="15"/>
      <c r="R343" s="15"/>
      <c r="S343" s="12">
        <f t="shared" si="10"/>
        <v>134681</v>
      </c>
      <c r="T343" s="15">
        <v>2531</v>
      </c>
      <c r="U343" s="15"/>
      <c r="V343" s="15"/>
      <c r="W343" s="15">
        <v>16070</v>
      </c>
      <c r="X343" s="15"/>
      <c r="Y343" s="15">
        <v>1266</v>
      </c>
      <c r="Z343" s="15">
        <v>19071</v>
      </c>
      <c r="AA343" s="15"/>
      <c r="AB343" s="15"/>
      <c r="AC343" s="15">
        <v>1345</v>
      </c>
      <c r="AD343" s="12">
        <f t="shared" si="11"/>
        <v>40283</v>
      </c>
      <c r="AE343" s="15">
        <v>174964</v>
      </c>
    </row>
    <row r="344" spans="1:31" x14ac:dyDescent="0.4">
      <c r="A344" s="13" t="s">
        <v>698</v>
      </c>
      <c r="B344" s="13" t="s">
        <v>1031</v>
      </c>
      <c r="C344" s="14" t="s">
        <v>699</v>
      </c>
      <c r="D344" s="15">
        <v>1233</v>
      </c>
      <c r="E344" s="15">
        <v>1794</v>
      </c>
      <c r="F344" s="15"/>
      <c r="G344" s="15"/>
      <c r="H344" s="15"/>
      <c r="I344" s="15"/>
      <c r="J344" s="15">
        <v>4066</v>
      </c>
      <c r="K344" s="15"/>
      <c r="L344" s="15"/>
      <c r="M344" s="15"/>
      <c r="N344" s="15"/>
      <c r="O344" s="15"/>
      <c r="P344" s="15"/>
      <c r="Q344" s="15"/>
      <c r="R344" s="15"/>
      <c r="S344" s="12">
        <f t="shared" si="10"/>
        <v>7093</v>
      </c>
      <c r="T344" s="15">
        <v>1928</v>
      </c>
      <c r="U344" s="15"/>
      <c r="V344" s="15"/>
      <c r="W344" s="15">
        <v>15758</v>
      </c>
      <c r="X344" s="15"/>
      <c r="Y344" s="15"/>
      <c r="Z344" s="15">
        <v>19071</v>
      </c>
      <c r="AA344" s="15"/>
      <c r="AB344" s="15"/>
      <c r="AC344" s="15"/>
      <c r="AD344" s="12">
        <f t="shared" si="11"/>
        <v>36757</v>
      </c>
      <c r="AE344" s="15">
        <v>43850</v>
      </c>
    </row>
    <row r="345" spans="1:31" x14ac:dyDescent="0.4">
      <c r="A345" s="13" t="s">
        <v>700</v>
      </c>
      <c r="B345" s="13" t="s">
        <v>1031</v>
      </c>
      <c r="C345" s="14" t="s">
        <v>701</v>
      </c>
      <c r="D345" s="15">
        <v>3899</v>
      </c>
      <c r="E345" s="15">
        <v>1242</v>
      </c>
      <c r="F345" s="15">
        <v>698</v>
      </c>
      <c r="G345" s="15"/>
      <c r="H345" s="15">
        <v>617</v>
      </c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2">
        <f t="shared" si="10"/>
        <v>6456</v>
      </c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2">
        <f t="shared" si="11"/>
        <v>0</v>
      </c>
      <c r="AE345" s="15">
        <v>6456</v>
      </c>
    </row>
    <row r="346" spans="1:31" x14ac:dyDescent="0.4">
      <c r="A346" s="13" t="s">
        <v>702</v>
      </c>
      <c r="B346" s="13" t="s">
        <v>1031</v>
      </c>
      <c r="C346" s="14" t="s">
        <v>703</v>
      </c>
      <c r="D346" s="15">
        <v>527</v>
      </c>
      <c r="E346" s="15">
        <v>4698</v>
      </c>
      <c r="F346" s="15">
        <v>579</v>
      </c>
      <c r="G346" s="15"/>
      <c r="H346" s="15">
        <v>1775</v>
      </c>
      <c r="I346" s="15"/>
      <c r="J346" s="15"/>
      <c r="K346" s="15"/>
      <c r="L346" s="15"/>
      <c r="M346" s="15"/>
      <c r="N346" s="15"/>
      <c r="O346" s="15">
        <v>368</v>
      </c>
      <c r="P346" s="15"/>
      <c r="Q346" s="15"/>
      <c r="R346" s="15"/>
      <c r="S346" s="12">
        <f t="shared" si="10"/>
        <v>7947</v>
      </c>
      <c r="T346" s="15"/>
      <c r="U346" s="15"/>
      <c r="V346" s="15"/>
      <c r="W346" s="15">
        <v>312</v>
      </c>
      <c r="X346" s="15"/>
      <c r="Y346" s="15">
        <v>307</v>
      </c>
      <c r="Z346" s="15"/>
      <c r="AA346" s="15"/>
      <c r="AB346" s="15"/>
      <c r="AC346" s="15"/>
      <c r="AD346" s="12">
        <f t="shared" si="11"/>
        <v>619</v>
      </c>
      <c r="AE346" s="15">
        <v>8566</v>
      </c>
    </row>
    <row r="347" spans="1:31" x14ac:dyDescent="0.4">
      <c r="A347" s="13" t="s">
        <v>704</v>
      </c>
      <c r="B347" s="13" t="s">
        <v>1031</v>
      </c>
      <c r="C347" s="14" t="s">
        <v>705</v>
      </c>
      <c r="D347" s="15">
        <v>975</v>
      </c>
      <c r="E347" s="15">
        <v>8034</v>
      </c>
      <c r="F347" s="15">
        <v>7148</v>
      </c>
      <c r="G347" s="15"/>
      <c r="H347" s="15">
        <v>1771</v>
      </c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2">
        <f t="shared" si="10"/>
        <v>17928</v>
      </c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2">
        <f t="shared" si="11"/>
        <v>0</v>
      </c>
      <c r="AE347" s="15">
        <v>17928</v>
      </c>
    </row>
    <row r="348" spans="1:31" x14ac:dyDescent="0.4">
      <c r="A348" s="13" t="s">
        <v>706</v>
      </c>
      <c r="B348" s="13" t="s">
        <v>1030</v>
      </c>
      <c r="C348" s="14" t="s">
        <v>707</v>
      </c>
      <c r="D348" s="15">
        <v>7525</v>
      </c>
      <c r="E348" s="15">
        <v>6689</v>
      </c>
      <c r="F348" s="15">
        <v>1259</v>
      </c>
      <c r="G348" s="15"/>
      <c r="H348" s="15">
        <v>2728</v>
      </c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2">
        <f t="shared" si="10"/>
        <v>18201</v>
      </c>
      <c r="T348" s="15">
        <v>2464</v>
      </c>
      <c r="U348" s="15">
        <v>533</v>
      </c>
      <c r="V348" s="15"/>
      <c r="W348" s="15"/>
      <c r="X348" s="15"/>
      <c r="Y348" s="15">
        <v>244</v>
      </c>
      <c r="Z348" s="15">
        <v>1256</v>
      </c>
      <c r="AA348" s="15"/>
      <c r="AB348" s="15"/>
      <c r="AC348" s="15"/>
      <c r="AD348" s="12">
        <f t="shared" si="11"/>
        <v>4497</v>
      </c>
      <c r="AE348" s="15">
        <v>22698</v>
      </c>
    </row>
    <row r="349" spans="1:31" x14ac:dyDescent="0.4">
      <c r="A349" s="13" t="s">
        <v>708</v>
      </c>
      <c r="B349" s="13" t="s">
        <v>1029</v>
      </c>
      <c r="C349" s="14" t="s">
        <v>709</v>
      </c>
      <c r="D349" s="15">
        <v>3911</v>
      </c>
      <c r="E349" s="15">
        <v>1641</v>
      </c>
      <c r="F349" s="15">
        <v>2840</v>
      </c>
      <c r="G349" s="15"/>
      <c r="H349" s="15">
        <v>7123</v>
      </c>
      <c r="I349" s="15">
        <v>1793</v>
      </c>
      <c r="J349" s="15">
        <v>2375</v>
      </c>
      <c r="K349" s="15"/>
      <c r="L349" s="15"/>
      <c r="M349" s="15"/>
      <c r="N349" s="15"/>
      <c r="O349" s="15">
        <v>270</v>
      </c>
      <c r="P349" s="15"/>
      <c r="Q349" s="15"/>
      <c r="R349" s="15"/>
      <c r="S349" s="12">
        <f t="shared" si="10"/>
        <v>19953</v>
      </c>
      <c r="T349" s="15">
        <v>8608</v>
      </c>
      <c r="U349" s="15">
        <v>2650</v>
      </c>
      <c r="V349" s="15"/>
      <c r="W349" s="15">
        <v>330</v>
      </c>
      <c r="X349" s="15"/>
      <c r="Y349" s="15">
        <v>1524</v>
      </c>
      <c r="Z349" s="15"/>
      <c r="AA349" s="15">
        <v>443</v>
      </c>
      <c r="AB349" s="15"/>
      <c r="AC349" s="15"/>
      <c r="AD349" s="12">
        <f t="shared" si="11"/>
        <v>13555</v>
      </c>
      <c r="AE349" s="15">
        <v>33508</v>
      </c>
    </row>
    <row r="350" spans="1:31" x14ac:dyDescent="0.4">
      <c r="A350" s="13" t="s">
        <v>710</v>
      </c>
      <c r="B350" s="13" t="s">
        <v>1029</v>
      </c>
      <c r="C350" s="14" t="s">
        <v>711</v>
      </c>
      <c r="D350" s="15">
        <v>4728069</v>
      </c>
      <c r="E350" s="15">
        <v>40227452</v>
      </c>
      <c r="F350" s="15">
        <v>3720700</v>
      </c>
      <c r="G350" s="15">
        <v>7521</v>
      </c>
      <c r="H350" s="15">
        <v>6116416</v>
      </c>
      <c r="I350" s="15">
        <v>2810956</v>
      </c>
      <c r="J350" s="15">
        <v>201776</v>
      </c>
      <c r="K350" s="15">
        <v>169252</v>
      </c>
      <c r="L350" s="15">
        <v>270</v>
      </c>
      <c r="M350" s="15">
        <v>1610311</v>
      </c>
      <c r="N350" s="15"/>
      <c r="O350" s="15">
        <v>16059</v>
      </c>
      <c r="P350" s="15">
        <v>1286</v>
      </c>
      <c r="Q350" s="15">
        <v>5865</v>
      </c>
      <c r="R350" s="15"/>
      <c r="S350" s="12">
        <f t="shared" si="10"/>
        <v>59615933</v>
      </c>
      <c r="T350" s="15">
        <v>2177002</v>
      </c>
      <c r="U350" s="15">
        <v>11458391</v>
      </c>
      <c r="V350" s="15">
        <v>600907</v>
      </c>
      <c r="W350" s="15">
        <v>1302273</v>
      </c>
      <c r="X350" s="15">
        <v>1017</v>
      </c>
      <c r="Y350" s="15">
        <v>10429446</v>
      </c>
      <c r="Z350" s="15">
        <v>2608635</v>
      </c>
      <c r="AA350" s="15">
        <v>19536</v>
      </c>
      <c r="AB350" s="15">
        <v>5896</v>
      </c>
      <c r="AC350" s="15">
        <v>786651</v>
      </c>
      <c r="AD350" s="12">
        <f t="shared" si="11"/>
        <v>29389754</v>
      </c>
      <c r="AE350" s="15">
        <v>89005687</v>
      </c>
    </row>
    <row r="351" spans="1:31" x14ac:dyDescent="0.4">
      <c r="A351" s="13" t="s">
        <v>712</v>
      </c>
      <c r="B351" s="13" t="s">
        <v>1030</v>
      </c>
      <c r="C351" s="14" t="s">
        <v>713</v>
      </c>
      <c r="D351" s="15">
        <v>4715618</v>
      </c>
      <c r="E351" s="15">
        <v>40044357</v>
      </c>
      <c r="F351" s="15">
        <v>3716195</v>
      </c>
      <c r="G351" s="15">
        <v>7521</v>
      </c>
      <c r="H351" s="15">
        <v>6038479</v>
      </c>
      <c r="I351" s="15">
        <v>2810690</v>
      </c>
      <c r="J351" s="15">
        <v>201567</v>
      </c>
      <c r="K351" s="15">
        <v>169252</v>
      </c>
      <c r="L351" s="15">
        <v>270</v>
      </c>
      <c r="M351" s="15">
        <v>1610311</v>
      </c>
      <c r="N351" s="15"/>
      <c r="O351" s="15">
        <v>13907</v>
      </c>
      <c r="P351" s="15">
        <v>1286</v>
      </c>
      <c r="Q351" s="15">
        <v>5865</v>
      </c>
      <c r="R351" s="15"/>
      <c r="S351" s="12">
        <f t="shared" si="10"/>
        <v>59335318</v>
      </c>
      <c r="T351" s="15">
        <v>2175944</v>
      </c>
      <c r="U351" s="15">
        <v>11350800</v>
      </c>
      <c r="V351" s="15">
        <v>588597</v>
      </c>
      <c r="W351" s="15">
        <v>1024216</v>
      </c>
      <c r="X351" s="15"/>
      <c r="Y351" s="15">
        <v>10428581</v>
      </c>
      <c r="Z351" s="15">
        <v>2607414</v>
      </c>
      <c r="AA351" s="15">
        <v>19322</v>
      </c>
      <c r="AB351" s="15">
        <v>5896</v>
      </c>
      <c r="AC351" s="15">
        <v>786651</v>
      </c>
      <c r="AD351" s="12">
        <f t="shared" si="11"/>
        <v>28987421</v>
      </c>
      <c r="AE351" s="15">
        <v>88322739</v>
      </c>
    </row>
    <row r="352" spans="1:31" x14ac:dyDescent="0.4">
      <c r="A352" s="13" t="s">
        <v>714</v>
      </c>
      <c r="B352" s="13" t="s">
        <v>1031</v>
      </c>
      <c r="C352" s="14" t="s">
        <v>715</v>
      </c>
      <c r="D352" s="15">
        <v>50624</v>
      </c>
      <c r="E352" s="15">
        <v>340183</v>
      </c>
      <c r="F352" s="15">
        <v>21242</v>
      </c>
      <c r="G352" s="15"/>
      <c r="H352" s="15">
        <v>423554</v>
      </c>
      <c r="I352" s="15">
        <v>7543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2">
        <f t="shared" si="10"/>
        <v>843146</v>
      </c>
      <c r="T352" s="15">
        <v>27549</v>
      </c>
      <c r="U352" s="15">
        <v>2403</v>
      </c>
      <c r="V352" s="15">
        <v>5925</v>
      </c>
      <c r="W352" s="15">
        <v>49182</v>
      </c>
      <c r="X352" s="15"/>
      <c r="Y352" s="15">
        <v>8341</v>
      </c>
      <c r="Z352" s="15">
        <v>13216</v>
      </c>
      <c r="AA352" s="15"/>
      <c r="AB352" s="15"/>
      <c r="AC352" s="15"/>
      <c r="AD352" s="12">
        <f t="shared" si="11"/>
        <v>106616</v>
      </c>
      <c r="AE352" s="15">
        <v>949762</v>
      </c>
    </row>
    <row r="353" spans="1:31" x14ac:dyDescent="0.4">
      <c r="A353" s="13" t="s">
        <v>716</v>
      </c>
      <c r="B353" s="13" t="s">
        <v>1031</v>
      </c>
      <c r="C353" s="14" t="s">
        <v>717</v>
      </c>
      <c r="D353" s="15">
        <v>405481</v>
      </c>
      <c r="E353" s="15">
        <v>282989</v>
      </c>
      <c r="F353" s="15">
        <v>159538</v>
      </c>
      <c r="G353" s="15"/>
      <c r="H353" s="15">
        <v>1020526</v>
      </c>
      <c r="I353" s="15"/>
      <c r="J353" s="15"/>
      <c r="K353" s="15"/>
      <c r="L353" s="15"/>
      <c r="M353" s="15"/>
      <c r="N353" s="15"/>
      <c r="O353" s="15">
        <v>12421</v>
      </c>
      <c r="P353" s="15"/>
      <c r="Q353" s="15"/>
      <c r="R353" s="15"/>
      <c r="S353" s="12">
        <f t="shared" si="10"/>
        <v>1880955</v>
      </c>
      <c r="T353" s="15">
        <v>2768</v>
      </c>
      <c r="U353" s="15">
        <v>44159</v>
      </c>
      <c r="V353" s="15">
        <v>45760</v>
      </c>
      <c r="W353" s="15">
        <v>6595</v>
      </c>
      <c r="X353" s="15"/>
      <c r="Y353" s="15">
        <v>2867</v>
      </c>
      <c r="Z353" s="15">
        <v>1468</v>
      </c>
      <c r="AA353" s="15">
        <v>252</v>
      </c>
      <c r="AB353" s="15">
        <v>1524</v>
      </c>
      <c r="AC353" s="15"/>
      <c r="AD353" s="12">
        <f t="shared" si="11"/>
        <v>105393</v>
      </c>
      <c r="AE353" s="15">
        <v>1986348</v>
      </c>
    </row>
    <row r="354" spans="1:31" x14ac:dyDescent="0.4">
      <c r="A354" s="13" t="s">
        <v>718</v>
      </c>
      <c r="B354" s="13" t="s">
        <v>1031</v>
      </c>
      <c r="C354" s="14" t="s">
        <v>719</v>
      </c>
      <c r="D354" s="15"/>
      <c r="E354" s="15">
        <v>3287</v>
      </c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2">
        <f t="shared" si="10"/>
        <v>3287</v>
      </c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2">
        <f t="shared" si="11"/>
        <v>0</v>
      </c>
      <c r="AE354" s="15">
        <v>3287</v>
      </c>
    </row>
    <row r="355" spans="1:31" x14ac:dyDescent="0.4">
      <c r="A355" s="13" t="s">
        <v>720</v>
      </c>
      <c r="B355" s="13" t="s">
        <v>1031</v>
      </c>
      <c r="C355" s="14" t="s">
        <v>721</v>
      </c>
      <c r="D355" s="15"/>
      <c r="E355" s="15">
        <v>14237</v>
      </c>
      <c r="F355" s="15"/>
      <c r="G355" s="15"/>
      <c r="H355" s="15"/>
      <c r="I355" s="15">
        <v>3260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2">
        <f t="shared" si="10"/>
        <v>17497</v>
      </c>
      <c r="T355" s="15">
        <v>243</v>
      </c>
      <c r="U355" s="15"/>
      <c r="V355" s="15"/>
      <c r="W355" s="15">
        <v>1834</v>
      </c>
      <c r="X355" s="15"/>
      <c r="Y355" s="15">
        <v>414</v>
      </c>
      <c r="Z355" s="15"/>
      <c r="AA355" s="15"/>
      <c r="AB355" s="15"/>
      <c r="AC355" s="15"/>
      <c r="AD355" s="12">
        <f t="shared" si="11"/>
        <v>2491</v>
      </c>
      <c r="AE355" s="15">
        <v>19988</v>
      </c>
    </row>
    <row r="356" spans="1:31" x14ac:dyDescent="0.4">
      <c r="A356" s="13" t="s">
        <v>722</v>
      </c>
      <c r="B356" s="13" t="s">
        <v>1031</v>
      </c>
      <c r="C356" s="14" t="s">
        <v>723</v>
      </c>
      <c r="D356" s="15">
        <v>4356</v>
      </c>
      <c r="E356" s="15">
        <v>53475</v>
      </c>
      <c r="F356" s="15">
        <v>9570</v>
      </c>
      <c r="G356" s="15"/>
      <c r="H356" s="15">
        <v>87282</v>
      </c>
      <c r="I356" s="15">
        <v>205</v>
      </c>
      <c r="J356" s="15"/>
      <c r="K356" s="15">
        <v>3491</v>
      </c>
      <c r="L356" s="15"/>
      <c r="M356" s="15"/>
      <c r="N356" s="15"/>
      <c r="O356" s="15"/>
      <c r="P356" s="15"/>
      <c r="Q356" s="15"/>
      <c r="R356" s="15"/>
      <c r="S356" s="12">
        <f t="shared" si="10"/>
        <v>158379</v>
      </c>
      <c r="T356" s="15">
        <v>5369</v>
      </c>
      <c r="U356" s="15">
        <v>2137</v>
      </c>
      <c r="V356" s="15"/>
      <c r="W356" s="15"/>
      <c r="X356" s="15"/>
      <c r="Y356" s="15">
        <v>90186</v>
      </c>
      <c r="Z356" s="15">
        <v>2024</v>
      </c>
      <c r="AA356" s="15"/>
      <c r="AB356" s="15"/>
      <c r="AC356" s="15"/>
      <c r="AD356" s="12">
        <f t="shared" si="11"/>
        <v>99716</v>
      </c>
      <c r="AE356" s="15">
        <v>258095</v>
      </c>
    </row>
    <row r="357" spans="1:31" x14ac:dyDescent="0.4">
      <c r="A357" s="13" t="s">
        <v>724</v>
      </c>
      <c r="B357" s="13" t="s">
        <v>1033</v>
      </c>
      <c r="C357" s="14" t="s">
        <v>725</v>
      </c>
      <c r="D357" s="15">
        <v>4356</v>
      </c>
      <c r="E357" s="15">
        <v>50912</v>
      </c>
      <c r="F357" s="15"/>
      <c r="G357" s="15"/>
      <c r="H357" s="15">
        <v>306</v>
      </c>
      <c r="I357" s="15">
        <v>205</v>
      </c>
      <c r="J357" s="15"/>
      <c r="K357" s="15">
        <v>3491</v>
      </c>
      <c r="L357" s="15"/>
      <c r="M357" s="15"/>
      <c r="N357" s="15"/>
      <c r="O357" s="15"/>
      <c r="P357" s="15"/>
      <c r="Q357" s="15"/>
      <c r="R357" s="15"/>
      <c r="S357" s="12">
        <f t="shared" si="10"/>
        <v>59270</v>
      </c>
      <c r="T357" s="15">
        <v>5369</v>
      </c>
      <c r="U357" s="15">
        <v>1786</v>
      </c>
      <c r="V357" s="15"/>
      <c r="W357" s="15"/>
      <c r="X357" s="15"/>
      <c r="Y357" s="15">
        <v>455</v>
      </c>
      <c r="Z357" s="15">
        <v>1662</v>
      </c>
      <c r="AA357" s="15"/>
      <c r="AB357" s="15"/>
      <c r="AC357" s="15"/>
      <c r="AD357" s="12">
        <f t="shared" si="11"/>
        <v>9272</v>
      </c>
      <c r="AE357" s="15">
        <v>68542</v>
      </c>
    </row>
    <row r="358" spans="1:31" x14ac:dyDescent="0.4">
      <c r="A358" s="13" t="s">
        <v>726</v>
      </c>
      <c r="B358" s="13" t="s">
        <v>1031</v>
      </c>
      <c r="C358" s="14" t="s">
        <v>727</v>
      </c>
      <c r="D358" s="15">
        <v>4873</v>
      </c>
      <c r="E358" s="15">
        <v>10405</v>
      </c>
      <c r="F358" s="15">
        <v>1194</v>
      </c>
      <c r="G358" s="15"/>
      <c r="H358" s="15">
        <v>9837</v>
      </c>
      <c r="I358" s="15"/>
      <c r="J358" s="15"/>
      <c r="K358" s="15"/>
      <c r="L358" s="15"/>
      <c r="M358" s="15">
        <v>262</v>
      </c>
      <c r="N358" s="15"/>
      <c r="O358" s="15">
        <v>213</v>
      </c>
      <c r="P358" s="15"/>
      <c r="Q358" s="15"/>
      <c r="R358" s="15"/>
      <c r="S358" s="12">
        <f t="shared" si="10"/>
        <v>26784</v>
      </c>
      <c r="T358" s="15">
        <v>234</v>
      </c>
      <c r="U358" s="15">
        <v>12590</v>
      </c>
      <c r="V358" s="15">
        <v>4568</v>
      </c>
      <c r="W358" s="15">
        <v>297</v>
      </c>
      <c r="X358" s="15"/>
      <c r="Y358" s="15">
        <v>1655</v>
      </c>
      <c r="Z358" s="15"/>
      <c r="AA358" s="15">
        <v>202</v>
      </c>
      <c r="AB358" s="15"/>
      <c r="AC358" s="15"/>
      <c r="AD358" s="12">
        <f t="shared" si="11"/>
        <v>19546</v>
      </c>
      <c r="AE358" s="15">
        <v>46330</v>
      </c>
    </row>
    <row r="359" spans="1:31" x14ac:dyDescent="0.4">
      <c r="A359" s="13" t="s">
        <v>728</v>
      </c>
      <c r="B359" s="13" t="s">
        <v>1033</v>
      </c>
      <c r="C359" s="14" t="s">
        <v>729</v>
      </c>
      <c r="D359" s="15">
        <v>4873</v>
      </c>
      <c r="E359" s="15">
        <v>4955</v>
      </c>
      <c r="F359" s="15">
        <v>967</v>
      </c>
      <c r="G359" s="15"/>
      <c r="H359" s="15">
        <v>8396</v>
      </c>
      <c r="I359" s="15"/>
      <c r="J359" s="15"/>
      <c r="K359" s="15"/>
      <c r="L359" s="15"/>
      <c r="M359" s="15"/>
      <c r="N359" s="15"/>
      <c r="O359" s="15">
        <v>213</v>
      </c>
      <c r="P359" s="15"/>
      <c r="Q359" s="15"/>
      <c r="R359" s="15"/>
      <c r="S359" s="12">
        <f t="shared" si="10"/>
        <v>19404</v>
      </c>
      <c r="T359" s="15">
        <v>234</v>
      </c>
      <c r="U359" s="15">
        <v>904</v>
      </c>
      <c r="V359" s="15">
        <v>4277</v>
      </c>
      <c r="W359" s="15">
        <v>297</v>
      </c>
      <c r="X359" s="15"/>
      <c r="Y359" s="15"/>
      <c r="Z359" s="15"/>
      <c r="AA359" s="15">
        <v>202</v>
      </c>
      <c r="AB359" s="15"/>
      <c r="AC359" s="15"/>
      <c r="AD359" s="12">
        <f t="shared" si="11"/>
        <v>5914</v>
      </c>
      <c r="AE359" s="15">
        <v>25318</v>
      </c>
    </row>
    <row r="360" spans="1:31" x14ac:dyDescent="0.4">
      <c r="A360" s="13" t="s">
        <v>730</v>
      </c>
      <c r="B360" s="13" t="s">
        <v>1031</v>
      </c>
      <c r="C360" s="14" t="s">
        <v>731</v>
      </c>
      <c r="D360" s="15">
        <v>3111682</v>
      </c>
      <c r="E360" s="15">
        <v>24511281</v>
      </c>
      <c r="F360" s="15">
        <v>1453477</v>
      </c>
      <c r="G360" s="15">
        <v>604</v>
      </c>
      <c r="H360" s="15">
        <v>130471</v>
      </c>
      <c r="I360" s="15">
        <v>2469404</v>
      </c>
      <c r="J360" s="15">
        <v>181639</v>
      </c>
      <c r="K360" s="15">
        <v>1703</v>
      </c>
      <c r="L360" s="15">
        <v>270</v>
      </c>
      <c r="M360" s="15">
        <v>1600806</v>
      </c>
      <c r="N360" s="15"/>
      <c r="O360" s="15"/>
      <c r="P360" s="15">
        <v>1286</v>
      </c>
      <c r="Q360" s="15">
        <v>4997</v>
      </c>
      <c r="R360" s="15"/>
      <c r="S360" s="12">
        <f t="shared" si="10"/>
        <v>33467620</v>
      </c>
      <c r="T360" s="15">
        <v>1773847</v>
      </c>
      <c r="U360" s="15">
        <v>10737917</v>
      </c>
      <c r="V360" s="15">
        <v>280304</v>
      </c>
      <c r="W360" s="15">
        <v>599834</v>
      </c>
      <c r="X360" s="15"/>
      <c r="Y360" s="15">
        <v>971170</v>
      </c>
      <c r="Z360" s="15">
        <v>1533779</v>
      </c>
      <c r="AA360" s="15">
        <v>4890</v>
      </c>
      <c r="AB360" s="15">
        <v>3980</v>
      </c>
      <c r="AC360" s="15">
        <v>2923</v>
      </c>
      <c r="AD360" s="12">
        <f t="shared" si="11"/>
        <v>15908644</v>
      </c>
      <c r="AE360" s="15">
        <v>49376264</v>
      </c>
    </row>
    <row r="361" spans="1:31" x14ac:dyDescent="0.4">
      <c r="A361" s="13" t="s">
        <v>732</v>
      </c>
      <c r="B361" s="13" t="s">
        <v>1033</v>
      </c>
      <c r="C361" s="14" t="s">
        <v>733</v>
      </c>
      <c r="D361" s="15">
        <v>22569</v>
      </c>
      <c r="E361" s="15">
        <v>35595</v>
      </c>
      <c r="F361" s="15"/>
      <c r="G361" s="15"/>
      <c r="H361" s="15"/>
      <c r="I361" s="15">
        <v>3306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2">
        <f t="shared" si="10"/>
        <v>61470</v>
      </c>
      <c r="T361" s="15">
        <v>1738</v>
      </c>
      <c r="U361" s="15">
        <v>1454</v>
      </c>
      <c r="V361" s="15"/>
      <c r="W361" s="15"/>
      <c r="X361" s="15"/>
      <c r="Y361" s="15"/>
      <c r="Z361" s="15">
        <v>359</v>
      </c>
      <c r="AA361" s="15"/>
      <c r="AB361" s="15"/>
      <c r="AC361" s="15"/>
      <c r="AD361" s="12">
        <f t="shared" si="11"/>
        <v>3551</v>
      </c>
      <c r="AE361" s="15">
        <v>65021</v>
      </c>
    </row>
    <row r="362" spans="1:31" x14ac:dyDescent="0.4">
      <c r="A362" s="13" t="s">
        <v>734</v>
      </c>
      <c r="B362" s="13" t="s">
        <v>1030</v>
      </c>
      <c r="C362" s="14" t="s">
        <v>735</v>
      </c>
      <c r="D362" s="15">
        <v>12451</v>
      </c>
      <c r="E362" s="15">
        <v>183095</v>
      </c>
      <c r="F362" s="15">
        <v>4505</v>
      </c>
      <c r="G362" s="15"/>
      <c r="H362" s="15">
        <v>77937</v>
      </c>
      <c r="I362" s="15">
        <v>266</v>
      </c>
      <c r="J362" s="15">
        <v>209</v>
      </c>
      <c r="K362" s="15"/>
      <c r="L362" s="15"/>
      <c r="M362" s="15"/>
      <c r="N362" s="15"/>
      <c r="O362" s="15">
        <v>2152</v>
      </c>
      <c r="P362" s="15"/>
      <c r="Q362" s="15"/>
      <c r="R362" s="15"/>
      <c r="S362" s="12">
        <f t="shared" si="10"/>
        <v>280615</v>
      </c>
      <c r="T362" s="15">
        <v>1058</v>
      </c>
      <c r="U362" s="15">
        <v>107591</v>
      </c>
      <c r="V362" s="15">
        <v>12310</v>
      </c>
      <c r="W362" s="15">
        <v>278057</v>
      </c>
      <c r="X362" s="15">
        <v>1017</v>
      </c>
      <c r="Y362" s="15">
        <v>865</v>
      </c>
      <c r="Z362" s="15">
        <v>1221</v>
      </c>
      <c r="AA362" s="15">
        <v>214</v>
      </c>
      <c r="AB362" s="15"/>
      <c r="AC362" s="15"/>
      <c r="AD362" s="12">
        <f t="shared" si="11"/>
        <v>402333</v>
      </c>
      <c r="AE362" s="15">
        <v>682948</v>
      </c>
    </row>
    <row r="363" spans="1:31" x14ac:dyDescent="0.4">
      <c r="A363" s="13" t="s">
        <v>736</v>
      </c>
      <c r="B363" s="13" t="s">
        <v>1031</v>
      </c>
      <c r="C363" s="14" t="s">
        <v>737</v>
      </c>
      <c r="D363" s="15">
        <v>12106</v>
      </c>
      <c r="E363" s="15">
        <v>1318</v>
      </c>
      <c r="F363" s="15">
        <v>4240</v>
      </c>
      <c r="G363" s="15"/>
      <c r="H363" s="15">
        <v>32679</v>
      </c>
      <c r="I363" s="15"/>
      <c r="J363" s="15"/>
      <c r="K363" s="15"/>
      <c r="L363" s="15"/>
      <c r="M363" s="15"/>
      <c r="N363" s="15"/>
      <c r="O363" s="15">
        <v>2152</v>
      </c>
      <c r="P363" s="15"/>
      <c r="Q363" s="15"/>
      <c r="R363" s="15"/>
      <c r="S363" s="12">
        <f t="shared" si="10"/>
        <v>52495</v>
      </c>
      <c r="T363" s="15">
        <v>1058</v>
      </c>
      <c r="U363" s="15">
        <v>3588</v>
      </c>
      <c r="V363" s="15">
        <v>10747</v>
      </c>
      <c r="W363" s="15">
        <v>6838</v>
      </c>
      <c r="X363" s="15">
        <v>1017</v>
      </c>
      <c r="Y363" s="15">
        <v>865</v>
      </c>
      <c r="Z363" s="15">
        <v>521</v>
      </c>
      <c r="AA363" s="15"/>
      <c r="AB363" s="15"/>
      <c r="AC363" s="15"/>
      <c r="AD363" s="12">
        <f t="shared" si="11"/>
        <v>24634</v>
      </c>
      <c r="AE363" s="15">
        <v>77129</v>
      </c>
    </row>
    <row r="364" spans="1:31" x14ac:dyDescent="0.4">
      <c r="A364" s="13" t="s">
        <v>738</v>
      </c>
      <c r="B364" s="13" t="s">
        <v>1031</v>
      </c>
      <c r="C364" s="14" t="s">
        <v>739</v>
      </c>
      <c r="D364" s="15"/>
      <c r="E364" s="15">
        <v>174722</v>
      </c>
      <c r="F364" s="15"/>
      <c r="G364" s="15"/>
      <c r="H364" s="15">
        <v>45055</v>
      </c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2">
        <f t="shared" si="10"/>
        <v>219777</v>
      </c>
      <c r="T364" s="15"/>
      <c r="U364" s="15">
        <v>102646</v>
      </c>
      <c r="V364" s="15">
        <v>1355</v>
      </c>
      <c r="W364" s="15">
        <v>258981</v>
      </c>
      <c r="X364" s="15"/>
      <c r="Y364" s="15"/>
      <c r="Z364" s="15"/>
      <c r="AA364" s="15"/>
      <c r="AB364" s="15"/>
      <c r="AC364" s="15"/>
      <c r="AD364" s="12">
        <f t="shared" si="11"/>
        <v>362982</v>
      </c>
      <c r="AE364" s="15">
        <v>582759</v>
      </c>
    </row>
    <row r="365" spans="1:31" x14ac:dyDescent="0.4">
      <c r="A365" s="13" t="s">
        <v>740</v>
      </c>
      <c r="B365" s="13" t="s">
        <v>1029</v>
      </c>
      <c r="C365" s="14" t="s">
        <v>741</v>
      </c>
      <c r="D365" s="15">
        <v>11046607</v>
      </c>
      <c r="E365" s="15">
        <v>45615487</v>
      </c>
      <c r="F365" s="15">
        <v>5966185</v>
      </c>
      <c r="G365" s="15">
        <v>27936</v>
      </c>
      <c r="H365" s="15">
        <v>5664757</v>
      </c>
      <c r="I365" s="15">
        <v>2325026</v>
      </c>
      <c r="J365" s="15">
        <v>632855</v>
      </c>
      <c r="K365" s="15">
        <v>294105</v>
      </c>
      <c r="L365" s="15">
        <v>1236</v>
      </c>
      <c r="M365" s="15">
        <v>79816</v>
      </c>
      <c r="N365" s="15"/>
      <c r="O365" s="15">
        <v>484667</v>
      </c>
      <c r="P365" s="15"/>
      <c r="Q365" s="15"/>
      <c r="R365" s="15"/>
      <c r="S365" s="12">
        <f t="shared" si="10"/>
        <v>72138677</v>
      </c>
      <c r="T365" s="15">
        <v>12441565</v>
      </c>
      <c r="U365" s="15">
        <v>6458515</v>
      </c>
      <c r="V365" s="15">
        <v>2100886</v>
      </c>
      <c r="W365" s="15">
        <v>3027139</v>
      </c>
      <c r="X365" s="15">
        <v>403</v>
      </c>
      <c r="Y365" s="15">
        <v>7332471</v>
      </c>
      <c r="Z365" s="15">
        <v>2430605</v>
      </c>
      <c r="AA365" s="15">
        <v>58546</v>
      </c>
      <c r="AB365" s="15">
        <v>57209</v>
      </c>
      <c r="AC365" s="15">
        <v>79287</v>
      </c>
      <c r="AD365" s="12">
        <f t="shared" si="11"/>
        <v>33986626</v>
      </c>
      <c r="AE365" s="15">
        <v>106125303</v>
      </c>
    </row>
    <row r="366" spans="1:31" x14ac:dyDescent="0.4">
      <c r="A366" s="13" t="s">
        <v>742</v>
      </c>
      <c r="B366" s="13" t="s">
        <v>1030</v>
      </c>
      <c r="C366" s="14" t="s">
        <v>743</v>
      </c>
      <c r="D366" s="15">
        <v>6967653</v>
      </c>
      <c r="E366" s="15">
        <v>13644843</v>
      </c>
      <c r="F366" s="15">
        <v>1471793</v>
      </c>
      <c r="G366" s="15"/>
      <c r="H366" s="15">
        <v>1066794</v>
      </c>
      <c r="I366" s="15">
        <v>574360</v>
      </c>
      <c r="J366" s="15">
        <v>6879</v>
      </c>
      <c r="K366" s="15">
        <v>4373</v>
      </c>
      <c r="L366" s="15"/>
      <c r="M366" s="15">
        <v>15068</v>
      </c>
      <c r="N366" s="15"/>
      <c r="O366" s="15"/>
      <c r="P366" s="15"/>
      <c r="Q366" s="15"/>
      <c r="R366" s="15"/>
      <c r="S366" s="12">
        <f t="shared" si="10"/>
        <v>23751763</v>
      </c>
      <c r="T366" s="15">
        <v>1002681</v>
      </c>
      <c r="U366" s="15">
        <v>1471633</v>
      </c>
      <c r="V366" s="15">
        <v>524022</v>
      </c>
      <c r="W366" s="15">
        <v>416693</v>
      </c>
      <c r="X366" s="15"/>
      <c r="Y366" s="15">
        <v>191075</v>
      </c>
      <c r="Z366" s="15">
        <v>314969</v>
      </c>
      <c r="AA366" s="15"/>
      <c r="AB366" s="15"/>
      <c r="AC366" s="15">
        <v>578</v>
      </c>
      <c r="AD366" s="12">
        <f t="shared" si="11"/>
        <v>3921651</v>
      </c>
      <c r="AE366" s="15">
        <v>27673414</v>
      </c>
    </row>
    <row r="367" spans="1:31" x14ac:dyDescent="0.4">
      <c r="A367" s="13" t="s">
        <v>744</v>
      </c>
      <c r="B367" s="13" t="s">
        <v>1031</v>
      </c>
      <c r="C367" s="14" t="s">
        <v>745</v>
      </c>
      <c r="D367" s="15"/>
      <c r="E367" s="15">
        <v>49203</v>
      </c>
      <c r="F367" s="15"/>
      <c r="G367" s="15"/>
      <c r="H367" s="15">
        <v>113681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2">
        <f t="shared" si="10"/>
        <v>162884</v>
      </c>
      <c r="T367" s="15"/>
      <c r="U367" s="15">
        <v>193036</v>
      </c>
      <c r="V367" s="15"/>
      <c r="W367" s="15"/>
      <c r="X367" s="15"/>
      <c r="Y367" s="15">
        <v>9121</v>
      </c>
      <c r="Z367" s="15"/>
      <c r="AA367" s="15"/>
      <c r="AB367" s="15"/>
      <c r="AC367" s="15"/>
      <c r="AD367" s="12">
        <f t="shared" si="11"/>
        <v>202157</v>
      </c>
      <c r="AE367" s="15">
        <v>365041</v>
      </c>
    </row>
    <row r="368" spans="1:31" x14ac:dyDescent="0.4">
      <c r="A368" s="13" t="s">
        <v>746</v>
      </c>
      <c r="B368" s="13" t="s">
        <v>1030</v>
      </c>
      <c r="C368" s="14" t="s">
        <v>747</v>
      </c>
      <c r="D368" s="15">
        <v>63661</v>
      </c>
      <c r="E368" s="15">
        <v>2163874</v>
      </c>
      <c r="F368" s="15">
        <v>160409</v>
      </c>
      <c r="G368" s="15"/>
      <c r="H368" s="15">
        <v>74378</v>
      </c>
      <c r="I368" s="15">
        <v>61282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2">
        <f t="shared" si="10"/>
        <v>2523604</v>
      </c>
      <c r="T368" s="15">
        <v>61203</v>
      </c>
      <c r="U368" s="15">
        <v>164428</v>
      </c>
      <c r="V368" s="15">
        <v>16400</v>
      </c>
      <c r="W368" s="15">
        <v>30205</v>
      </c>
      <c r="X368" s="15"/>
      <c r="Y368" s="15">
        <v>37820</v>
      </c>
      <c r="Z368" s="15">
        <v>27249</v>
      </c>
      <c r="AA368" s="15">
        <v>594</v>
      </c>
      <c r="AB368" s="15"/>
      <c r="AC368" s="15">
        <v>1800</v>
      </c>
      <c r="AD368" s="12">
        <f t="shared" si="11"/>
        <v>339699</v>
      </c>
      <c r="AE368" s="15">
        <v>2863303</v>
      </c>
    </row>
    <row r="369" spans="1:31" x14ac:dyDescent="0.4">
      <c r="A369" s="13" t="s">
        <v>748</v>
      </c>
      <c r="B369" s="13" t="s">
        <v>1030</v>
      </c>
      <c r="C369" s="14" t="s">
        <v>749</v>
      </c>
      <c r="D369" s="15">
        <v>215702</v>
      </c>
      <c r="E369" s="15">
        <v>3846419</v>
      </c>
      <c r="F369" s="15">
        <v>72423</v>
      </c>
      <c r="G369" s="15"/>
      <c r="H369" s="15">
        <v>122706</v>
      </c>
      <c r="I369" s="15">
        <v>9283</v>
      </c>
      <c r="J369" s="15"/>
      <c r="K369" s="15"/>
      <c r="L369" s="15"/>
      <c r="M369" s="15"/>
      <c r="N369" s="15"/>
      <c r="O369" s="15">
        <v>52416</v>
      </c>
      <c r="P369" s="15"/>
      <c r="Q369" s="15"/>
      <c r="R369" s="15"/>
      <c r="S369" s="12">
        <f t="shared" si="10"/>
        <v>4318949</v>
      </c>
      <c r="T369" s="15">
        <v>195832</v>
      </c>
      <c r="U369" s="15">
        <v>76363</v>
      </c>
      <c r="V369" s="15">
        <v>39307</v>
      </c>
      <c r="W369" s="15">
        <v>106420</v>
      </c>
      <c r="X369" s="15"/>
      <c r="Y369" s="15">
        <v>15396</v>
      </c>
      <c r="Z369" s="15">
        <v>109819</v>
      </c>
      <c r="AA369" s="15">
        <v>238</v>
      </c>
      <c r="AB369" s="15"/>
      <c r="AC369" s="15"/>
      <c r="AD369" s="12">
        <f t="shared" si="11"/>
        <v>543375</v>
      </c>
      <c r="AE369" s="15">
        <v>4862324</v>
      </c>
    </row>
    <row r="370" spans="1:31" x14ac:dyDescent="0.4">
      <c r="A370" s="13" t="s">
        <v>750</v>
      </c>
      <c r="B370" s="13" t="s">
        <v>1030</v>
      </c>
      <c r="C370" s="14" t="s">
        <v>751</v>
      </c>
      <c r="D370" s="15">
        <v>2077</v>
      </c>
      <c r="E370" s="15">
        <v>36171</v>
      </c>
      <c r="F370" s="15">
        <v>46708</v>
      </c>
      <c r="G370" s="15"/>
      <c r="H370" s="15">
        <v>22142</v>
      </c>
      <c r="I370" s="15">
        <v>1251</v>
      </c>
      <c r="J370" s="15"/>
      <c r="K370" s="15"/>
      <c r="L370" s="15"/>
      <c r="M370" s="15">
        <v>392</v>
      </c>
      <c r="N370" s="15"/>
      <c r="O370" s="15"/>
      <c r="P370" s="15"/>
      <c r="Q370" s="15"/>
      <c r="R370" s="15"/>
      <c r="S370" s="12">
        <f t="shared" si="10"/>
        <v>108741</v>
      </c>
      <c r="T370" s="15">
        <v>14732</v>
      </c>
      <c r="U370" s="15">
        <v>92908</v>
      </c>
      <c r="V370" s="15">
        <v>1829</v>
      </c>
      <c r="W370" s="15">
        <v>13190</v>
      </c>
      <c r="X370" s="15"/>
      <c r="Y370" s="15">
        <v>58025</v>
      </c>
      <c r="Z370" s="15">
        <v>33788</v>
      </c>
      <c r="AA370" s="15">
        <v>4257</v>
      </c>
      <c r="AB370" s="15"/>
      <c r="AC370" s="15"/>
      <c r="AD370" s="12">
        <f t="shared" si="11"/>
        <v>218729</v>
      </c>
      <c r="AE370" s="15">
        <v>327470</v>
      </c>
    </row>
    <row r="371" spans="1:31" x14ac:dyDescent="0.4">
      <c r="A371" s="13" t="s">
        <v>754</v>
      </c>
      <c r="B371" s="13" t="s">
        <v>1030</v>
      </c>
      <c r="C371" s="14" t="s">
        <v>755</v>
      </c>
      <c r="D371" s="15">
        <v>1862050</v>
      </c>
      <c r="E371" s="15">
        <v>13287007</v>
      </c>
      <c r="F371" s="15">
        <v>3372882</v>
      </c>
      <c r="G371" s="15">
        <v>20574</v>
      </c>
      <c r="H371" s="15">
        <v>1667931</v>
      </c>
      <c r="I371" s="15">
        <v>1406448</v>
      </c>
      <c r="J371" s="15">
        <v>595755</v>
      </c>
      <c r="K371" s="15">
        <v>288764</v>
      </c>
      <c r="L371" s="15">
        <v>638</v>
      </c>
      <c r="M371" s="15">
        <v>35133</v>
      </c>
      <c r="N371" s="15"/>
      <c r="O371" s="15">
        <v>4855</v>
      </c>
      <c r="P371" s="15"/>
      <c r="Q371" s="15"/>
      <c r="R371" s="15"/>
      <c r="S371" s="12">
        <f t="shared" si="10"/>
        <v>22542037</v>
      </c>
      <c r="T371" s="15">
        <v>8479703</v>
      </c>
      <c r="U371" s="15">
        <v>3767864</v>
      </c>
      <c r="V371" s="15">
        <v>1159604</v>
      </c>
      <c r="W371" s="15">
        <v>1506343</v>
      </c>
      <c r="X371" s="15"/>
      <c r="Y371" s="15">
        <v>6926370</v>
      </c>
      <c r="Z371" s="15">
        <v>1332004</v>
      </c>
      <c r="AA371" s="15">
        <v>31801</v>
      </c>
      <c r="AB371" s="15">
        <v>51663</v>
      </c>
      <c r="AC371" s="15">
        <v>11864</v>
      </c>
      <c r="AD371" s="12">
        <f t="shared" si="11"/>
        <v>23267216</v>
      </c>
      <c r="AE371" s="15">
        <v>45809253</v>
      </c>
    </row>
    <row r="372" spans="1:31" x14ac:dyDescent="0.4">
      <c r="A372" s="13" t="s">
        <v>756</v>
      </c>
      <c r="B372" s="13" t="s">
        <v>1031</v>
      </c>
      <c r="C372" s="14" t="s">
        <v>757</v>
      </c>
      <c r="D372" s="15">
        <v>10802</v>
      </c>
      <c r="E372" s="15">
        <v>303591</v>
      </c>
      <c r="F372" s="15">
        <v>19421</v>
      </c>
      <c r="G372" s="15"/>
      <c r="H372" s="15">
        <v>2264</v>
      </c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2">
        <f t="shared" si="10"/>
        <v>336078</v>
      </c>
      <c r="T372" s="15">
        <v>16074</v>
      </c>
      <c r="U372" s="15">
        <v>7283</v>
      </c>
      <c r="V372" s="15"/>
      <c r="W372" s="15">
        <v>44084</v>
      </c>
      <c r="X372" s="15"/>
      <c r="Y372" s="15">
        <v>6157</v>
      </c>
      <c r="Z372" s="15"/>
      <c r="AA372" s="15"/>
      <c r="AB372" s="15"/>
      <c r="AC372" s="15"/>
      <c r="AD372" s="12">
        <f t="shared" si="11"/>
        <v>73598</v>
      </c>
      <c r="AE372" s="15">
        <v>409676</v>
      </c>
    </row>
    <row r="373" spans="1:31" x14ac:dyDescent="0.4">
      <c r="A373" s="13" t="s">
        <v>758</v>
      </c>
      <c r="B373" s="13" t="s">
        <v>1031</v>
      </c>
      <c r="C373" s="14" t="s">
        <v>759</v>
      </c>
      <c r="D373" s="15">
        <v>1023557</v>
      </c>
      <c r="E373" s="15">
        <v>1553461</v>
      </c>
      <c r="F373" s="15">
        <v>1754643</v>
      </c>
      <c r="G373" s="15"/>
      <c r="H373" s="15">
        <v>89077</v>
      </c>
      <c r="I373" s="15">
        <v>26073</v>
      </c>
      <c r="J373" s="15">
        <v>4792</v>
      </c>
      <c r="K373" s="15">
        <v>15164</v>
      </c>
      <c r="L373" s="15"/>
      <c r="M373" s="15">
        <v>6639</v>
      </c>
      <c r="N373" s="15"/>
      <c r="O373" s="15"/>
      <c r="P373" s="15"/>
      <c r="Q373" s="15"/>
      <c r="R373" s="15"/>
      <c r="S373" s="12">
        <f t="shared" si="10"/>
        <v>4473406</v>
      </c>
      <c r="T373" s="15">
        <v>370027</v>
      </c>
      <c r="U373" s="15">
        <v>648381</v>
      </c>
      <c r="V373" s="15">
        <v>739882</v>
      </c>
      <c r="W373" s="15">
        <v>315687</v>
      </c>
      <c r="X373" s="15"/>
      <c r="Y373" s="15">
        <v>472420</v>
      </c>
      <c r="Z373" s="15">
        <v>161583</v>
      </c>
      <c r="AA373" s="15"/>
      <c r="AB373" s="15">
        <v>51379</v>
      </c>
      <c r="AC373" s="15">
        <v>213</v>
      </c>
      <c r="AD373" s="12">
        <f t="shared" si="11"/>
        <v>2759572</v>
      </c>
      <c r="AE373" s="15">
        <v>7232978</v>
      </c>
    </row>
    <row r="374" spans="1:31" x14ac:dyDescent="0.4">
      <c r="A374" s="13" t="s">
        <v>760</v>
      </c>
      <c r="B374" s="13" t="s">
        <v>1030</v>
      </c>
      <c r="C374" s="14" t="s">
        <v>761</v>
      </c>
      <c r="D374" s="15">
        <v>34502</v>
      </c>
      <c r="E374" s="15">
        <v>44847</v>
      </c>
      <c r="F374" s="15">
        <v>10968</v>
      </c>
      <c r="G374" s="15"/>
      <c r="H374" s="15">
        <v>70470</v>
      </c>
      <c r="I374" s="15"/>
      <c r="J374" s="15"/>
      <c r="K374" s="15"/>
      <c r="L374" s="15"/>
      <c r="M374" s="15"/>
      <c r="N374" s="15"/>
      <c r="O374" s="15">
        <v>475</v>
      </c>
      <c r="P374" s="15"/>
      <c r="Q374" s="15"/>
      <c r="R374" s="15"/>
      <c r="S374" s="12">
        <f t="shared" si="10"/>
        <v>161262</v>
      </c>
      <c r="T374" s="15">
        <v>2129</v>
      </c>
      <c r="U374" s="15">
        <v>5658</v>
      </c>
      <c r="V374" s="15">
        <v>8655</v>
      </c>
      <c r="W374" s="15">
        <v>18156</v>
      </c>
      <c r="X374" s="15"/>
      <c r="Y374" s="15">
        <v>16448</v>
      </c>
      <c r="Z374" s="15"/>
      <c r="AA374" s="15"/>
      <c r="AB374" s="15"/>
      <c r="AC374" s="15">
        <v>510</v>
      </c>
      <c r="AD374" s="12">
        <f t="shared" si="11"/>
        <v>51556</v>
      </c>
      <c r="AE374" s="15">
        <v>212818</v>
      </c>
    </row>
    <row r="375" spans="1:31" x14ac:dyDescent="0.4">
      <c r="A375" s="13" t="s">
        <v>762</v>
      </c>
      <c r="B375" s="13" t="s">
        <v>1030</v>
      </c>
      <c r="C375" s="14" t="s">
        <v>763</v>
      </c>
      <c r="D375" s="15">
        <v>120730</v>
      </c>
      <c r="E375" s="15">
        <v>78313</v>
      </c>
      <c r="F375" s="15">
        <v>26251</v>
      </c>
      <c r="G375" s="15"/>
      <c r="H375" s="15">
        <v>201055</v>
      </c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2">
        <f t="shared" si="10"/>
        <v>426349</v>
      </c>
      <c r="T375" s="15"/>
      <c r="U375" s="15"/>
      <c r="V375" s="15">
        <v>1301</v>
      </c>
      <c r="W375" s="15">
        <v>1890</v>
      </c>
      <c r="X375" s="15"/>
      <c r="Y375" s="15">
        <v>23023</v>
      </c>
      <c r="Z375" s="15">
        <v>750</v>
      </c>
      <c r="AA375" s="15"/>
      <c r="AB375" s="15"/>
      <c r="AC375" s="15"/>
      <c r="AD375" s="12">
        <f t="shared" si="11"/>
        <v>26964</v>
      </c>
      <c r="AE375" s="15">
        <v>453313</v>
      </c>
    </row>
    <row r="376" spans="1:31" x14ac:dyDescent="0.4">
      <c r="A376" s="13" t="s">
        <v>764</v>
      </c>
      <c r="B376" s="13" t="s">
        <v>1030</v>
      </c>
      <c r="C376" s="14" t="s">
        <v>765</v>
      </c>
      <c r="D376" s="15">
        <v>1114619</v>
      </c>
      <c r="E376" s="15">
        <v>71948</v>
      </c>
      <c r="F376" s="15">
        <v>37165</v>
      </c>
      <c r="G376" s="15"/>
      <c r="H376" s="15">
        <v>585028</v>
      </c>
      <c r="I376" s="15">
        <v>1263</v>
      </c>
      <c r="J376" s="15">
        <v>2476</v>
      </c>
      <c r="K376" s="15">
        <v>502</v>
      </c>
      <c r="L376" s="15">
        <v>598</v>
      </c>
      <c r="M376" s="15"/>
      <c r="N376" s="15"/>
      <c r="O376" s="15"/>
      <c r="P376" s="15"/>
      <c r="Q376" s="15"/>
      <c r="R376" s="15"/>
      <c r="S376" s="12">
        <f t="shared" si="10"/>
        <v>1813599</v>
      </c>
      <c r="T376" s="15">
        <v>238231</v>
      </c>
      <c r="U376" s="15">
        <v>48275</v>
      </c>
      <c r="V376" s="15">
        <v>39839</v>
      </c>
      <c r="W376" s="15">
        <v>23647</v>
      </c>
      <c r="X376" s="15">
        <v>403</v>
      </c>
      <c r="Y376" s="15">
        <v>640</v>
      </c>
      <c r="Z376" s="15">
        <v>99022</v>
      </c>
      <c r="AA376" s="15">
        <v>1012</v>
      </c>
      <c r="AB376" s="15"/>
      <c r="AC376" s="15"/>
      <c r="AD376" s="12">
        <f t="shared" si="11"/>
        <v>451069</v>
      </c>
      <c r="AE376" s="15">
        <v>2264668</v>
      </c>
    </row>
    <row r="377" spans="1:31" x14ac:dyDescent="0.4">
      <c r="A377" s="13" t="s">
        <v>766</v>
      </c>
      <c r="B377" s="13" t="s">
        <v>1031</v>
      </c>
      <c r="C377" s="14" t="s">
        <v>767</v>
      </c>
      <c r="D377" s="15">
        <v>167334</v>
      </c>
      <c r="E377" s="15">
        <v>47041</v>
      </c>
      <c r="F377" s="15">
        <v>12349</v>
      </c>
      <c r="G377" s="15"/>
      <c r="H377" s="15">
        <v>4335</v>
      </c>
      <c r="I377" s="15"/>
      <c r="J377" s="15"/>
      <c r="K377" s="15"/>
      <c r="L377" s="15">
        <v>598</v>
      </c>
      <c r="M377" s="15"/>
      <c r="N377" s="15"/>
      <c r="O377" s="15"/>
      <c r="P377" s="15"/>
      <c r="Q377" s="15"/>
      <c r="R377" s="15"/>
      <c r="S377" s="12">
        <f t="shared" si="10"/>
        <v>231657</v>
      </c>
      <c r="T377" s="15">
        <v>78772</v>
      </c>
      <c r="U377" s="15">
        <v>7507</v>
      </c>
      <c r="V377" s="15">
        <v>24318</v>
      </c>
      <c r="W377" s="15">
        <v>3466</v>
      </c>
      <c r="X377" s="15">
        <v>403</v>
      </c>
      <c r="Y377" s="15"/>
      <c r="Z377" s="15">
        <v>98707</v>
      </c>
      <c r="AA377" s="15">
        <v>1012</v>
      </c>
      <c r="AB377" s="15"/>
      <c r="AC377" s="15"/>
      <c r="AD377" s="12">
        <f t="shared" si="11"/>
        <v>214185</v>
      </c>
      <c r="AE377" s="15">
        <v>445842</v>
      </c>
    </row>
    <row r="378" spans="1:31" x14ac:dyDescent="0.4">
      <c r="A378" s="13" t="s">
        <v>768</v>
      </c>
      <c r="B378" s="13" t="s">
        <v>1033</v>
      </c>
      <c r="C378" s="14" t="s">
        <v>769</v>
      </c>
      <c r="D378" s="15">
        <v>2890</v>
      </c>
      <c r="E378" s="15">
        <v>9157</v>
      </c>
      <c r="F378" s="15">
        <v>456</v>
      </c>
      <c r="G378" s="15"/>
      <c r="H378" s="15">
        <v>711</v>
      </c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2">
        <f t="shared" si="10"/>
        <v>13214</v>
      </c>
      <c r="T378" s="15">
        <v>260</v>
      </c>
      <c r="U378" s="15"/>
      <c r="V378" s="15">
        <v>661</v>
      </c>
      <c r="W378" s="15">
        <v>3466</v>
      </c>
      <c r="X378" s="15"/>
      <c r="Y378" s="15"/>
      <c r="Z378" s="15"/>
      <c r="AA378" s="15">
        <v>209</v>
      </c>
      <c r="AB378" s="15"/>
      <c r="AC378" s="15"/>
      <c r="AD378" s="12">
        <f t="shared" si="11"/>
        <v>4596</v>
      </c>
      <c r="AE378" s="15">
        <v>17810</v>
      </c>
    </row>
    <row r="379" spans="1:31" x14ac:dyDescent="0.4">
      <c r="A379" s="13" t="s">
        <v>770</v>
      </c>
      <c r="B379" s="13" t="s">
        <v>1030</v>
      </c>
      <c r="C379" s="14" t="s">
        <v>771</v>
      </c>
      <c r="D379" s="15">
        <v>132167</v>
      </c>
      <c r="E379" s="15">
        <v>5472730</v>
      </c>
      <c r="F379" s="15">
        <v>69397</v>
      </c>
      <c r="G379" s="15"/>
      <c r="H379" s="15">
        <v>306382</v>
      </c>
      <c r="I379" s="15">
        <v>179107</v>
      </c>
      <c r="J379" s="15">
        <v>25192</v>
      </c>
      <c r="K379" s="15"/>
      <c r="L379" s="15"/>
      <c r="M379" s="15">
        <v>1071</v>
      </c>
      <c r="N379" s="15"/>
      <c r="O379" s="15"/>
      <c r="P379" s="15"/>
      <c r="Q379" s="15"/>
      <c r="R379" s="15"/>
      <c r="S379" s="12">
        <f t="shared" si="10"/>
        <v>6186046</v>
      </c>
      <c r="T379" s="15">
        <v>207795</v>
      </c>
      <c r="U379" s="15">
        <v>150105</v>
      </c>
      <c r="V379" s="15">
        <v>56100</v>
      </c>
      <c r="W379" s="15">
        <v>599047</v>
      </c>
      <c r="X379" s="15"/>
      <c r="Y379" s="15">
        <v>19094</v>
      </c>
      <c r="Z379" s="15">
        <v>176263</v>
      </c>
      <c r="AA379" s="15">
        <v>762</v>
      </c>
      <c r="AB379" s="15"/>
      <c r="AC379" s="15">
        <v>3294</v>
      </c>
      <c r="AD379" s="12">
        <f t="shared" si="11"/>
        <v>1212460</v>
      </c>
      <c r="AE379" s="15">
        <v>7398506</v>
      </c>
    </row>
    <row r="380" spans="1:31" x14ac:dyDescent="0.4">
      <c r="A380" s="13" t="s">
        <v>772</v>
      </c>
      <c r="B380" s="13" t="s">
        <v>1031</v>
      </c>
      <c r="C380" s="14" t="s">
        <v>773</v>
      </c>
      <c r="D380" s="15">
        <v>64520</v>
      </c>
      <c r="E380" s="15">
        <v>4883386</v>
      </c>
      <c r="F380" s="15">
        <v>55674</v>
      </c>
      <c r="G380" s="15"/>
      <c r="H380" s="15">
        <v>186820</v>
      </c>
      <c r="I380" s="15">
        <v>66058</v>
      </c>
      <c r="J380" s="15">
        <v>24937</v>
      </c>
      <c r="K380" s="15"/>
      <c r="L380" s="15"/>
      <c r="M380" s="15"/>
      <c r="N380" s="15"/>
      <c r="O380" s="15"/>
      <c r="P380" s="15"/>
      <c r="Q380" s="15"/>
      <c r="R380" s="15"/>
      <c r="S380" s="12">
        <f t="shared" si="10"/>
        <v>5281395</v>
      </c>
      <c r="T380" s="15">
        <v>129778</v>
      </c>
      <c r="U380" s="15">
        <v>36401</v>
      </c>
      <c r="V380" s="15">
        <v>7657</v>
      </c>
      <c r="W380" s="15">
        <v>511236</v>
      </c>
      <c r="X380" s="15"/>
      <c r="Y380" s="15">
        <v>2277</v>
      </c>
      <c r="Z380" s="15">
        <v>27364</v>
      </c>
      <c r="AA380" s="15"/>
      <c r="AB380" s="15"/>
      <c r="AC380" s="15">
        <v>1425</v>
      </c>
      <c r="AD380" s="12">
        <f t="shared" si="11"/>
        <v>716138</v>
      </c>
      <c r="AE380" s="15">
        <v>5997533</v>
      </c>
    </row>
    <row r="381" spans="1:31" x14ac:dyDescent="0.4">
      <c r="A381" s="13" t="s">
        <v>774</v>
      </c>
      <c r="B381" s="13" t="s">
        <v>1033</v>
      </c>
      <c r="C381" s="14" t="s">
        <v>775</v>
      </c>
      <c r="D381" s="15">
        <v>316</v>
      </c>
      <c r="E381" s="15">
        <v>201778</v>
      </c>
      <c r="F381" s="15">
        <v>1115</v>
      </c>
      <c r="G381" s="15"/>
      <c r="H381" s="15">
        <v>13694</v>
      </c>
      <c r="I381" s="15">
        <v>1649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2">
        <f t="shared" si="10"/>
        <v>218552</v>
      </c>
      <c r="T381" s="15">
        <v>7772</v>
      </c>
      <c r="U381" s="15">
        <v>905</v>
      </c>
      <c r="V381" s="15"/>
      <c r="W381" s="15">
        <v>1693</v>
      </c>
      <c r="X381" s="15"/>
      <c r="Y381" s="15">
        <v>1621</v>
      </c>
      <c r="Z381" s="15">
        <v>1955</v>
      </c>
      <c r="AA381" s="15"/>
      <c r="AB381" s="15"/>
      <c r="AC381" s="15"/>
      <c r="AD381" s="12">
        <f t="shared" si="11"/>
        <v>13946</v>
      </c>
      <c r="AE381" s="15">
        <v>232498</v>
      </c>
    </row>
    <row r="382" spans="1:31" x14ac:dyDescent="0.4">
      <c r="A382" s="13" t="s">
        <v>776</v>
      </c>
      <c r="B382" s="13" t="s">
        <v>1030</v>
      </c>
      <c r="C382" s="14" t="s">
        <v>777</v>
      </c>
      <c r="D382" s="15">
        <v>707</v>
      </c>
      <c r="E382" s="15">
        <v>1693825</v>
      </c>
      <c r="F382" s="15">
        <v>7463</v>
      </c>
      <c r="G382" s="15"/>
      <c r="H382" s="15">
        <v>119126</v>
      </c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2">
        <f t="shared" si="10"/>
        <v>1821121</v>
      </c>
      <c r="T382" s="15">
        <v>101419</v>
      </c>
      <c r="U382" s="15">
        <v>473828</v>
      </c>
      <c r="V382" s="15">
        <v>813</v>
      </c>
      <c r="W382" s="15"/>
      <c r="X382" s="15"/>
      <c r="Y382" s="15">
        <v>1505</v>
      </c>
      <c r="Z382" s="15">
        <v>5944</v>
      </c>
      <c r="AA382" s="15"/>
      <c r="AB382" s="15"/>
      <c r="AC382" s="15"/>
      <c r="AD382" s="12">
        <f t="shared" si="11"/>
        <v>583509</v>
      </c>
      <c r="AE382" s="15">
        <v>2404630</v>
      </c>
    </row>
    <row r="383" spans="1:31" x14ac:dyDescent="0.4">
      <c r="A383" s="13" t="s">
        <v>778</v>
      </c>
      <c r="B383" s="13" t="s">
        <v>1031</v>
      </c>
      <c r="C383" s="14" t="s">
        <v>779</v>
      </c>
      <c r="D383" s="15">
        <v>472</v>
      </c>
      <c r="E383" s="15">
        <v>3509</v>
      </c>
      <c r="F383" s="15">
        <v>4786</v>
      </c>
      <c r="G383" s="15"/>
      <c r="H383" s="15">
        <v>11889</v>
      </c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2">
        <f t="shared" si="10"/>
        <v>20656</v>
      </c>
      <c r="T383" s="15">
        <v>394</v>
      </c>
      <c r="U383" s="15">
        <v>1518</v>
      </c>
      <c r="V383" s="15">
        <v>813</v>
      </c>
      <c r="W383" s="15"/>
      <c r="X383" s="15"/>
      <c r="Y383" s="15"/>
      <c r="Z383" s="15"/>
      <c r="AA383" s="15"/>
      <c r="AB383" s="15"/>
      <c r="AC383" s="15"/>
      <c r="AD383" s="12">
        <f t="shared" si="11"/>
        <v>2725</v>
      </c>
      <c r="AE383" s="15">
        <v>23381</v>
      </c>
    </row>
    <row r="384" spans="1:31" x14ac:dyDescent="0.4">
      <c r="A384" s="13" t="s">
        <v>780</v>
      </c>
      <c r="B384" s="13" t="s">
        <v>1030</v>
      </c>
      <c r="C384" s="14" t="s">
        <v>781</v>
      </c>
      <c r="D384" s="15">
        <v>29166</v>
      </c>
      <c r="E384" s="15">
        <v>3679</v>
      </c>
      <c r="F384" s="15"/>
      <c r="G384" s="15"/>
      <c r="H384" s="15">
        <v>14979</v>
      </c>
      <c r="I384" s="15">
        <v>719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2">
        <f t="shared" si="10"/>
        <v>48543</v>
      </c>
      <c r="T384" s="15"/>
      <c r="U384" s="15">
        <v>32289</v>
      </c>
      <c r="V384" s="15">
        <v>285</v>
      </c>
      <c r="W384" s="15">
        <v>236</v>
      </c>
      <c r="X384" s="15"/>
      <c r="Y384" s="15"/>
      <c r="Z384" s="15">
        <v>209</v>
      </c>
      <c r="AA384" s="15"/>
      <c r="AB384" s="15"/>
      <c r="AC384" s="15"/>
      <c r="AD384" s="12">
        <f t="shared" si="11"/>
        <v>33019</v>
      </c>
      <c r="AE384" s="15">
        <v>81562</v>
      </c>
    </row>
    <row r="385" spans="1:31" x14ac:dyDescent="0.4">
      <c r="A385" s="13" t="s">
        <v>782</v>
      </c>
      <c r="B385" s="13" t="s">
        <v>1031</v>
      </c>
      <c r="C385" s="14" t="s">
        <v>783</v>
      </c>
      <c r="D385" s="15">
        <v>29166</v>
      </c>
      <c r="E385" s="15">
        <v>3679</v>
      </c>
      <c r="F385" s="15"/>
      <c r="G385" s="15"/>
      <c r="H385" s="15">
        <v>12637</v>
      </c>
      <c r="I385" s="15">
        <v>719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2">
        <f t="shared" si="10"/>
        <v>46201</v>
      </c>
      <c r="T385" s="15"/>
      <c r="U385" s="15">
        <v>32289</v>
      </c>
      <c r="V385" s="15"/>
      <c r="W385" s="15"/>
      <c r="X385" s="15"/>
      <c r="Y385" s="15"/>
      <c r="Z385" s="15">
        <v>209</v>
      </c>
      <c r="AA385" s="15"/>
      <c r="AB385" s="15"/>
      <c r="AC385" s="15"/>
      <c r="AD385" s="12">
        <f t="shared" si="11"/>
        <v>32498</v>
      </c>
      <c r="AE385" s="15">
        <v>78699</v>
      </c>
    </row>
    <row r="386" spans="1:31" x14ac:dyDescent="0.4">
      <c r="A386" s="13" t="s">
        <v>784</v>
      </c>
      <c r="B386" s="13" t="s">
        <v>1030</v>
      </c>
      <c r="C386" s="14" t="s">
        <v>785</v>
      </c>
      <c r="D386" s="15"/>
      <c r="E386" s="15">
        <v>7984</v>
      </c>
      <c r="F386" s="15">
        <v>6162</v>
      </c>
      <c r="G386" s="15"/>
      <c r="H386" s="15">
        <v>5331</v>
      </c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2">
        <f t="shared" si="10"/>
        <v>19477</v>
      </c>
      <c r="T386" s="15"/>
      <c r="U386" s="15"/>
      <c r="V386" s="15"/>
      <c r="W386" s="15"/>
      <c r="X386" s="15"/>
      <c r="Y386" s="15"/>
      <c r="Z386" s="15"/>
      <c r="AA386" s="15"/>
      <c r="AB386" s="15"/>
      <c r="AC386" s="15">
        <v>1190</v>
      </c>
      <c r="AD386" s="12">
        <f t="shared" si="11"/>
        <v>1190</v>
      </c>
      <c r="AE386" s="15">
        <v>20667</v>
      </c>
    </row>
    <row r="387" spans="1:31" x14ac:dyDescent="0.4">
      <c r="A387" s="13" t="s">
        <v>786</v>
      </c>
      <c r="B387" s="13" t="s">
        <v>1030</v>
      </c>
      <c r="C387" s="14" t="s">
        <v>787</v>
      </c>
      <c r="D387" s="15">
        <v>1492</v>
      </c>
      <c r="E387" s="15">
        <v>308644</v>
      </c>
      <c r="F387" s="15">
        <v>82133</v>
      </c>
      <c r="G387" s="15"/>
      <c r="H387" s="15">
        <v>26607</v>
      </c>
      <c r="I387" s="15">
        <v>3156</v>
      </c>
      <c r="J387" s="15"/>
      <c r="K387" s="15"/>
      <c r="L387" s="15"/>
      <c r="M387" s="15">
        <v>26360</v>
      </c>
      <c r="N387" s="15"/>
      <c r="O387" s="15"/>
      <c r="P387" s="15"/>
      <c r="Q387" s="15"/>
      <c r="R387" s="15"/>
      <c r="S387" s="12">
        <f t="shared" si="10"/>
        <v>448392</v>
      </c>
      <c r="T387" s="15">
        <v>526729</v>
      </c>
      <c r="U387" s="15">
        <v>6053</v>
      </c>
      <c r="V387" s="15">
        <v>2782</v>
      </c>
      <c r="W387" s="15">
        <v>985</v>
      </c>
      <c r="X387" s="15"/>
      <c r="Y387" s="15">
        <v>13512</v>
      </c>
      <c r="Z387" s="15">
        <v>29164</v>
      </c>
      <c r="AA387" s="15">
        <v>10931</v>
      </c>
      <c r="AB387" s="15"/>
      <c r="AC387" s="15">
        <v>58629</v>
      </c>
      <c r="AD387" s="12">
        <f t="shared" si="11"/>
        <v>648785</v>
      </c>
      <c r="AE387" s="15">
        <v>1097177</v>
      </c>
    </row>
    <row r="388" spans="1:31" x14ac:dyDescent="0.4">
      <c r="A388" s="13" t="s">
        <v>788</v>
      </c>
      <c r="B388" s="13" t="s">
        <v>1031</v>
      </c>
      <c r="C388" s="14" t="s">
        <v>789</v>
      </c>
      <c r="D388" s="15">
        <v>583</v>
      </c>
      <c r="E388" s="15">
        <v>170650</v>
      </c>
      <c r="F388" s="15"/>
      <c r="G388" s="15"/>
      <c r="H388" s="15">
        <v>25590</v>
      </c>
      <c r="I388" s="15">
        <v>1920</v>
      </c>
      <c r="J388" s="15"/>
      <c r="K388" s="15"/>
      <c r="L388" s="15"/>
      <c r="M388" s="15">
        <v>8427</v>
      </c>
      <c r="N388" s="15"/>
      <c r="O388" s="15"/>
      <c r="P388" s="15"/>
      <c r="Q388" s="15"/>
      <c r="R388" s="15"/>
      <c r="S388" s="12">
        <f t="shared" si="10"/>
        <v>207170</v>
      </c>
      <c r="T388" s="15">
        <v>260667</v>
      </c>
      <c r="U388" s="15">
        <v>4997</v>
      </c>
      <c r="V388" s="15">
        <v>1830</v>
      </c>
      <c r="W388" s="15"/>
      <c r="X388" s="15"/>
      <c r="Y388" s="15">
        <v>10556</v>
      </c>
      <c r="Z388" s="15">
        <v>4974</v>
      </c>
      <c r="AA388" s="15">
        <v>6044</v>
      </c>
      <c r="AB388" s="15"/>
      <c r="AC388" s="15">
        <v>39418</v>
      </c>
      <c r="AD388" s="12">
        <f t="shared" si="11"/>
        <v>328486</v>
      </c>
      <c r="AE388" s="15">
        <v>535656</v>
      </c>
    </row>
    <row r="389" spans="1:31" x14ac:dyDescent="0.4">
      <c r="A389" s="13" t="s">
        <v>790</v>
      </c>
      <c r="B389" s="13" t="s">
        <v>1031</v>
      </c>
      <c r="C389" s="14" t="s">
        <v>791</v>
      </c>
      <c r="D389" s="15">
        <v>909</v>
      </c>
      <c r="E389" s="15">
        <v>137994</v>
      </c>
      <c r="F389" s="15">
        <v>82133</v>
      </c>
      <c r="G389" s="15"/>
      <c r="H389" s="15">
        <v>1017</v>
      </c>
      <c r="I389" s="15">
        <v>1236</v>
      </c>
      <c r="J389" s="15"/>
      <c r="K389" s="15"/>
      <c r="L389" s="15"/>
      <c r="M389" s="15">
        <v>17933</v>
      </c>
      <c r="N389" s="15"/>
      <c r="O389" s="15"/>
      <c r="P389" s="15"/>
      <c r="Q389" s="15"/>
      <c r="R389" s="15"/>
      <c r="S389" s="12">
        <f t="shared" si="10"/>
        <v>241222</v>
      </c>
      <c r="T389" s="15">
        <v>266062</v>
      </c>
      <c r="U389" s="15">
        <v>1056</v>
      </c>
      <c r="V389" s="15">
        <v>952</v>
      </c>
      <c r="W389" s="15">
        <v>985</v>
      </c>
      <c r="X389" s="15"/>
      <c r="Y389" s="15">
        <v>2956</v>
      </c>
      <c r="Z389" s="15">
        <v>24190</v>
      </c>
      <c r="AA389" s="15">
        <v>4887</v>
      </c>
      <c r="AB389" s="15"/>
      <c r="AC389" s="15">
        <v>19211</v>
      </c>
      <c r="AD389" s="12">
        <f t="shared" si="11"/>
        <v>320299</v>
      </c>
      <c r="AE389" s="15">
        <v>561521</v>
      </c>
    </row>
    <row r="390" spans="1:31" x14ac:dyDescent="0.4">
      <c r="A390" s="13" t="s">
        <v>792</v>
      </c>
      <c r="B390" s="13" t="s">
        <v>1030</v>
      </c>
      <c r="C390" s="14" t="s">
        <v>793</v>
      </c>
      <c r="D390" s="15">
        <v>26736</v>
      </c>
      <c r="E390" s="15">
        <v>15960</v>
      </c>
      <c r="F390" s="15">
        <v>7350</v>
      </c>
      <c r="G390" s="15"/>
      <c r="H390" s="15">
        <v>5872</v>
      </c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2">
        <f t="shared" si="10"/>
        <v>55918</v>
      </c>
      <c r="T390" s="15">
        <v>3537</v>
      </c>
      <c r="U390" s="15">
        <v>3727</v>
      </c>
      <c r="V390" s="15"/>
      <c r="W390" s="15"/>
      <c r="X390" s="15"/>
      <c r="Y390" s="15"/>
      <c r="Z390" s="15"/>
      <c r="AA390" s="15"/>
      <c r="AB390" s="15"/>
      <c r="AC390" s="15"/>
      <c r="AD390" s="12">
        <f t="shared" si="11"/>
        <v>7264</v>
      </c>
      <c r="AE390" s="15">
        <v>63182</v>
      </c>
    </row>
    <row r="391" spans="1:31" x14ac:dyDescent="0.4">
      <c r="A391" s="10" t="s">
        <v>794</v>
      </c>
      <c r="B391" s="10" t="s">
        <v>1028</v>
      </c>
      <c r="C391" s="11" t="s">
        <v>795</v>
      </c>
      <c r="D391" s="12">
        <v>11547623</v>
      </c>
      <c r="E391" s="12">
        <v>57951550</v>
      </c>
      <c r="F391" s="12">
        <v>13982399</v>
      </c>
      <c r="G391" s="12">
        <v>355614</v>
      </c>
      <c r="H391" s="12">
        <v>21895994</v>
      </c>
      <c r="I391" s="12">
        <v>5520865</v>
      </c>
      <c r="J391" s="12">
        <v>1091665</v>
      </c>
      <c r="K391" s="12">
        <v>288466</v>
      </c>
      <c r="L391" s="12">
        <v>14292</v>
      </c>
      <c r="M391" s="12">
        <v>931044</v>
      </c>
      <c r="N391" s="12">
        <v>23231</v>
      </c>
      <c r="O391" s="12">
        <v>84788</v>
      </c>
      <c r="P391" s="12">
        <v>40854</v>
      </c>
      <c r="Q391" s="12">
        <v>5357</v>
      </c>
      <c r="R391" s="12">
        <v>10476</v>
      </c>
      <c r="S391" s="12">
        <f t="shared" si="10"/>
        <v>113744218</v>
      </c>
      <c r="T391" s="12">
        <v>13232310</v>
      </c>
      <c r="U391" s="12">
        <v>20775194</v>
      </c>
      <c r="V391" s="12">
        <v>12143384</v>
      </c>
      <c r="W391" s="12">
        <v>16254927</v>
      </c>
      <c r="X391" s="12">
        <v>10040</v>
      </c>
      <c r="Y391" s="12">
        <v>14717817</v>
      </c>
      <c r="Z391" s="12">
        <v>7540104</v>
      </c>
      <c r="AA391" s="12">
        <v>373407</v>
      </c>
      <c r="AB391" s="12">
        <v>9975</v>
      </c>
      <c r="AC391" s="12">
        <v>270652</v>
      </c>
      <c r="AD391" s="12">
        <f t="shared" si="11"/>
        <v>85327810</v>
      </c>
      <c r="AE391" s="12">
        <v>199072028</v>
      </c>
    </row>
    <row r="392" spans="1:31" x14ac:dyDescent="0.4">
      <c r="A392" s="13" t="s">
        <v>796</v>
      </c>
      <c r="B392" s="13" t="s">
        <v>1029</v>
      </c>
      <c r="C392" s="14" t="s">
        <v>797</v>
      </c>
      <c r="D392" s="15">
        <v>11536572</v>
      </c>
      <c r="E392" s="15">
        <v>57931414</v>
      </c>
      <c r="F392" s="15">
        <v>13961200</v>
      </c>
      <c r="G392" s="15">
        <v>355614</v>
      </c>
      <c r="H392" s="15">
        <v>21878994</v>
      </c>
      <c r="I392" s="15">
        <v>5520865</v>
      </c>
      <c r="J392" s="15">
        <v>1091665</v>
      </c>
      <c r="K392" s="15">
        <v>288466</v>
      </c>
      <c r="L392" s="15">
        <v>14292</v>
      </c>
      <c r="M392" s="15">
        <v>931044</v>
      </c>
      <c r="N392" s="15">
        <v>23231</v>
      </c>
      <c r="O392" s="15">
        <v>84788</v>
      </c>
      <c r="P392" s="15">
        <v>40854</v>
      </c>
      <c r="Q392" s="15">
        <v>5357</v>
      </c>
      <c r="R392" s="15">
        <v>10476</v>
      </c>
      <c r="S392" s="12">
        <f t="shared" ref="S392:S394" si="12">SUM(D392:R392)</f>
        <v>113674832</v>
      </c>
      <c r="T392" s="15">
        <v>13226322</v>
      </c>
      <c r="U392" s="15">
        <v>20775194</v>
      </c>
      <c r="V392" s="15">
        <v>12140750</v>
      </c>
      <c r="W392" s="15">
        <v>16254927</v>
      </c>
      <c r="X392" s="15">
        <v>10040</v>
      </c>
      <c r="Y392" s="15">
        <v>14715973</v>
      </c>
      <c r="Z392" s="15">
        <v>6104316</v>
      </c>
      <c r="AA392" s="15">
        <v>373407</v>
      </c>
      <c r="AB392" s="15">
        <v>9975</v>
      </c>
      <c r="AC392" s="15">
        <v>270652</v>
      </c>
      <c r="AD392" s="12">
        <f t="shared" ref="AD392:AD394" si="13">SUM(T392:AC392)</f>
        <v>83881556</v>
      </c>
      <c r="AE392" s="15">
        <v>197556388</v>
      </c>
    </row>
    <row r="393" spans="1:31" x14ac:dyDescent="0.4">
      <c r="A393" s="13" t="s">
        <v>798</v>
      </c>
      <c r="B393" s="13" t="s">
        <v>1029</v>
      </c>
      <c r="C393" s="14" t="s">
        <v>799</v>
      </c>
      <c r="D393" s="15">
        <v>11051</v>
      </c>
      <c r="E393" s="15">
        <v>20136</v>
      </c>
      <c r="F393" s="15">
        <v>21199</v>
      </c>
      <c r="G393" s="15"/>
      <c r="H393" s="15">
        <v>17000</v>
      </c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2">
        <f t="shared" si="12"/>
        <v>69386</v>
      </c>
      <c r="T393" s="15">
        <v>5988</v>
      </c>
      <c r="U393" s="15"/>
      <c r="V393" s="15">
        <v>2634</v>
      </c>
      <c r="W393" s="15"/>
      <c r="X393" s="15"/>
      <c r="Y393" s="15">
        <v>1844</v>
      </c>
      <c r="Z393" s="15">
        <v>1435788</v>
      </c>
      <c r="AA393" s="15"/>
      <c r="AB393" s="15"/>
      <c r="AC393" s="15"/>
      <c r="AD393" s="12">
        <f t="shared" si="13"/>
        <v>1446254</v>
      </c>
      <c r="AE393" s="15">
        <v>1515640</v>
      </c>
    </row>
    <row r="394" spans="1:31" x14ac:dyDescent="0.4">
      <c r="A394" s="41" t="s">
        <v>1042</v>
      </c>
      <c r="B394" s="41"/>
      <c r="C394" s="41"/>
      <c r="D394" s="16">
        <f>D7+D34+D38+D57+D66+D70+D104+D224+D331+D391</f>
        <v>355673958</v>
      </c>
      <c r="E394" s="16">
        <f t="shared" ref="E394:AE394" si="14">E7+E34+E38+E57+E66+E70+E104+E224+E331+E391</f>
        <v>2804959001</v>
      </c>
      <c r="F394" s="16">
        <f t="shared" si="14"/>
        <v>500424679</v>
      </c>
      <c r="G394" s="16">
        <f t="shared" si="14"/>
        <v>16908852</v>
      </c>
      <c r="H394" s="16">
        <f t="shared" si="14"/>
        <v>238540839</v>
      </c>
      <c r="I394" s="16">
        <f t="shared" si="14"/>
        <v>228478008</v>
      </c>
      <c r="J394" s="16">
        <f t="shared" si="14"/>
        <v>64608888</v>
      </c>
      <c r="K394" s="16">
        <f t="shared" si="14"/>
        <v>4707768</v>
      </c>
      <c r="L394" s="16">
        <f t="shared" si="14"/>
        <v>457896</v>
      </c>
      <c r="M394" s="16">
        <f t="shared" si="14"/>
        <v>35316481</v>
      </c>
      <c r="N394" s="16">
        <f t="shared" si="14"/>
        <v>432945</v>
      </c>
      <c r="O394" s="16">
        <f t="shared" si="14"/>
        <v>1465224</v>
      </c>
      <c r="P394" s="16">
        <f t="shared" si="14"/>
        <v>2721580</v>
      </c>
      <c r="Q394" s="16">
        <f t="shared" si="14"/>
        <v>1063234</v>
      </c>
      <c r="R394" s="16">
        <f t="shared" si="14"/>
        <v>239422</v>
      </c>
      <c r="S394" s="12">
        <f t="shared" si="12"/>
        <v>4255998775</v>
      </c>
      <c r="T394" s="16">
        <f t="shared" ref="T394:AC394" si="15">T7+T34+T38+T57+T66+T70+T104+T224+T331+T391</f>
        <v>238323850</v>
      </c>
      <c r="U394" s="16">
        <f t="shared" si="15"/>
        <v>806670832</v>
      </c>
      <c r="V394" s="16">
        <f t="shared" si="15"/>
        <v>121588160</v>
      </c>
      <c r="W394" s="16">
        <f t="shared" si="15"/>
        <v>250826483</v>
      </c>
      <c r="X394" s="16">
        <f t="shared" si="15"/>
        <v>2644923</v>
      </c>
      <c r="Y394" s="16">
        <f t="shared" si="15"/>
        <v>192303585</v>
      </c>
      <c r="Z394" s="16">
        <f t="shared" si="15"/>
        <v>255299834</v>
      </c>
      <c r="AA394" s="16">
        <f t="shared" si="15"/>
        <v>3351319</v>
      </c>
      <c r="AB394" s="16">
        <f t="shared" si="15"/>
        <v>2506357</v>
      </c>
      <c r="AC394" s="16">
        <f t="shared" si="15"/>
        <v>4482773</v>
      </c>
      <c r="AD394" s="12">
        <f t="shared" si="13"/>
        <v>1877998116</v>
      </c>
      <c r="AE394" s="16">
        <f t="shared" si="14"/>
        <v>6133996891</v>
      </c>
    </row>
  </sheetData>
  <mergeCells count="9">
    <mergeCell ref="AE4:AE6"/>
    <mergeCell ref="A394:C394"/>
    <mergeCell ref="A4:A6"/>
    <mergeCell ref="B4:B6"/>
    <mergeCell ref="C4:C6"/>
    <mergeCell ref="D4:R4"/>
    <mergeCell ref="S4:S6"/>
    <mergeCell ref="T4:AC4"/>
    <mergeCell ref="AD4:AD6"/>
  </mergeCells>
  <phoneticPr fontId="4"/>
  <printOptions horizontalCentered="1"/>
  <pageMargins left="0.51181102362204722" right="0.51181102362204722" top="0.55118110236220474" bottom="0.55118110236220474" header="0.11811023622047245" footer="0.11811023622047245"/>
  <pageSetup paperSize="8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71"/>
  <sheetViews>
    <sheetView zoomScaleNormal="100" zoomScaleSheetLayoutView="100" workbookViewId="0">
      <selection activeCell="C18" sqref="C18"/>
    </sheetView>
  </sheetViews>
  <sheetFormatPr defaultRowHeight="18.75" x14ac:dyDescent="0.4"/>
  <cols>
    <col min="1" max="1" width="12.875" style="1" customWidth="1"/>
    <col min="2" max="2" width="5.5" style="1" bestFit="1" customWidth="1"/>
    <col min="3" max="3" width="40.125" bestFit="1" customWidth="1"/>
    <col min="4" max="4" width="19.375" bestFit="1" customWidth="1"/>
    <col min="5" max="5" width="23.375" bestFit="1" customWidth="1"/>
    <col min="6" max="6" width="16.5" customWidth="1"/>
    <col min="7" max="7" width="21.5" bestFit="1" customWidth="1"/>
    <col min="8" max="10" width="11.375" bestFit="1" customWidth="1"/>
    <col min="11" max="11" width="13.25" bestFit="1" customWidth="1"/>
    <col min="12" max="12" width="13.125" bestFit="1" customWidth="1"/>
    <col min="13" max="13" width="13.25" bestFit="1" customWidth="1"/>
    <col min="14" max="14" width="11.375" bestFit="1" customWidth="1"/>
    <col min="15" max="15" width="13.25" bestFit="1" customWidth="1"/>
    <col min="16" max="16" width="11.375" bestFit="1" customWidth="1"/>
    <col min="17" max="17" width="17.25" customWidth="1"/>
    <col min="18" max="18" width="19.375" bestFit="1" customWidth="1"/>
    <col min="19" max="19" width="14.5" bestFit="1" customWidth="1"/>
    <col min="20" max="20" width="15.25" bestFit="1" customWidth="1"/>
    <col min="21" max="21" width="11.375" bestFit="1" customWidth="1"/>
    <col min="22" max="22" width="15.25" bestFit="1" customWidth="1"/>
    <col min="23" max="23" width="17.25" bestFit="1" customWidth="1"/>
    <col min="24" max="24" width="15.625" customWidth="1"/>
    <col min="25" max="25" width="11.375" bestFit="1" customWidth="1"/>
    <col min="26" max="26" width="15.125" bestFit="1" customWidth="1"/>
  </cols>
  <sheetData>
    <row r="1" spans="1:26" x14ac:dyDescent="0.4">
      <c r="A1" s="17" t="s">
        <v>1043</v>
      </c>
      <c r="B1" s="3"/>
      <c r="C1" s="4"/>
    </row>
    <row r="2" spans="1:26" x14ac:dyDescent="0.4">
      <c r="A2" s="3" t="s">
        <v>904</v>
      </c>
      <c r="B2" s="3"/>
      <c r="C2" s="4"/>
    </row>
    <row r="3" spans="1:26" x14ac:dyDescent="0.4">
      <c r="A3" s="18" t="s">
        <v>905</v>
      </c>
      <c r="B3" s="18"/>
      <c r="Z3" s="19" t="s">
        <v>906</v>
      </c>
    </row>
    <row r="4" spans="1:26" s="1" customFormat="1" x14ac:dyDescent="0.4">
      <c r="A4" s="46" t="s">
        <v>1002</v>
      </c>
      <c r="B4" s="46" t="s">
        <v>3</v>
      </c>
      <c r="C4" s="46" t="s">
        <v>4</v>
      </c>
      <c r="D4" s="46" t="s">
        <v>997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20"/>
    </row>
    <row r="5" spans="1:26" s="1" customFormat="1" x14ac:dyDescent="0.4">
      <c r="A5" s="46"/>
      <c r="B5" s="46"/>
      <c r="C5" s="46"/>
      <c r="D5" s="21" t="s">
        <v>1044</v>
      </c>
      <c r="E5" s="21" t="s">
        <v>1045</v>
      </c>
      <c r="F5" s="21" t="s">
        <v>1046</v>
      </c>
      <c r="G5" s="21" t="s">
        <v>1047</v>
      </c>
      <c r="H5" s="21" t="s">
        <v>1048</v>
      </c>
      <c r="I5" s="21" t="s">
        <v>1049</v>
      </c>
      <c r="J5" s="21" t="s">
        <v>1050</v>
      </c>
      <c r="K5" s="21" t="s">
        <v>1051</v>
      </c>
      <c r="L5" s="21" t="s">
        <v>1052</v>
      </c>
      <c r="M5" s="21" t="s">
        <v>1053</v>
      </c>
      <c r="N5" s="21" t="s">
        <v>1054</v>
      </c>
      <c r="O5" s="21" t="s">
        <v>1055</v>
      </c>
      <c r="P5" s="21" t="s">
        <v>1056</v>
      </c>
      <c r="Q5" s="21" t="s">
        <v>1057</v>
      </c>
      <c r="R5" s="21" t="s">
        <v>1058</v>
      </c>
      <c r="S5" s="21" t="s">
        <v>1059</v>
      </c>
      <c r="T5" s="21" t="s">
        <v>1060</v>
      </c>
      <c r="U5" s="21" t="s">
        <v>1061</v>
      </c>
      <c r="V5" s="21" t="s">
        <v>1062</v>
      </c>
      <c r="W5" s="21" t="s">
        <v>1063</v>
      </c>
      <c r="X5" s="21" t="s">
        <v>1064</v>
      </c>
      <c r="Y5" s="21" t="s">
        <v>1065</v>
      </c>
      <c r="Z5" s="22" t="s">
        <v>1066</v>
      </c>
    </row>
    <row r="6" spans="1:26" s="1" customFormat="1" ht="36" x14ac:dyDescent="0.4">
      <c r="A6" s="46"/>
      <c r="B6" s="46"/>
      <c r="C6" s="46"/>
      <c r="D6" s="21" t="s">
        <v>907</v>
      </c>
      <c r="E6" s="21" t="s">
        <v>908</v>
      </c>
      <c r="F6" s="23" t="s">
        <v>909</v>
      </c>
      <c r="G6" s="21" t="s">
        <v>910</v>
      </c>
      <c r="H6" s="21" t="s">
        <v>911</v>
      </c>
      <c r="I6" s="21" t="s">
        <v>912</v>
      </c>
      <c r="J6" s="21" t="s">
        <v>913</v>
      </c>
      <c r="K6" s="21" t="s">
        <v>914</v>
      </c>
      <c r="L6" s="21" t="s">
        <v>915</v>
      </c>
      <c r="M6" s="21" t="s">
        <v>916</v>
      </c>
      <c r="N6" s="21" t="s">
        <v>917</v>
      </c>
      <c r="O6" s="21" t="s">
        <v>918</v>
      </c>
      <c r="P6" s="21" t="s">
        <v>919</v>
      </c>
      <c r="Q6" s="23" t="s">
        <v>920</v>
      </c>
      <c r="R6" s="21" t="s">
        <v>921</v>
      </c>
      <c r="S6" s="21" t="s">
        <v>922</v>
      </c>
      <c r="T6" s="21" t="s">
        <v>923</v>
      </c>
      <c r="U6" s="21" t="s">
        <v>924</v>
      </c>
      <c r="V6" s="21" t="s">
        <v>925</v>
      </c>
      <c r="W6" s="21" t="s">
        <v>926</v>
      </c>
      <c r="X6" s="23" t="s">
        <v>927</v>
      </c>
      <c r="Y6" s="21" t="s">
        <v>928</v>
      </c>
      <c r="Z6" s="24"/>
    </row>
    <row r="7" spans="1:26" x14ac:dyDescent="0.4">
      <c r="A7" s="25" t="s">
        <v>34</v>
      </c>
      <c r="B7" s="25" t="s">
        <v>1028</v>
      </c>
      <c r="C7" s="26" t="s">
        <v>35</v>
      </c>
      <c r="D7" s="27">
        <v>543337</v>
      </c>
      <c r="E7" s="27"/>
      <c r="F7" s="27"/>
      <c r="G7" s="27">
        <v>178826</v>
      </c>
      <c r="H7" s="27"/>
      <c r="I7" s="27"/>
      <c r="J7" s="27"/>
      <c r="K7" s="27"/>
      <c r="L7" s="27">
        <v>6223</v>
      </c>
      <c r="M7" s="27"/>
      <c r="N7" s="27"/>
      <c r="O7" s="27"/>
      <c r="P7" s="27"/>
      <c r="Q7" s="27"/>
      <c r="R7" s="27"/>
      <c r="S7" s="27">
        <v>4227</v>
      </c>
      <c r="T7" s="27"/>
      <c r="U7" s="27"/>
      <c r="V7" s="27"/>
      <c r="W7" s="27"/>
      <c r="X7" s="27">
        <v>4913</v>
      </c>
      <c r="Y7" s="27"/>
      <c r="Z7" s="27">
        <v>737526</v>
      </c>
    </row>
    <row r="8" spans="1:26" x14ac:dyDescent="0.4">
      <c r="A8" s="28" t="s">
        <v>36</v>
      </c>
      <c r="B8" s="28" t="s">
        <v>1029</v>
      </c>
      <c r="C8" s="29" t="s">
        <v>37</v>
      </c>
      <c r="D8" s="30">
        <v>1842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>
        <v>1842</v>
      </c>
    </row>
    <row r="9" spans="1:26" x14ac:dyDescent="0.4">
      <c r="A9" s="28" t="s">
        <v>38</v>
      </c>
      <c r="B9" s="28" t="s">
        <v>1029</v>
      </c>
      <c r="C9" s="29" t="s">
        <v>39</v>
      </c>
      <c r="D9" s="30"/>
      <c r="E9" s="30"/>
      <c r="F9" s="30"/>
      <c r="G9" s="30">
        <v>5125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>
        <v>5125</v>
      </c>
    </row>
    <row r="10" spans="1:26" x14ac:dyDescent="0.4">
      <c r="A10" s="28" t="s">
        <v>42</v>
      </c>
      <c r="B10" s="28" t="s">
        <v>1029</v>
      </c>
      <c r="C10" s="29" t="s">
        <v>43</v>
      </c>
      <c r="D10" s="30">
        <v>167631</v>
      </c>
      <c r="E10" s="30"/>
      <c r="F10" s="30"/>
      <c r="G10" s="30"/>
      <c r="H10" s="30"/>
      <c r="I10" s="30"/>
      <c r="J10" s="30"/>
      <c r="K10" s="30"/>
      <c r="L10" s="30">
        <v>6223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>
        <v>173854</v>
      </c>
    </row>
    <row r="11" spans="1:26" x14ac:dyDescent="0.4">
      <c r="A11" s="28" t="s">
        <v>44</v>
      </c>
      <c r="B11" s="28" t="s">
        <v>1030</v>
      </c>
      <c r="C11" s="29" t="s">
        <v>45</v>
      </c>
      <c r="D11" s="30">
        <v>119842</v>
      </c>
      <c r="E11" s="30"/>
      <c r="F11" s="30"/>
      <c r="G11" s="30"/>
      <c r="H11" s="30"/>
      <c r="I11" s="30"/>
      <c r="J11" s="30"/>
      <c r="K11" s="30"/>
      <c r="L11" s="30">
        <v>6223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>
        <v>126065</v>
      </c>
    </row>
    <row r="12" spans="1:26" x14ac:dyDescent="0.4">
      <c r="A12" s="28" t="s">
        <v>46</v>
      </c>
      <c r="B12" s="28" t="s">
        <v>1031</v>
      </c>
      <c r="C12" s="29" t="s">
        <v>47</v>
      </c>
      <c r="D12" s="30">
        <v>2315</v>
      </c>
      <c r="E12" s="30"/>
      <c r="F12" s="30"/>
      <c r="G12" s="30"/>
      <c r="H12" s="30"/>
      <c r="I12" s="30"/>
      <c r="J12" s="30"/>
      <c r="K12" s="30"/>
      <c r="L12" s="30">
        <v>6223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>
        <v>8538</v>
      </c>
    </row>
    <row r="13" spans="1:26" x14ac:dyDescent="0.4">
      <c r="A13" s="28" t="s">
        <v>1067</v>
      </c>
      <c r="B13" s="28" t="s">
        <v>1033</v>
      </c>
      <c r="C13" s="29" t="s">
        <v>1068</v>
      </c>
      <c r="D13" s="30">
        <v>2114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>
        <v>2114</v>
      </c>
    </row>
    <row r="14" spans="1:26" x14ac:dyDescent="0.4">
      <c r="A14" s="28" t="s">
        <v>50</v>
      </c>
      <c r="B14" s="28" t="s">
        <v>1031</v>
      </c>
      <c r="C14" s="29" t="s">
        <v>51</v>
      </c>
      <c r="D14" s="30">
        <v>117184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>
        <v>117184</v>
      </c>
    </row>
    <row r="15" spans="1:26" x14ac:dyDescent="0.4">
      <c r="A15" s="28" t="s">
        <v>54</v>
      </c>
      <c r="B15" s="28" t="s">
        <v>1030</v>
      </c>
      <c r="C15" s="29" t="s">
        <v>55</v>
      </c>
      <c r="D15" s="30">
        <v>47789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>
        <v>47789</v>
      </c>
    </row>
    <row r="16" spans="1:26" x14ac:dyDescent="0.4">
      <c r="A16" s="28" t="s">
        <v>56</v>
      </c>
      <c r="B16" s="28" t="s">
        <v>1029</v>
      </c>
      <c r="C16" s="29" t="s">
        <v>57</v>
      </c>
      <c r="D16" s="30">
        <v>112619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v>4227</v>
      </c>
      <c r="T16" s="30"/>
      <c r="U16" s="30"/>
      <c r="V16" s="30"/>
      <c r="W16" s="30"/>
      <c r="X16" s="30">
        <v>2947</v>
      </c>
      <c r="Y16" s="30"/>
      <c r="Z16" s="30">
        <v>119793</v>
      </c>
    </row>
    <row r="17" spans="1:26" x14ac:dyDescent="0.4">
      <c r="A17" s="28" t="s">
        <v>62</v>
      </c>
      <c r="B17" s="28" t="s">
        <v>1029</v>
      </c>
      <c r="C17" s="29" t="s">
        <v>63</v>
      </c>
      <c r="D17" s="30">
        <v>2395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>
        <v>2395</v>
      </c>
    </row>
    <row r="18" spans="1:26" x14ac:dyDescent="0.4">
      <c r="A18" s="28" t="s">
        <v>64</v>
      </c>
      <c r="B18" s="28" t="s">
        <v>1030</v>
      </c>
      <c r="C18" s="29" t="s">
        <v>65</v>
      </c>
      <c r="D18" s="30">
        <v>2050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>
        <v>2050</v>
      </c>
    </row>
    <row r="19" spans="1:26" x14ac:dyDescent="0.4">
      <c r="A19" s="28" t="s">
        <v>68</v>
      </c>
      <c r="B19" s="28" t="s">
        <v>1030</v>
      </c>
      <c r="C19" s="29" t="s">
        <v>69</v>
      </c>
      <c r="D19" s="30">
        <v>345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>
        <v>345</v>
      </c>
    </row>
    <row r="20" spans="1:26" x14ac:dyDescent="0.4">
      <c r="A20" s="28" t="s">
        <v>72</v>
      </c>
      <c r="B20" s="28" t="s">
        <v>1029</v>
      </c>
      <c r="C20" s="29" t="s">
        <v>73</v>
      </c>
      <c r="D20" s="30">
        <v>21597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>
        <v>21597</v>
      </c>
    </row>
    <row r="21" spans="1:26" x14ac:dyDescent="0.4">
      <c r="A21" s="28" t="s">
        <v>74</v>
      </c>
      <c r="B21" s="28" t="s">
        <v>1029</v>
      </c>
      <c r="C21" s="29" t="s">
        <v>75</v>
      </c>
      <c r="D21" s="30">
        <v>97409</v>
      </c>
      <c r="E21" s="30"/>
      <c r="F21" s="30"/>
      <c r="G21" s="30">
        <v>4963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>
        <v>102372</v>
      </c>
    </row>
    <row r="22" spans="1:26" x14ac:dyDescent="0.4">
      <c r="A22" s="28" t="s">
        <v>76</v>
      </c>
      <c r="B22" s="28" t="s">
        <v>1030</v>
      </c>
      <c r="C22" s="29" t="s">
        <v>77</v>
      </c>
      <c r="D22" s="30">
        <v>61405</v>
      </c>
      <c r="E22" s="30"/>
      <c r="F22" s="30"/>
      <c r="G22" s="30">
        <v>4963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>
        <v>66368</v>
      </c>
    </row>
    <row r="23" spans="1:26" x14ac:dyDescent="0.4">
      <c r="A23" s="28" t="s">
        <v>78</v>
      </c>
      <c r="B23" s="28" t="s">
        <v>1029</v>
      </c>
      <c r="C23" s="29" t="s">
        <v>79</v>
      </c>
      <c r="D23" s="30">
        <v>26804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>
        <v>26804</v>
      </c>
    </row>
    <row r="24" spans="1:26" x14ac:dyDescent="0.4">
      <c r="A24" s="28" t="s">
        <v>80</v>
      </c>
      <c r="B24" s="28" t="s">
        <v>1030</v>
      </c>
      <c r="C24" s="29" t="s">
        <v>81</v>
      </c>
      <c r="D24" s="30">
        <v>12945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>
        <v>12945</v>
      </c>
    </row>
    <row r="25" spans="1:26" x14ac:dyDescent="0.4">
      <c r="A25" s="28" t="s">
        <v>82</v>
      </c>
      <c r="B25" s="28" t="s">
        <v>1029</v>
      </c>
      <c r="C25" s="29" t="s">
        <v>83</v>
      </c>
      <c r="D25" s="30">
        <v>113040</v>
      </c>
      <c r="E25" s="30"/>
      <c r="F25" s="30"/>
      <c r="G25" s="30">
        <v>168738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>
        <v>1966</v>
      </c>
      <c r="Y25" s="30"/>
      <c r="Z25" s="30">
        <v>283744</v>
      </c>
    </row>
    <row r="26" spans="1:26" x14ac:dyDescent="0.4">
      <c r="A26" s="25" t="s">
        <v>84</v>
      </c>
      <c r="B26" s="25" t="s">
        <v>1028</v>
      </c>
      <c r="C26" s="26" t="s">
        <v>85</v>
      </c>
      <c r="D26" s="27">
        <v>106810</v>
      </c>
      <c r="E26" s="27"/>
      <c r="F26" s="27"/>
      <c r="G26" s="27">
        <v>660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>
        <v>4361</v>
      </c>
      <c r="Y26" s="27"/>
      <c r="Z26" s="27">
        <v>111831</v>
      </c>
    </row>
    <row r="27" spans="1:26" x14ac:dyDescent="0.4">
      <c r="A27" s="28" t="s">
        <v>86</v>
      </c>
      <c r="B27" s="28" t="s">
        <v>1029</v>
      </c>
      <c r="C27" s="29" t="s">
        <v>87</v>
      </c>
      <c r="D27" s="30">
        <v>106810</v>
      </c>
      <c r="E27" s="30"/>
      <c r="F27" s="30"/>
      <c r="G27" s="30">
        <v>660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>
        <v>4361</v>
      </c>
      <c r="Y27" s="30"/>
      <c r="Z27" s="30">
        <v>111831</v>
      </c>
    </row>
    <row r="28" spans="1:26" x14ac:dyDescent="0.4">
      <c r="A28" s="25" t="s">
        <v>92</v>
      </c>
      <c r="B28" s="25" t="s">
        <v>1028</v>
      </c>
      <c r="C28" s="26" t="s">
        <v>93</v>
      </c>
      <c r="D28" s="27">
        <v>143261</v>
      </c>
      <c r="E28" s="27"/>
      <c r="F28" s="27"/>
      <c r="G28" s="27">
        <v>3756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>
        <v>147017</v>
      </c>
    </row>
    <row r="29" spans="1:26" x14ac:dyDescent="0.4">
      <c r="A29" s="28" t="s">
        <v>102</v>
      </c>
      <c r="B29" s="28" t="s">
        <v>1029</v>
      </c>
      <c r="C29" s="29" t="s">
        <v>103</v>
      </c>
      <c r="D29" s="30">
        <v>5403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>
        <v>5403</v>
      </c>
    </row>
    <row r="30" spans="1:26" x14ac:dyDescent="0.4">
      <c r="A30" s="28" t="s">
        <v>104</v>
      </c>
      <c r="B30" s="28" t="s">
        <v>1030</v>
      </c>
      <c r="C30" s="29" t="s">
        <v>105</v>
      </c>
      <c r="D30" s="30">
        <v>4308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>
        <v>4308</v>
      </c>
    </row>
    <row r="31" spans="1:26" x14ac:dyDescent="0.4">
      <c r="A31" s="28" t="s">
        <v>106</v>
      </c>
      <c r="B31" s="28" t="s">
        <v>1031</v>
      </c>
      <c r="C31" s="29" t="s">
        <v>107</v>
      </c>
      <c r="D31" s="30">
        <v>4308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>
        <v>4308</v>
      </c>
    </row>
    <row r="32" spans="1:26" x14ac:dyDescent="0.4">
      <c r="A32" s="28" t="s">
        <v>110</v>
      </c>
      <c r="B32" s="28" t="s">
        <v>1029</v>
      </c>
      <c r="C32" s="29" t="s">
        <v>111</v>
      </c>
      <c r="D32" s="30">
        <v>6837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>
        <v>6837</v>
      </c>
    </row>
    <row r="33" spans="1:26" x14ac:dyDescent="0.4">
      <c r="A33" s="28" t="s">
        <v>118</v>
      </c>
      <c r="B33" s="28" t="s">
        <v>1029</v>
      </c>
      <c r="C33" s="29" t="s">
        <v>119</v>
      </c>
      <c r="D33" s="30">
        <v>92049</v>
      </c>
      <c r="E33" s="30"/>
      <c r="F33" s="30"/>
      <c r="G33" s="30">
        <v>1491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>
        <v>93540</v>
      </c>
    </row>
    <row r="34" spans="1:26" x14ac:dyDescent="0.4">
      <c r="A34" s="28" t="s">
        <v>120</v>
      </c>
      <c r="B34" s="28" t="s">
        <v>1030</v>
      </c>
      <c r="C34" s="29" t="s">
        <v>121</v>
      </c>
      <c r="D34" s="30"/>
      <c r="E34" s="30"/>
      <c r="F34" s="30"/>
      <c r="G34" s="30">
        <v>1491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>
        <v>1491</v>
      </c>
    </row>
    <row r="35" spans="1:26" x14ac:dyDescent="0.4">
      <c r="A35" s="28" t="s">
        <v>126</v>
      </c>
      <c r="B35" s="28" t="s">
        <v>1029</v>
      </c>
      <c r="C35" s="29" t="s">
        <v>127</v>
      </c>
      <c r="D35" s="30">
        <v>38972</v>
      </c>
      <c r="E35" s="30"/>
      <c r="F35" s="30"/>
      <c r="G35" s="30">
        <v>2265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>
        <v>41237</v>
      </c>
    </row>
    <row r="36" spans="1:26" x14ac:dyDescent="0.4">
      <c r="A36" s="28" t="s">
        <v>128</v>
      </c>
      <c r="B36" s="28" t="s">
        <v>1030</v>
      </c>
      <c r="C36" s="29" t="s">
        <v>129</v>
      </c>
      <c r="D36" s="30">
        <v>4966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>
        <v>4966</v>
      </c>
    </row>
    <row r="37" spans="1:26" x14ac:dyDescent="0.4">
      <c r="A37" s="25" t="s">
        <v>130</v>
      </c>
      <c r="B37" s="25" t="s">
        <v>1028</v>
      </c>
      <c r="C37" s="26" t="s">
        <v>131</v>
      </c>
      <c r="D37" s="27">
        <v>36767</v>
      </c>
      <c r="E37" s="27"/>
      <c r="F37" s="27"/>
      <c r="G37" s="27">
        <v>33456</v>
      </c>
      <c r="H37" s="27"/>
      <c r="I37" s="27"/>
      <c r="J37" s="27"/>
      <c r="K37" s="27"/>
      <c r="L37" s="27">
        <v>346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>
        <v>70569</v>
      </c>
    </row>
    <row r="38" spans="1:26" x14ac:dyDescent="0.4">
      <c r="A38" s="28" t="s">
        <v>136</v>
      </c>
      <c r="B38" s="28" t="s">
        <v>1029</v>
      </c>
      <c r="C38" s="29" t="s">
        <v>137</v>
      </c>
      <c r="D38" s="30">
        <v>36767</v>
      </c>
      <c r="E38" s="30"/>
      <c r="F38" s="30"/>
      <c r="G38" s="30">
        <v>33456</v>
      </c>
      <c r="H38" s="30"/>
      <c r="I38" s="30"/>
      <c r="J38" s="30"/>
      <c r="K38" s="30"/>
      <c r="L38" s="30">
        <v>346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>
        <v>70569</v>
      </c>
    </row>
    <row r="39" spans="1:26" x14ac:dyDescent="0.4">
      <c r="A39" s="28" t="s">
        <v>138</v>
      </c>
      <c r="B39" s="28" t="s">
        <v>1030</v>
      </c>
      <c r="C39" s="29" t="s">
        <v>139</v>
      </c>
      <c r="D39" s="30">
        <v>36767</v>
      </c>
      <c r="E39" s="30"/>
      <c r="F39" s="30"/>
      <c r="G39" s="30">
        <v>33456</v>
      </c>
      <c r="H39" s="30"/>
      <c r="I39" s="30"/>
      <c r="J39" s="30"/>
      <c r="K39" s="30"/>
      <c r="L39" s="30">
        <v>346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>
        <v>70569</v>
      </c>
    </row>
    <row r="40" spans="1:26" x14ac:dyDescent="0.4">
      <c r="A40" s="28" t="s">
        <v>146</v>
      </c>
      <c r="B40" s="28" t="s">
        <v>1031</v>
      </c>
      <c r="C40" s="29" t="s">
        <v>147</v>
      </c>
      <c r="D40" s="30">
        <v>26159</v>
      </c>
      <c r="E40" s="30"/>
      <c r="F40" s="30"/>
      <c r="G40" s="30">
        <v>16495</v>
      </c>
      <c r="H40" s="30"/>
      <c r="I40" s="30"/>
      <c r="J40" s="30"/>
      <c r="K40" s="30"/>
      <c r="L40" s="30">
        <v>346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>
        <v>43000</v>
      </c>
    </row>
    <row r="41" spans="1:26" x14ac:dyDescent="0.4">
      <c r="A41" s="25" t="s">
        <v>148</v>
      </c>
      <c r="B41" s="25" t="s">
        <v>1028</v>
      </c>
      <c r="C41" s="26" t="s">
        <v>149</v>
      </c>
      <c r="D41" s="27">
        <v>16647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>
        <v>16647</v>
      </c>
    </row>
    <row r="42" spans="1:26" x14ac:dyDescent="0.4">
      <c r="A42" s="28" t="s">
        <v>152</v>
      </c>
      <c r="B42" s="28" t="s">
        <v>1029</v>
      </c>
      <c r="C42" s="29" t="s">
        <v>153</v>
      </c>
      <c r="D42" s="30">
        <v>16647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>
        <v>16647</v>
      </c>
    </row>
    <row r="43" spans="1:26" x14ac:dyDescent="0.4">
      <c r="A43" s="25" t="s">
        <v>156</v>
      </c>
      <c r="B43" s="25" t="s">
        <v>1028</v>
      </c>
      <c r="C43" s="26" t="s">
        <v>157</v>
      </c>
      <c r="D43" s="27">
        <v>1281084</v>
      </c>
      <c r="E43" s="27"/>
      <c r="F43" s="27"/>
      <c r="G43" s="27">
        <v>362801</v>
      </c>
      <c r="H43" s="27"/>
      <c r="I43" s="27"/>
      <c r="J43" s="27"/>
      <c r="K43" s="27"/>
      <c r="L43" s="27">
        <v>108739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>
        <v>1813</v>
      </c>
      <c r="Y43" s="27"/>
      <c r="Z43" s="27">
        <v>1754437</v>
      </c>
    </row>
    <row r="44" spans="1:26" x14ac:dyDescent="0.4">
      <c r="A44" s="28" t="s">
        <v>158</v>
      </c>
      <c r="B44" s="28" t="s">
        <v>1029</v>
      </c>
      <c r="C44" s="29" t="s">
        <v>159</v>
      </c>
      <c r="D44" s="30">
        <v>160389</v>
      </c>
      <c r="E44" s="30"/>
      <c r="F44" s="30"/>
      <c r="G44" s="30">
        <v>34634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>
        <v>195023</v>
      </c>
    </row>
    <row r="45" spans="1:26" x14ac:dyDescent="0.4">
      <c r="A45" s="28" t="s">
        <v>160</v>
      </c>
      <c r="B45" s="28" t="s">
        <v>1030</v>
      </c>
      <c r="C45" s="29" t="s">
        <v>161</v>
      </c>
      <c r="D45" s="30">
        <v>131144</v>
      </c>
      <c r="E45" s="30"/>
      <c r="F45" s="30"/>
      <c r="G45" s="30">
        <v>34634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>
        <v>165778</v>
      </c>
    </row>
    <row r="46" spans="1:26" x14ac:dyDescent="0.4">
      <c r="A46" s="28" t="s">
        <v>166</v>
      </c>
      <c r="B46" s="28" t="s">
        <v>1030</v>
      </c>
      <c r="C46" s="29" t="s">
        <v>167</v>
      </c>
      <c r="D46" s="30">
        <v>29245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>
        <v>29245</v>
      </c>
    </row>
    <row r="47" spans="1:26" x14ac:dyDescent="0.4">
      <c r="A47" s="28" t="s">
        <v>176</v>
      </c>
      <c r="B47" s="28" t="s">
        <v>1029</v>
      </c>
      <c r="C47" s="29" t="s">
        <v>177</v>
      </c>
      <c r="D47" s="30">
        <v>270176</v>
      </c>
      <c r="E47" s="30"/>
      <c r="F47" s="30"/>
      <c r="G47" s="30">
        <v>33612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>
        <v>303788</v>
      </c>
    </row>
    <row r="48" spans="1:26" x14ac:dyDescent="0.4">
      <c r="A48" s="28" t="s">
        <v>180</v>
      </c>
      <c r="B48" s="28" t="s">
        <v>1030</v>
      </c>
      <c r="C48" s="29" t="s">
        <v>181</v>
      </c>
      <c r="D48" s="30">
        <v>66778</v>
      </c>
      <c r="E48" s="30"/>
      <c r="F48" s="30"/>
      <c r="G48" s="30">
        <v>9146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>
        <v>75924</v>
      </c>
    </row>
    <row r="49" spans="1:26" x14ac:dyDescent="0.4">
      <c r="A49" s="28" t="s">
        <v>182</v>
      </c>
      <c r="B49" s="28" t="s">
        <v>1029</v>
      </c>
      <c r="C49" s="29" t="s">
        <v>183</v>
      </c>
      <c r="D49" s="30">
        <v>7867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>
        <v>7867</v>
      </c>
    </row>
    <row r="50" spans="1:26" x14ac:dyDescent="0.4">
      <c r="A50" s="28" t="s">
        <v>184</v>
      </c>
      <c r="B50" s="28" t="s">
        <v>1030</v>
      </c>
      <c r="C50" s="29" t="s">
        <v>185</v>
      </c>
      <c r="D50" s="30">
        <v>1620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>
        <v>1620</v>
      </c>
    </row>
    <row r="51" spans="1:26" x14ac:dyDescent="0.4">
      <c r="A51" s="28" t="s">
        <v>186</v>
      </c>
      <c r="B51" s="28" t="s">
        <v>1030</v>
      </c>
      <c r="C51" s="29" t="s">
        <v>187</v>
      </c>
      <c r="D51" s="30">
        <v>1525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>
        <v>1525</v>
      </c>
    </row>
    <row r="52" spans="1:26" x14ac:dyDescent="0.4">
      <c r="A52" s="28" t="s">
        <v>188</v>
      </c>
      <c r="B52" s="28" t="s">
        <v>1030</v>
      </c>
      <c r="C52" s="29" t="s">
        <v>189</v>
      </c>
      <c r="D52" s="30">
        <v>297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>
        <v>297</v>
      </c>
    </row>
    <row r="53" spans="1:26" x14ac:dyDescent="0.4">
      <c r="A53" s="28" t="s">
        <v>192</v>
      </c>
      <c r="B53" s="28" t="s">
        <v>1029</v>
      </c>
      <c r="C53" s="29" t="s">
        <v>193</v>
      </c>
      <c r="D53" s="30">
        <v>93691</v>
      </c>
      <c r="E53" s="30"/>
      <c r="F53" s="30"/>
      <c r="G53" s="30">
        <v>15603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>
        <v>1813</v>
      </c>
      <c r="Y53" s="30"/>
      <c r="Z53" s="30">
        <v>111107</v>
      </c>
    </row>
    <row r="54" spans="1:26" x14ac:dyDescent="0.4">
      <c r="A54" s="28" t="s">
        <v>194</v>
      </c>
      <c r="B54" s="28" t="s">
        <v>1030</v>
      </c>
      <c r="C54" s="29" t="s">
        <v>195</v>
      </c>
      <c r="D54" s="30">
        <v>64573</v>
      </c>
      <c r="E54" s="30"/>
      <c r="F54" s="30"/>
      <c r="G54" s="30">
        <v>9824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>
        <v>1291</v>
      </c>
      <c r="Y54" s="30"/>
      <c r="Z54" s="30">
        <v>75688</v>
      </c>
    </row>
    <row r="55" spans="1:26" x14ac:dyDescent="0.4">
      <c r="A55" s="28" t="s">
        <v>196</v>
      </c>
      <c r="B55" s="28" t="s">
        <v>1030</v>
      </c>
      <c r="C55" s="29" t="s">
        <v>197</v>
      </c>
      <c r="D55" s="30">
        <v>248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>
        <v>248</v>
      </c>
    </row>
    <row r="56" spans="1:26" x14ac:dyDescent="0.4">
      <c r="A56" s="28" t="s">
        <v>198</v>
      </c>
      <c r="B56" s="28" t="s">
        <v>1029</v>
      </c>
      <c r="C56" s="29" t="s">
        <v>199</v>
      </c>
      <c r="D56" s="30">
        <v>658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>
        <v>658</v>
      </c>
    </row>
    <row r="57" spans="1:26" x14ac:dyDescent="0.4">
      <c r="A57" s="28" t="s">
        <v>208</v>
      </c>
      <c r="B57" s="28" t="s">
        <v>1029</v>
      </c>
      <c r="C57" s="29" t="s">
        <v>209</v>
      </c>
      <c r="D57" s="30">
        <v>124569</v>
      </c>
      <c r="E57" s="30"/>
      <c r="F57" s="30"/>
      <c r="G57" s="30">
        <v>194936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319505</v>
      </c>
    </row>
    <row r="58" spans="1:26" x14ac:dyDescent="0.4">
      <c r="A58" s="28" t="s">
        <v>212</v>
      </c>
      <c r="B58" s="28" t="s">
        <v>1030</v>
      </c>
      <c r="C58" s="29" t="s">
        <v>213</v>
      </c>
      <c r="D58" s="30">
        <v>28261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28261</v>
      </c>
    </row>
    <row r="59" spans="1:26" x14ac:dyDescent="0.4">
      <c r="A59" s="28" t="s">
        <v>216</v>
      </c>
      <c r="B59" s="28" t="s">
        <v>1031</v>
      </c>
      <c r="C59" s="29" t="s">
        <v>217</v>
      </c>
      <c r="D59" s="30">
        <v>28261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>
        <v>28261</v>
      </c>
    </row>
    <row r="60" spans="1:26" x14ac:dyDescent="0.4">
      <c r="A60" s="28" t="s">
        <v>218</v>
      </c>
      <c r="B60" s="28" t="s">
        <v>1030</v>
      </c>
      <c r="C60" s="29" t="s">
        <v>219</v>
      </c>
      <c r="D60" s="30"/>
      <c r="E60" s="30"/>
      <c r="F60" s="30"/>
      <c r="G60" s="30">
        <v>10447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>
        <v>10447</v>
      </c>
    </row>
    <row r="61" spans="1:26" x14ac:dyDescent="0.4">
      <c r="A61" s="28" t="s">
        <v>222</v>
      </c>
      <c r="B61" s="28" t="s">
        <v>1029</v>
      </c>
      <c r="C61" s="29" t="s">
        <v>223</v>
      </c>
      <c r="D61" s="30">
        <v>623734</v>
      </c>
      <c r="E61" s="30"/>
      <c r="F61" s="30"/>
      <c r="G61" s="30">
        <v>84016</v>
      </c>
      <c r="H61" s="30"/>
      <c r="I61" s="30"/>
      <c r="J61" s="30"/>
      <c r="K61" s="30"/>
      <c r="L61" s="30">
        <v>108739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>
        <v>816489</v>
      </c>
    </row>
    <row r="62" spans="1:26" x14ac:dyDescent="0.4">
      <c r="A62" s="25" t="s">
        <v>224</v>
      </c>
      <c r="B62" s="25" t="s">
        <v>1028</v>
      </c>
      <c r="C62" s="26" t="s">
        <v>225</v>
      </c>
      <c r="D62" s="27">
        <v>9466458</v>
      </c>
      <c r="E62" s="27">
        <v>11898</v>
      </c>
      <c r="F62" s="27"/>
      <c r="G62" s="27">
        <v>1992325</v>
      </c>
      <c r="H62" s="27"/>
      <c r="I62" s="27"/>
      <c r="J62" s="27">
        <v>826</v>
      </c>
      <c r="K62" s="27"/>
      <c r="L62" s="27">
        <v>681</v>
      </c>
      <c r="M62" s="27"/>
      <c r="N62" s="27"/>
      <c r="O62" s="27">
        <v>220</v>
      </c>
      <c r="P62" s="27">
        <v>717</v>
      </c>
      <c r="Q62" s="27">
        <v>35322</v>
      </c>
      <c r="R62" s="27"/>
      <c r="S62" s="27">
        <v>15418</v>
      </c>
      <c r="T62" s="27"/>
      <c r="U62" s="27"/>
      <c r="V62" s="27"/>
      <c r="W62" s="27"/>
      <c r="X62" s="27"/>
      <c r="Y62" s="27">
        <v>229</v>
      </c>
      <c r="Z62" s="27">
        <v>11524094</v>
      </c>
    </row>
    <row r="63" spans="1:26" x14ac:dyDescent="0.4">
      <c r="A63" s="28" t="s">
        <v>228</v>
      </c>
      <c r="B63" s="28" t="s">
        <v>1029</v>
      </c>
      <c r="C63" s="29" t="s">
        <v>229</v>
      </c>
      <c r="D63" s="30">
        <v>1536981</v>
      </c>
      <c r="E63" s="30">
        <v>8613</v>
      </c>
      <c r="F63" s="30"/>
      <c r="G63" s="30">
        <v>622494</v>
      </c>
      <c r="H63" s="30"/>
      <c r="I63" s="30"/>
      <c r="J63" s="30"/>
      <c r="K63" s="30"/>
      <c r="L63" s="30"/>
      <c r="M63" s="30"/>
      <c r="N63" s="30"/>
      <c r="O63" s="30"/>
      <c r="P63" s="30"/>
      <c r="Q63" s="30">
        <v>34609</v>
      </c>
      <c r="R63" s="30"/>
      <c r="S63" s="30">
        <v>13936</v>
      </c>
      <c r="T63" s="30"/>
      <c r="U63" s="30"/>
      <c r="V63" s="30"/>
      <c r="W63" s="30"/>
      <c r="X63" s="30"/>
      <c r="Y63" s="30"/>
      <c r="Z63" s="30">
        <v>2216633</v>
      </c>
    </row>
    <row r="64" spans="1:26" x14ac:dyDescent="0.4">
      <c r="A64" s="28" t="s">
        <v>230</v>
      </c>
      <c r="B64" s="28" t="s">
        <v>1030</v>
      </c>
      <c r="C64" s="29" t="s">
        <v>231</v>
      </c>
      <c r="D64" s="30">
        <v>355181</v>
      </c>
      <c r="E64" s="30"/>
      <c r="F64" s="30"/>
      <c r="G64" s="30">
        <v>8014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>
        <v>363195</v>
      </c>
    </row>
    <row r="65" spans="1:26" x14ac:dyDescent="0.4">
      <c r="A65" s="28" t="s">
        <v>232</v>
      </c>
      <c r="B65" s="28" t="s">
        <v>1030</v>
      </c>
      <c r="C65" s="29" t="s">
        <v>233</v>
      </c>
      <c r="D65" s="30">
        <v>891150</v>
      </c>
      <c r="E65" s="30">
        <v>8211</v>
      </c>
      <c r="F65" s="30"/>
      <c r="G65" s="30">
        <v>514552</v>
      </c>
      <c r="H65" s="30"/>
      <c r="I65" s="30"/>
      <c r="J65" s="30"/>
      <c r="K65" s="30"/>
      <c r="L65" s="30"/>
      <c r="M65" s="30"/>
      <c r="N65" s="30"/>
      <c r="O65" s="30"/>
      <c r="P65" s="30"/>
      <c r="Q65" s="30">
        <v>34609</v>
      </c>
      <c r="R65" s="30"/>
      <c r="S65" s="30">
        <v>13936</v>
      </c>
      <c r="T65" s="30"/>
      <c r="U65" s="30"/>
      <c r="V65" s="30"/>
      <c r="W65" s="30"/>
      <c r="X65" s="30"/>
      <c r="Y65" s="30"/>
      <c r="Z65" s="30">
        <v>1462458</v>
      </c>
    </row>
    <row r="66" spans="1:26" x14ac:dyDescent="0.4">
      <c r="A66" s="28" t="s">
        <v>234</v>
      </c>
      <c r="B66" s="28" t="s">
        <v>1031</v>
      </c>
      <c r="C66" s="29" t="s">
        <v>235</v>
      </c>
      <c r="D66" s="30">
        <v>879426</v>
      </c>
      <c r="E66" s="30">
        <v>8211</v>
      </c>
      <c r="F66" s="30"/>
      <c r="G66" s="30">
        <v>485227</v>
      </c>
      <c r="H66" s="30"/>
      <c r="I66" s="30"/>
      <c r="J66" s="30"/>
      <c r="K66" s="30"/>
      <c r="L66" s="30"/>
      <c r="M66" s="30"/>
      <c r="N66" s="30"/>
      <c r="O66" s="30"/>
      <c r="P66" s="30"/>
      <c r="Q66" s="30">
        <v>34609</v>
      </c>
      <c r="R66" s="30"/>
      <c r="S66" s="30">
        <v>13936</v>
      </c>
      <c r="T66" s="30"/>
      <c r="U66" s="30"/>
      <c r="V66" s="30"/>
      <c r="W66" s="30"/>
      <c r="X66" s="30"/>
      <c r="Y66" s="30"/>
      <c r="Z66" s="30">
        <v>1421409</v>
      </c>
    </row>
    <row r="67" spans="1:26" x14ac:dyDescent="0.4">
      <c r="A67" s="28" t="s">
        <v>236</v>
      </c>
      <c r="B67" s="28" t="s">
        <v>1031</v>
      </c>
      <c r="C67" s="29" t="s">
        <v>237</v>
      </c>
      <c r="D67" s="30">
        <v>9393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>
        <v>9393</v>
      </c>
    </row>
    <row r="68" spans="1:26" x14ac:dyDescent="0.4">
      <c r="A68" s="28" t="s">
        <v>238</v>
      </c>
      <c r="B68" s="28" t="s">
        <v>1030</v>
      </c>
      <c r="C68" s="29" t="s">
        <v>239</v>
      </c>
      <c r="D68" s="30">
        <v>104980</v>
      </c>
      <c r="E68" s="30"/>
      <c r="F68" s="30"/>
      <c r="G68" s="30">
        <v>67535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>
        <v>172515</v>
      </c>
    </row>
    <row r="69" spans="1:26" x14ac:dyDescent="0.4">
      <c r="A69" s="28" t="s">
        <v>240</v>
      </c>
      <c r="B69" s="28" t="s">
        <v>1029</v>
      </c>
      <c r="C69" s="29" t="s">
        <v>241</v>
      </c>
      <c r="D69" s="30">
        <v>5108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>
        <v>5108</v>
      </c>
    </row>
    <row r="70" spans="1:26" x14ac:dyDescent="0.4">
      <c r="A70" s="28" t="s">
        <v>248</v>
      </c>
      <c r="B70" s="28" t="s">
        <v>1030</v>
      </c>
      <c r="C70" s="29" t="s">
        <v>249</v>
      </c>
      <c r="D70" s="30">
        <v>4790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>
        <v>4790</v>
      </c>
    </row>
    <row r="71" spans="1:26" x14ac:dyDescent="0.4">
      <c r="A71" s="28" t="s">
        <v>250</v>
      </c>
      <c r="B71" s="28" t="s">
        <v>1031</v>
      </c>
      <c r="C71" s="29" t="s">
        <v>251</v>
      </c>
      <c r="D71" s="30">
        <v>851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>
        <v>851</v>
      </c>
    </row>
    <row r="72" spans="1:26" x14ac:dyDescent="0.4">
      <c r="A72" s="28" t="s">
        <v>252</v>
      </c>
      <c r="B72" s="28" t="s">
        <v>1029</v>
      </c>
      <c r="C72" s="29" t="s">
        <v>253</v>
      </c>
      <c r="D72" s="30">
        <v>102314</v>
      </c>
      <c r="E72" s="30"/>
      <c r="F72" s="30"/>
      <c r="G72" s="30">
        <v>25664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>
        <v>127978</v>
      </c>
    </row>
    <row r="73" spans="1:26" x14ac:dyDescent="0.4">
      <c r="A73" s="28" t="s">
        <v>254</v>
      </c>
      <c r="B73" s="28" t="s">
        <v>1030</v>
      </c>
      <c r="C73" s="29" t="s">
        <v>255</v>
      </c>
      <c r="D73" s="30">
        <v>57744</v>
      </c>
      <c r="E73" s="30"/>
      <c r="F73" s="30"/>
      <c r="G73" s="30">
        <v>2807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>
        <v>60551</v>
      </c>
    </row>
    <row r="74" spans="1:26" x14ac:dyDescent="0.4">
      <c r="A74" s="28" t="s">
        <v>258</v>
      </c>
      <c r="B74" s="28" t="s">
        <v>1031</v>
      </c>
      <c r="C74" s="29" t="s">
        <v>259</v>
      </c>
      <c r="D74" s="30">
        <v>51547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>
        <v>51547</v>
      </c>
    </row>
    <row r="75" spans="1:26" x14ac:dyDescent="0.4">
      <c r="A75" s="28" t="s">
        <v>260</v>
      </c>
      <c r="B75" s="28" t="s">
        <v>1033</v>
      </c>
      <c r="C75" s="29" t="s">
        <v>261</v>
      </c>
      <c r="D75" s="30">
        <v>51547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>
        <v>51547</v>
      </c>
    </row>
    <row r="76" spans="1:26" x14ac:dyDescent="0.4">
      <c r="A76" s="28" t="s">
        <v>269</v>
      </c>
      <c r="B76" s="28" t="s">
        <v>1030</v>
      </c>
      <c r="C76" s="29" t="s">
        <v>270</v>
      </c>
      <c r="D76" s="30">
        <v>477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>
        <v>477</v>
      </c>
    </row>
    <row r="77" spans="1:26" x14ac:dyDescent="0.4">
      <c r="A77" s="28" t="s">
        <v>271</v>
      </c>
      <c r="B77" s="28" t="s">
        <v>1030</v>
      </c>
      <c r="C77" s="29" t="s">
        <v>272</v>
      </c>
      <c r="D77" s="30">
        <v>690</v>
      </c>
      <c r="E77" s="30"/>
      <c r="F77" s="30"/>
      <c r="G77" s="30">
        <v>258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>
        <v>948</v>
      </c>
    </row>
    <row r="78" spans="1:26" x14ac:dyDescent="0.4">
      <c r="A78" s="28" t="s">
        <v>273</v>
      </c>
      <c r="B78" s="28" t="s">
        <v>1029</v>
      </c>
      <c r="C78" s="29" t="s">
        <v>274</v>
      </c>
      <c r="D78" s="30">
        <v>216997</v>
      </c>
      <c r="E78" s="30"/>
      <c r="F78" s="30"/>
      <c r="G78" s="30">
        <v>21737</v>
      </c>
      <c r="H78" s="30"/>
      <c r="I78" s="30"/>
      <c r="J78" s="30"/>
      <c r="K78" s="30"/>
      <c r="L78" s="30"/>
      <c r="M78" s="30"/>
      <c r="N78" s="30"/>
      <c r="O78" s="30"/>
      <c r="P78" s="30"/>
      <c r="Q78" s="30">
        <v>447</v>
      </c>
      <c r="R78" s="30"/>
      <c r="S78" s="30"/>
      <c r="T78" s="30"/>
      <c r="U78" s="30"/>
      <c r="V78" s="30"/>
      <c r="W78" s="30"/>
      <c r="X78" s="30"/>
      <c r="Y78" s="30"/>
      <c r="Z78" s="30">
        <v>239181</v>
      </c>
    </row>
    <row r="79" spans="1:26" x14ac:dyDescent="0.4">
      <c r="A79" s="28" t="s">
        <v>275</v>
      </c>
      <c r="B79" s="28" t="s">
        <v>1030</v>
      </c>
      <c r="C79" s="29" t="s">
        <v>276</v>
      </c>
      <c r="D79" s="30">
        <v>2765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>
        <v>2765</v>
      </c>
    </row>
    <row r="80" spans="1:26" x14ac:dyDescent="0.4">
      <c r="A80" s="28" t="s">
        <v>279</v>
      </c>
      <c r="B80" s="28" t="s">
        <v>1031</v>
      </c>
      <c r="C80" s="29" t="s">
        <v>280</v>
      </c>
      <c r="D80" s="30">
        <v>1823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>
        <v>1823</v>
      </c>
    </row>
    <row r="81" spans="1:26" x14ac:dyDescent="0.4">
      <c r="A81" s="28" t="s">
        <v>281</v>
      </c>
      <c r="B81" s="28" t="s">
        <v>1031</v>
      </c>
      <c r="C81" s="29" t="s">
        <v>282</v>
      </c>
      <c r="D81" s="30">
        <v>942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>
        <v>942</v>
      </c>
    </row>
    <row r="82" spans="1:26" x14ac:dyDescent="0.4">
      <c r="A82" s="28" t="s">
        <v>285</v>
      </c>
      <c r="B82" s="28" t="s">
        <v>1030</v>
      </c>
      <c r="C82" s="29" t="s">
        <v>286</v>
      </c>
      <c r="D82" s="30">
        <v>25355</v>
      </c>
      <c r="E82" s="30"/>
      <c r="F82" s="30"/>
      <c r="G82" s="30">
        <v>1042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>
        <v>26397</v>
      </c>
    </row>
    <row r="83" spans="1:26" x14ac:dyDescent="0.4">
      <c r="A83" s="28" t="s">
        <v>287</v>
      </c>
      <c r="B83" s="28" t="s">
        <v>1031</v>
      </c>
      <c r="C83" s="29" t="s">
        <v>288</v>
      </c>
      <c r="D83" s="30">
        <v>5323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>
        <v>5323</v>
      </c>
    </row>
    <row r="84" spans="1:26" x14ac:dyDescent="0.4">
      <c r="A84" s="28" t="s">
        <v>291</v>
      </c>
      <c r="B84" s="28" t="s">
        <v>1031</v>
      </c>
      <c r="C84" s="29" t="s">
        <v>292</v>
      </c>
      <c r="D84" s="30">
        <v>629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>
        <v>629</v>
      </c>
    </row>
    <row r="85" spans="1:26" x14ac:dyDescent="0.4">
      <c r="A85" s="28" t="s">
        <v>293</v>
      </c>
      <c r="B85" s="28" t="s">
        <v>1031</v>
      </c>
      <c r="C85" s="29" t="s">
        <v>294</v>
      </c>
      <c r="D85" s="30">
        <v>2891</v>
      </c>
      <c r="E85" s="30"/>
      <c r="F85" s="30"/>
      <c r="G85" s="30">
        <v>366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>
        <v>3257</v>
      </c>
    </row>
    <row r="86" spans="1:26" x14ac:dyDescent="0.4">
      <c r="A86" s="28" t="s">
        <v>295</v>
      </c>
      <c r="B86" s="28" t="s">
        <v>1031</v>
      </c>
      <c r="C86" s="29" t="s">
        <v>296</v>
      </c>
      <c r="D86" s="30">
        <v>10319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>
        <v>10319</v>
      </c>
    </row>
    <row r="87" spans="1:26" x14ac:dyDescent="0.4">
      <c r="A87" s="28" t="s">
        <v>297</v>
      </c>
      <c r="B87" s="28" t="s">
        <v>1030</v>
      </c>
      <c r="C87" s="29" t="s">
        <v>298</v>
      </c>
      <c r="D87" s="30">
        <v>188877</v>
      </c>
      <c r="E87" s="30"/>
      <c r="F87" s="30"/>
      <c r="G87" s="30">
        <v>20695</v>
      </c>
      <c r="H87" s="30"/>
      <c r="I87" s="30"/>
      <c r="J87" s="30"/>
      <c r="K87" s="30"/>
      <c r="L87" s="30"/>
      <c r="M87" s="30"/>
      <c r="N87" s="30"/>
      <c r="O87" s="30"/>
      <c r="P87" s="30"/>
      <c r="Q87" s="30">
        <v>447</v>
      </c>
      <c r="R87" s="30"/>
      <c r="S87" s="30"/>
      <c r="T87" s="30"/>
      <c r="U87" s="30"/>
      <c r="V87" s="30"/>
      <c r="W87" s="30"/>
      <c r="X87" s="30"/>
      <c r="Y87" s="30"/>
      <c r="Z87" s="30">
        <v>210019</v>
      </c>
    </row>
    <row r="88" spans="1:26" x14ac:dyDescent="0.4">
      <c r="A88" s="28" t="s">
        <v>307</v>
      </c>
      <c r="B88" s="28" t="s">
        <v>1031</v>
      </c>
      <c r="C88" s="29" t="s">
        <v>308</v>
      </c>
      <c r="D88" s="30">
        <v>1804</v>
      </c>
      <c r="E88" s="30"/>
      <c r="F88" s="30"/>
      <c r="G88" s="30">
        <v>1113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>
        <v>2917</v>
      </c>
    </row>
    <row r="89" spans="1:26" x14ac:dyDescent="0.4">
      <c r="A89" s="28" t="s">
        <v>309</v>
      </c>
      <c r="B89" s="28" t="s">
        <v>1033</v>
      </c>
      <c r="C89" s="29" t="s">
        <v>310</v>
      </c>
      <c r="D89" s="30">
        <v>1330</v>
      </c>
      <c r="E89" s="30"/>
      <c r="F89" s="30"/>
      <c r="G89" s="30">
        <v>1113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>
        <v>2443</v>
      </c>
    </row>
    <row r="90" spans="1:26" x14ac:dyDescent="0.4">
      <c r="A90" s="28" t="s">
        <v>311</v>
      </c>
      <c r="B90" s="28" t="s">
        <v>1031</v>
      </c>
      <c r="C90" s="29" t="s">
        <v>312</v>
      </c>
      <c r="D90" s="30">
        <v>187073</v>
      </c>
      <c r="E90" s="30"/>
      <c r="F90" s="30"/>
      <c r="G90" s="30">
        <v>19582</v>
      </c>
      <c r="H90" s="30"/>
      <c r="I90" s="30"/>
      <c r="J90" s="30"/>
      <c r="K90" s="30"/>
      <c r="L90" s="30"/>
      <c r="M90" s="30"/>
      <c r="N90" s="30"/>
      <c r="O90" s="30"/>
      <c r="P90" s="30"/>
      <c r="Q90" s="30">
        <v>447</v>
      </c>
      <c r="R90" s="30"/>
      <c r="S90" s="30"/>
      <c r="T90" s="30"/>
      <c r="U90" s="30"/>
      <c r="V90" s="30"/>
      <c r="W90" s="30"/>
      <c r="X90" s="30"/>
      <c r="Y90" s="30"/>
      <c r="Z90" s="30">
        <v>207102</v>
      </c>
    </row>
    <row r="91" spans="1:26" x14ac:dyDescent="0.4">
      <c r="A91" s="28" t="s">
        <v>313</v>
      </c>
      <c r="B91" s="28" t="s">
        <v>1033</v>
      </c>
      <c r="C91" s="29" t="s">
        <v>314</v>
      </c>
      <c r="D91" s="30"/>
      <c r="E91" s="30"/>
      <c r="F91" s="30"/>
      <c r="G91" s="30">
        <v>11301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>
        <v>11301</v>
      </c>
    </row>
    <row r="92" spans="1:26" x14ac:dyDescent="0.4">
      <c r="A92" s="28" t="s">
        <v>315</v>
      </c>
      <c r="B92" s="28" t="s">
        <v>1033</v>
      </c>
      <c r="C92" s="29" t="s">
        <v>316</v>
      </c>
      <c r="D92" s="30">
        <v>5156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>
        <v>5156</v>
      </c>
    </row>
    <row r="93" spans="1:26" x14ac:dyDescent="0.4">
      <c r="A93" s="28" t="s">
        <v>317</v>
      </c>
      <c r="B93" s="28" t="s">
        <v>1029</v>
      </c>
      <c r="C93" s="29" t="s">
        <v>318</v>
      </c>
      <c r="D93" s="30">
        <v>1788805</v>
      </c>
      <c r="E93" s="30">
        <v>748</v>
      </c>
      <c r="F93" s="30"/>
      <c r="G93" s="30">
        <v>434963</v>
      </c>
      <c r="H93" s="30"/>
      <c r="I93" s="30"/>
      <c r="J93" s="30"/>
      <c r="K93" s="30"/>
      <c r="L93" s="30">
        <v>451</v>
      </c>
      <c r="M93" s="30"/>
      <c r="N93" s="30"/>
      <c r="O93" s="30">
        <v>220</v>
      </c>
      <c r="P93" s="30"/>
      <c r="Q93" s="30">
        <v>266</v>
      </c>
      <c r="R93" s="30"/>
      <c r="S93" s="30">
        <v>1133</v>
      </c>
      <c r="T93" s="30"/>
      <c r="U93" s="30"/>
      <c r="V93" s="30"/>
      <c r="W93" s="30"/>
      <c r="X93" s="30"/>
      <c r="Y93" s="30">
        <v>229</v>
      </c>
      <c r="Z93" s="30">
        <v>2226815</v>
      </c>
    </row>
    <row r="94" spans="1:26" x14ac:dyDescent="0.4">
      <c r="A94" s="28" t="s">
        <v>321</v>
      </c>
      <c r="B94" s="28" t="s">
        <v>1030</v>
      </c>
      <c r="C94" s="29" t="s">
        <v>322</v>
      </c>
      <c r="D94" s="30">
        <v>293179</v>
      </c>
      <c r="E94" s="30"/>
      <c r="F94" s="30"/>
      <c r="G94" s="30">
        <v>2707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>
        <v>295886</v>
      </c>
    </row>
    <row r="95" spans="1:26" x14ac:dyDescent="0.4">
      <c r="A95" s="28" t="s">
        <v>323</v>
      </c>
      <c r="B95" s="28" t="s">
        <v>1030</v>
      </c>
      <c r="C95" s="29" t="s">
        <v>324</v>
      </c>
      <c r="D95" s="30">
        <v>344160</v>
      </c>
      <c r="E95" s="30"/>
      <c r="F95" s="30"/>
      <c r="G95" s="30">
        <v>169776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>
        <v>547</v>
      </c>
      <c r="T95" s="30"/>
      <c r="U95" s="30"/>
      <c r="V95" s="30"/>
      <c r="W95" s="30"/>
      <c r="X95" s="30"/>
      <c r="Y95" s="30"/>
      <c r="Z95" s="30">
        <v>514483</v>
      </c>
    </row>
    <row r="96" spans="1:26" x14ac:dyDescent="0.4">
      <c r="A96" s="28" t="s">
        <v>325</v>
      </c>
      <c r="B96" s="28" t="s">
        <v>1031</v>
      </c>
      <c r="C96" s="29" t="s">
        <v>326</v>
      </c>
      <c r="D96" s="30"/>
      <c r="E96" s="30"/>
      <c r="F96" s="30"/>
      <c r="G96" s="30">
        <v>4660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>
        <v>4660</v>
      </c>
    </row>
    <row r="97" spans="1:26" x14ac:dyDescent="0.4">
      <c r="A97" s="28" t="s">
        <v>329</v>
      </c>
      <c r="B97" s="28" t="s">
        <v>1033</v>
      </c>
      <c r="C97" s="29" t="s">
        <v>330</v>
      </c>
      <c r="D97" s="30"/>
      <c r="E97" s="30"/>
      <c r="F97" s="30"/>
      <c r="G97" s="30">
        <v>4660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>
        <v>4660</v>
      </c>
    </row>
    <row r="98" spans="1:26" x14ac:dyDescent="0.4">
      <c r="A98" s="28" t="s">
        <v>331</v>
      </c>
      <c r="B98" s="28" t="s">
        <v>1031</v>
      </c>
      <c r="C98" s="29" t="s">
        <v>332</v>
      </c>
      <c r="D98" s="30">
        <v>123084</v>
      </c>
      <c r="E98" s="30"/>
      <c r="F98" s="30"/>
      <c r="G98" s="30">
        <v>40955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>
        <v>164039</v>
      </c>
    </row>
    <row r="99" spans="1:26" x14ac:dyDescent="0.4">
      <c r="A99" s="28" t="s">
        <v>333</v>
      </c>
      <c r="B99" s="28" t="s">
        <v>1031</v>
      </c>
      <c r="C99" s="29" t="s">
        <v>334</v>
      </c>
      <c r="D99" s="30">
        <v>5691</v>
      </c>
      <c r="E99" s="30"/>
      <c r="F99" s="30"/>
      <c r="G99" s="30">
        <v>1001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>
        <v>547</v>
      </c>
      <c r="T99" s="30"/>
      <c r="U99" s="30"/>
      <c r="V99" s="30"/>
      <c r="W99" s="30"/>
      <c r="X99" s="30"/>
      <c r="Y99" s="30"/>
      <c r="Z99" s="30">
        <v>7239</v>
      </c>
    </row>
    <row r="100" spans="1:26" x14ac:dyDescent="0.4">
      <c r="A100" s="28" t="s">
        <v>335</v>
      </c>
      <c r="B100" s="28" t="s">
        <v>1033</v>
      </c>
      <c r="C100" s="29" t="s">
        <v>336</v>
      </c>
      <c r="D100" s="30">
        <v>5691</v>
      </c>
      <c r="E100" s="30"/>
      <c r="F100" s="30"/>
      <c r="G100" s="30">
        <v>1001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>
        <v>547</v>
      </c>
      <c r="T100" s="30"/>
      <c r="U100" s="30"/>
      <c r="V100" s="30"/>
      <c r="W100" s="30"/>
      <c r="X100" s="30"/>
      <c r="Y100" s="30"/>
      <c r="Z100" s="30">
        <v>7239</v>
      </c>
    </row>
    <row r="101" spans="1:26" x14ac:dyDescent="0.4">
      <c r="A101" s="28" t="s">
        <v>339</v>
      </c>
      <c r="B101" s="28" t="s">
        <v>1030</v>
      </c>
      <c r="C101" s="29" t="s">
        <v>340</v>
      </c>
      <c r="D101" s="30">
        <v>195332</v>
      </c>
      <c r="E101" s="30"/>
      <c r="F101" s="30"/>
      <c r="G101" s="30">
        <v>44323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>
        <v>586</v>
      </c>
      <c r="T101" s="30"/>
      <c r="U101" s="30"/>
      <c r="V101" s="30"/>
      <c r="W101" s="30"/>
      <c r="X101" s="30"/>
      <c r="Y101" s="30"/>
      <c r="Z101" s="30">
        <v>240241</v>
      </c>
    </row>
    <row r="102" spans="1:26" x14ac:dyDescent="0.4">
      <c r="A102" s="28" t="s">
        <v>341</v>
      </c>
      <c r="B102" s="28" t="s">
        <v>1031</v>
      </c>
      <c r="C102" s="29" t="s">
        <v>342</v>
      </c>
      <c r="D102" s="30">
        <v>118341</v>
      </c>
      <c r="E102" s="30"/>
      <c r="F102" s="30"/>
      <c r="G102" s="30">
        <v>34150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>
        <v>586</v>
      </c>
      <c r="T102" s="30"/>
      <c r="U102" s="30"/>
      <c r="V102" s="30"/>
      <c r="W102" s="30"/>
      <c r="X102" s="30"/>
      <c r="Y102" s="30"/>
      <c r="Z102" s="30">
        <v>153077</v>
      </c>
    </row>
    <row r="103" spans="1:26" x14ac:dyDescent="0.4">
      <c r="A103" s="28" t="s">
        <v>343</v>
      </c>
      <c r="B103" s="28" t="s">
        <v>1031</v>
      </c>
      <c r="C103" s="29" t="s">
        <v>344</v>
      </c>
      <c r="D103" s="30">
        <v>76991</v>
      </c>
      <c r="E103" s="30"/>
      <c r="F103" s="30"/>
      <c r="G103" s="30">
        <v>10173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>
        <v>87164</v>
      </c>
    </row>
    <row r="104" spans="1:26" x14ac:dyDescent="0.4">
      <c r="A104" s="28" t="s">
        <v>347</v>
      </c>
      <c r="B104" s="28" t="s">
        <v>1029</v>
      </c>
      <c r="C104" s="29" t="s">
        <v>348</v>
      </c>
      <c r="D104" s="30">
        <v>2968068</v>
      </c>
      <c r="E104" s="30"/>
      <c r="F104" s="30"/>
      <c r="G104" s="30">
        <v>663645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>
        <v>3631713</v>
      </c>
    </row>
    <row r="105" spans="1:26" x14ac:dyDescent="0.4">
      <c r="A105" s="28" t="s">
        <v>349</v>
      </c>
      <c r="B105" s="28" t="s">
        <v>1030</v>
      </c>
      <c r="C105" s="29" t="s">
        <v>350</v>
      </c>
      <c r="D105" s="30">
        <v>20029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>
        <v>20029</v>
      </c>
    </row>
    <row r="106" spans="1:26" x14ac:dyDescent="0.4">
      <c r="A106" s="28" t="s">
        <v>357</v>
      </c>
      <c r="B106" s="28" t="s">
        <v>1030</v>
      </c>
      <c r="C106" s="29" t="s">
        <v>358</v>
      </c>
      <c r="D106" s="30">
        <v>68664</v>
      </c>
      <c r="E106" s="30"/>
      <c r="F106" s="30"/>
      <c r="G106" s="30">
        <v>20075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>
        <v>88739</v>
      </c>
    </row>
    <row r="107" spans="1:26" x14ac:dyDescent="0.4">
      <c r="A107" s="28" t="s">
        <v>359</v>
      </c>
      <c r="B107" s="28" t="s">
        <v>1031</v>
      </c>
      <c r="C107" s="29" t="s">
        <v>360</v>
      </c>
      <c r="D107" s="30">
        <v>28510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>
        <v>28510</v>
      </c>
    </row>
    <row r="108" spans="1:26" x14ac:dyDescent="0.4">
      <c r="A108" s="28" t="s">
        <v>361</v>
      </c>
      <c r="B108" s="28" t="s">
        <v>1031</v>
      </c>
      <c r="C108" s="29" t="s">
        <v>362</v>
      </c>
      <c r="D108" s="30">
        <v>21982</v>
      </c>
      <c r="E108" s="30"/>
      <c r="F108" s="30"/>
      <c r="G108" s="30">
        <v>8093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>
        <v>30075</v>
      </c>
    </row>
    <row r="109" spans="1:26" x14ac:dyDescent="0.4">
      <c r="A109" s="28" t="s">
        <v>363</v>
      </c>
      <c r="B109" s="28" t="s">
        <v>1031</v>
      </c>
      <c r="C109" s="29" t="s">
        <v>364</v>
      </c>
      <c r="D109" s="30">
        <v>18172</v>
      </c>
      <c r="E109" s="30"/>
      <c r="F109" s="30"/>
      <c r="G109" s="30">
        <v>11982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>
        <v>30154</v>
      </c>
    </row>
    <row r="110" spans="1:26" x14ac:dyDescent="0.4">
      <c r="A110" s="28" t="s">
        <v>365</v>
      </c>
      <c r="B110" s="28" t="s">
        <v>1030</v>
      </c>
      <c r="C110" s="29" t="s">
        <v>366</v>
      </c>
      <c r="D110" s="30">
        <v>289475</v>
      </c>
      <c r="E110" s="30"/>
      <c r="F110" s="30"/>
      <c r="G110" s="30">
        <v>388166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>
        <v>677641</v>
      </c>
    </row>
    <row r="111" spans="1:26" x14ac:dyDescent="0.4">
      <c r="A111" s="28" t="s">
        <v>367</v>
      </c>
      <c r="B111" s="28" t="s">
        <v>1031</v>
      </c>
      <c r="C111" s="29" t="s">
        <v>368</v>
      </c>
      <c r="D111" s="30"/>
      <c r="E111" s="30"/>
      <c r="F111" s="30"/>
      <c r="G111" s="30">
        <v>2870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>
        <v>2870</v>
      </c>
    </row>
    <row r="112" spans="1:26" x14ac:dyDescent="0.4">
      <c r="A112" s="28" t="s">
        <v>369</v>
      </c>
      <c r="B112" s="28" t="s">
        <v>1033</v>
      </c>
      <c r="C112" s="29" t="s">
        <v>370</v>
      </c>
      <c r="D112" s="30"/>
      <c r="E112" s="30"/>
      <c r="F112" s="30"/>
      <c r="G112" s="30">
        <v>2870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>
        <v>2870</v>
      </c>
    </row>
    <row r="113" spans="1:26" x14ac:dyDescent="0.4">
      <c r="A113" s="28" t="s">
        <v>375</v>
      </c>
      <c r="B113" s="28" t="s">
        <v>1031</v>
      </c>
      <c r="C113" s="29" t="s">
        <v>376</v>
      </c>
      <c r="D113" s="30">
        <v>254626</v>
      </c>
      <c r="E113" s="30"/>
      <c r="F113" s="30"/>
      <c r="G113" s="30">
        <v>385296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>
        <v>639922</v>
      </c>
    </row>
    <row r="114" spans="1:26" x14ac:dyDescent="0.4">
      <c r="A114" s="28" t="s">
        <v>379</v>
      </c>
      <c r="B114" s="28" t="s">
        <v>1031</v>
      </c>
      <c r="C114" s="29" t="s">
        <v>380</v>
      </c>
      <c r="D114" s="30">
        <v>34849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>
        <v>34849</v>
      </c>
    </row>
    <row r="115" spans="1:26" x14ac:dyDescent="0.4">
      <c r="A115" s="28" t="s">
        <v>381</v>
      </c>
      <c r="B115" s="28" t="s">
        <v>1033</v>
      </c>
      <c r="C115" s="29" t="s">
        <v>382</v>
      </c>
      <c r="D115" s="30">
        <v>4651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>
        <v>4651</v>
      </c>
    </row>
    <row r="116" spans="1:26" x14ac:dyDescent="0.4">
      <c r="A116" s="28" t="s">
        <v>387</v>
      </c>
      <c r="B116" s="28" t="s">
        <v>1030</v>
      </c>
      <c r="C116" s="29" t="s">
        <v>388</v>
      </c>
      <c r="D116" s="30">
        <v>2589900</v>
      </c>
      <c r="E116" s="30"/>
      <c r="F116" s="30"/>
      <c r="G116" s="30">
        <v>255404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>
        <v>2845304</v>
      </c>
    </row>
    <row r="117" spans="1:26" x14ac:dyDescent="0.4">
      <c r="A117" s="28" t="s">
        <v>389</v>
      </c>
      <c r="B117" s="28" t="s">
        <v>1031</v>
      </c>
      <c r="C117" s="29" t="s">
        <v>390</v>
      </c>
      <c r="D117" s="30">
        <v>2545661</v>
      </c>
      <c r="E117" s="30"/>
      <c r="F117" s="30"/>
      <c r="G117" s="30">
        <v>255404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>
        <v>2801065</v>
      </c>
    </row>
    <row r="118" spans="1:26" x14ac:dyDescent="0.4">
      <c r="A118" s="28" t="s">
        <v>391</v>
      </c>
      <c r="B118" s="28" t="s">
        <v>1029</v>
      </c>
      <c r="C118" s="29" t="s">
        <v>392</v>
      </c>
      <c r="D118" s="30">
        <v>102416</v>
      </c>
      <c r="E118" s="30"/>
      <c r="F118" s="30"/>
      <c r="G118" s="30">
        <v>2341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>
        <v>104757</v>
      </c>
    </row>
    <row r="119" spans="1:26" x14ac:dyDescent="0.4">
      <c r="A119" s="28" t="s">
        <v>393</v>
      </c>
      <c r="B119" s="28" t="s">
        <v>1030</v>
      </c>
      <c r="C119" s="29" t="s">
        <v>394</v>
      </c>
      <c r="D119" s="30">
        <v>93429</v>
      </c>
      <c r="E119" s="30"/>
      <c r="F119" s="30"/>
      <c r="G119" s="30">
        <v>1493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>
        <v>94922</v>
      </c>
    </row>
    <row r="120" spans="1:26" x14ac:dyDescent="0.4">
      <c r="A120" s="28" t="s">
        <v>403</v>
      </c>
      <c r="B120" s="28" t="s">
        <v>1030</v>
      </c>
      <c r="C120" s="29" t="s">
        <v>404</v>
      </c>
      <c r="D120" s="30">
        <v>1211</v>
      </c>
      <c r="E120" s="30"/>
      <c r="F120" s="30"/>
      <c r="G120" s="30">
        <v>848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>
        <v>2059</v>
      </c>
    </row>
    <row r="121" spans="1:26" x14ac:dyDescent="0.4">
      <c r="A121" s="28" t="s">
        <v>413</v>
      </c>
      <c r="B121" s="28" t="s">
        <v>1030</v>
      </c>
      <c r="C121" s="29" t="s">
        <v>414</v>
      </c>
      <c r="D121" s="30">
        <v>210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>
        <v>210</v>
      </c>
    </row>
    <row r="122" spans="1:26" x14ac:dyDescent="0.4">
      <c r="A122" s="28" t="s">
        <v>417</v>
      </c>
      <c r="B122" s="28" t="s">
        <v>1029</v>
      </c>
      <c r="C122" s="29" t="s">
        <v>418</v>
      </c>
      <c r="D122" s="30">
        <v>2745769</v>
      </c>
      <c r="E122" s="30">
        <v>2537</v>
      </c>
      <c r="F122" s="30"/>
      <c r="G122" s="30">
        <v>221481</v>
      </c>
      <c r="H122" s="30"/>
      <c r="I122" s="30"/>
      <c r="J122" s="30">
        <v>826</v>
      </c>
      <c r="K122" s="30"/>
      <c r="L122" s="30">
        <v>230</v>
      </c>
      <c r="M122" s="30"/>
      <c r="N122" s="30"/>
      <c r="O122" s="30"/>
      <c r="P122" s="30">
        <v>717</v>
      </c>
      <c r="Q122" s="30"/>
      <c r="R122" s="30"/>
      <c r="S122" s="30">
        <v>349</v>
      </c>
      <c r="T122" s="30"/>
      <c r="U122" s="30"/>
      <c r="V122" s="30"/>
      <c r="W122" s="30"/>
      <c r="X122" s="30"/>
      <c r="Y122" s="30"/>
      <c r="Z122" s="30">
        <v>2971909</v>
      </c>
    </row>
    <row r="123" spans="1:26" x14ac:dyDescent="0.4">
      <c r="A123" s="28" t="s">
        <v>419</v>
      </c>
      <c r="B123" s="28" t="s">
        <v>1030</v>
      </c>
      <c r="C123" s="29" t="s">
        <v>420</v>
      </c>
      <c r="D123" s="30">
        <v>80197</v>
      </c>
      <c r="E123" s="30"/>
      <c r="F123" s="30"/>
      <c r="G123" s="30">
        <v>27857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>
        <v>108054</v>
      </c>
    </row>
    <row r="124" spans="1:26" x14ac:dyDescent="0.4">
      <c r="A124" s="28" t="s">
        <v>421</v>
      </c>
      <c r="B124" s="28" t="s">
        <v>1031</v>
      </c>
      <c r="C124" s="29" t="s">
        <v>422</v>
      </c>
      <c r="D124" s="30">
        <v>77062</v>
      </c>
      <c r="E124" s="30"/>
      <c r="F124" s="30"/>
      <c r="G124" s="30">
        <v>20528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>
        <v>97590</v>
      </c>
    </row>
    <row r="125" spans="1:26" x14ac:dyDescent="0.4">
      <c r="A125" s="28" t="s">
        <v>429</v>
      </c>
      <c r="B125" s="28" t="s">
        <v>1030</v>
      </c>
      <c r="C125" s="29" t="s">
        <v>430</v>
      </c>
      <c r="D125" s="30">
        <v>2839</v>
      </c>
      <c r="E125" s="30"/>
      <c r="F125" s="30"/>
      <c r="G125" s="30">
        <v>1470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>
        <v>4309</v>
      </c>
    </row>
    <row r="126" spans="1:26" x14ac:dyDescent="0.4">
      <c r="A126" s="28" t="s">
        <v>431</v>
      </c>
      <c r="B126" s="28" t="s">
        <v>1031</v>
      </c>
      <c r="C126" s="29" t="s">
        <v>432</v>
      </c>
      <c r="D126" s="30">
        <v>469</v>
      </c>
      <c r="E126" s="30"/>
      <c r="F126" s="30"/>
      <c r="G126" s="30">
        <v>906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>
        <v>1375</v>
      </c>
    </row>
    <row r="127" spans="1:26" x14ac:dyDescent="0.4">
      <c r="A127" s="28" t="s">
        <v>433</v>
      </c>
      <c r="B127" s="28" t="s">
        <v>1031</v>
      </c>
      <c r="C127" s="29" t="s">
        <v>434</v>
      </c>
      <c r="D127" s="30">
        <v>2370</v>
      </c>
      <c r="E127" s="30"/>
      <c r="F127" s="30"/>
      <c r="G127" s="30">
        <v>564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>
        <v>2934</v>
      </c>
    </row>
    <row r="128" spans="1:26" x14ac:dyDescent="0.4">
      <c r="A128" s="28" t="s">
        <v>435</v>
      </c>
      <c r="B128" s="28" t="s">
        <v>1030</v>
      </c>
      <c r="C128" s="29" t="s">
        <v>436</v>
      </c>
      <c r="D128" s="30">
        <v>75112</v>
      </c>
      <c r="E128" s="30"/>
      <c r="F128" s="30"/>
      <c r="G128" s="30">
        <v>1068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>
        <v>76180</v>
      </c>
    </row>
    <row r="129" spans="1:26" x14ac:dyDescent="0.4">
      <c r="A129" s="28" t="s">
        <v>437</v>
      </c>
      <c r="B129" s="28" t="s">
        <v>1031</v>
      </c>
      <c r="C129" s="29" t="s">
        <v>438</v>
      </c>
      <c r="D129" s="30">
        <v>253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>
        <v>253</v>
      </c>
    </row>
    <row r="130" spans="1:26" x14ac:dyDescent="0.4">
      <c r="A130" s="28" t="s">
        <v>441</v>
      </c>
      <c r="B130" s="28" t="s">
        <v>1031</v>
      </c>
      <c r="C130" s="29" t="s">
        <v>442</v>
      </c>
      <c r="D130" s="30">
        <v>61981</v>
      </c>
      <c r="E130" s="30"/>
      <c r="F130" s="30"/>
      <c r="G130" s="30">
        <v>863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>
        <v>62844</v>
      </c>
    </row>
    <row r="131" spans="1:26" x14ac:dyDescent="0.4">
      <c r="A131" s="28" t="s">
        <v>443</v>
      </c>
      <c r="B131" s="28" t="s">
        <v>1031</v>
      </c>
      <c r="C131" s="29" t="s">
        <v>444</v>
      </c>
      <c r="D131" s="30">
        <v>2322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>
        <v>2322</v>
      </c>
    </row>
    <row r="132" spans="1:26" x14ac:dyDescent="0.4">
      <c r="A132" s="28" t="s">
        <v>445</v>
      </c>
      <c r="B132" s="28" t="s">
        <v>1030</v>
      </c>
      <c r="C132" s="29" t="s">
        <v>446</v>
      </c>
      <c r="D132" s="30">
        <v>398092</v>
      </c>
      <c r="E132" s="30">
        <v>2208</v>
      </c>
      <c r="F132" s="30"/>
      <c r="G132" s="30">
        <v>53075</v>
      </c>
      <c r="H132" s="30"/>
      <c r="I132" s="30"/>
      <c r="J132" s="30"/>
      <c r="K132" s="30"/>
      <c r="L132" s="30">
        <v>230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>
        <v>453605</v>
      </c>
    </row>
    <row r="133" spans="1:26" x14ac:dyDescent="0.4">
      <c r="A133" s="28" t="s">
        <v>447</v>
      </c>
      <c r="B133" s="28" t="s">
        <v>1031</v>
      </c>
      <c r="C133" s="29" t="s">
        <v>448</v>
      </c>
      <c r="D133" s="30">
        <v>2961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>
        <v>2961</v>
      </c>
    </row>
    <row r="134" spans="1:26" x14ac:dyDescent="0.4">
      <c r="A134" s="28" t="s">
        <v>449</v>
      </c>
      <c r="B134" s="28" t="s">
        <v>1030</v>
      </c>
      <c r="C134" s="29" t="s">
        <v>450</v>
      </c>
      <c r="D134" s="30">
        <v>858229</v>
      </c>
      <c r="E134" s="30"/>
      <c r="F134" s="30"/>
      <c r="G134" s="30">
        <v>33392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>
        <v>349</v>
      </c>
      <c r="T134" s="30"/>
      <c r="U134" s="30"/>
      <c r="V134" s="30"/>
      <c r="W134" s="30"/>
      <c r="X134" s="30"/>
      <c r="Y134" s="30"/>
      <c r="Z134" s="30">
        <v>891970</v>
      </c>
    </row>
    <row r="135" spans="1:26" x14ac:dyDescent="0.4">
      <c r="A135" s="28" t="s">
        <v>451</v>
      </c>
      <c r="B135" s="28" t="s">
        <v>1031</v>
      </c>
      <c r="C135" s="29" t="s">
        <v>452</v>
      </c>
      <c r="D135" s="30">
        <v>567058</v>
      </c>
      <c r="E135" s="30"/>
      <c r="F135" s="30"/>
      <c r="G135" s="30">
        <v>3492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>
        <v>349</v>
      </c>
      <c r="T135" s="30"/>
      <c r="U135" s="30"/>
      <c r="V135" s="30"/>
      <c r="W135" s="30"/>
      <c r="X135" s="30"/>
      <c r="Y135" s="30"/>
      <c r="Z135" s="30">
        <v>570899</v>
      </c>
    </row>
    <row r="136" spans="1:26" x14ac:dyDescent="0.4">
      <c r="A136" s="28" t="s">
        <v>453</v>
      </c>
      <c r="B136" s="28" t="s">
        <v>1030</v>
      </c>
      <c r="C136" s="29" t="s">
        <v>454</v>
      </c>
      <c r="D136" s="30">
        <v>1051843</v>
      </c>
      <c r="E136" s="30"/>
      <c r="F136" s="30"/>
      <c r="G136" s="30">
        <v>85596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>
        <v>1137439</v>
      </c>
    </row>
    <row r="137" spans="1:26" x14ac:dyDescent="0.4">
      <c r="A137" s="28" t="s">
        <v>455</v>
      </c>
      <c r="B137" s="28" t="s">
        <v>1031</v>
      </c>
      <c r="C137" s="29" t="s">
        <v>456</v>
      </c>
      <c r="D137" s="30">
        <v>1044868</v>
      </c>
      <c r="E137" s="30"/>
      <c r="F137" s="30"/>
      <c r="G137" s="30">
        <v>84541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>
        <v>1129409</v>
      </c>
    </row>
    <row r="138" spans="1:26" x14ac:dyDescent="0.4">
      <c r="A138" s="28" t="s">
        <v>457</v>
      </c>
      <c r="B138" s="28" t="s">
        <v>1030</v>
      </c>
      <c r="C138" s="29" t="s">
        <v>458</v>
      </c>
      <c r="D138" s="30">
        <v>152827</v>
      </c>
      <c r="E138" s="30"/>
      <c r="F138" s="30"/>
      <c r="G138" s="30">
        <v>11002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>
        <v>163829</v>
      </c>
    </row>
    <row r="139" spans="1:26" x14ac:dyDescent="0.4">
      <c r="A139" s="28" t="s">
        <v>459</v>
      </c>
      <c r="B139" s="28" t="s">
        <v>1030</v>
      </c>
      <c r="C139" s="29" t="s">
        <v>460</v>
      </c>
      <c r="D139" s="30">
        <v>92567</v>
      </c>
      <c r="E139" s="30"/>
      <c r="F139" s="30"/>
      <c r="G139" s="30">
        <v>1315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>
        <v>93882</v>
      </c>
    </row>
    <row r="140" spans="1:26" x14ac:dyDescent="0.4">
      <c r="A140" s="25" t="s">
        <v>463</v>
      </c>
      <c r="B140" s="25" t="s">
        <v>1028</v>
      </c>
      <c r="C140" s="26" t="s">
        <v>464</v>
      </c>
      <c r="D140" s="27">
        <v>512310581</v>
      </c>
      <c r="E140" s="27">
        <v>8930249</v>
      </c>
      <c r="F140" s="27">
        <v>4117</v>
      </c>
      <c r="G140" s="27">
        <v>96680581</v>
      </c>
      <c r="H140" s="27">
        <v>36597</v>
      </c>
      <c r="I140" s="27">
        <v>2526</v>
      </c>
      <c r="J140" s="27">
        <v>293391</v>
      </c>
      <c r="K140" s="27">
        <v>369363</v>
      </c>
      <c r="L140" s="27">
        <v>1734028</v>
      </c>
      <c r="M140" s="27">
        <v>321419</v>
      </c>
      <c r="N140" s="27">
        <v>308145</v>
      </c>
      <c r="O140" s="27">
        <v>134854</v>
      </c>
      <c r="P140" s="27">
        <v>258368</v>
      </c>
      <c r="Q140" s="27">
        <v>1806054</v>
      </c>
      <c r="R140" s="27">
        <v>1155858</v>
      </c>
      <c r="S140" s="27">
        <v>3623631</v>
      </c>
      <c r="T140" s="27">
        <v>242820</v>
      </c>
      <c r="U140" s="27">
        <v>4920</v>
      </c>
      <c r="V140" s="27">
        <v>3184</v>
      </c>
      <c r="W140" s="27">
        <v>74385</v>
      </c>
      <c r="X140" s="27">
        <v>801320</v>
      </c>
      <c r="Y140" s="27">
        <v>38678</v>
      </c>
      <c r="Z140" s="27">
        <v>629135069</v>
      </c>
    </row>
    <row r="141" spans="1:26" x14ac:dyDescent="0.4">
      <c r="A141" s="28" t="s">
        <v>465</v>
      </c>
      <c r="B141" s="28" t="s">
        <v>1029</v>
      </c>
      <c r="C141" s="29" t="s">
        <v>466</v>
      </c>
      <c r="D141" s="30">
        <v>42048272</v>
      </c>
      <c r="E141" s="30">
        <v>280110</v>
      </c>
      <c r="F141" s="30"/>
      <c r="G141" s="30">
        <v>7703741</v>
      </c>
      <c r="H141" s="30"/>
      <c r="I141" s="30"/>
      <c r="J141" s="30">
        <v>618</v>
      </c>
      <c r="K141" s="30">
        <v>26088</v>
      </c>
      <c r="L141" s="30">
        <v>30839</v>
      </c>
      <c r="M141" s="30">
        <v>1098</v>
      </c>
      <c r="N141" s="30">
        <v>321</v>
      </c>
      <c r="O141" s="30">
        <v>828</v>
      </c>
      <c r="P141" s="30">
        <v>2052</v>
      </c>
      <c r="Q141" s="30">
        <v>178765</v>
      </c>
      <c r="R141" s="30">
        <v>179033</v>
      </c>
      <c r="S141" s="30">
        <v>16819</v>
      </c>
      <c r="T141" s="30"/>
      <c r="U141" s="30"/>
      <c r="V141" s="30">
        <v>3184</v>
      </c>
      <c r="W141" s="30">
        <v>2025</v>
      </c>
      <c r="X141" s="30">
        <v>2195</v>
      </c>
      <c r="Y141" s="30">
        <v>2127</v>
      </c>
      <c r="Z141" s="30">
        <v>50478115</v>
      </c>
    </row>
    <row r="142" spans="1:26" x14ac:dyDescent="0.4">
      <c r="A142" s="28" t="s">
        <v>467</v>
      </c>
      <c r="B142" s="28" t="s">
        <v>1030</v>
      </c>
      <c r="C142" s="29" t="s">
        <v>468</v>
      </c>
      <c r="D142" s="30">
        <v>3905743</v>
      </c>
      <c r="E142" s="30">
        <v>60948</v>
      </c>
      <c r="F142" s="30"/>
      <c r="G142" s="30">
        <v>1138218</v>
      </c>
      <c r="H142" s="30"/>
      <c r="I142" s="30"/>
      <c r="J142" s="30"/>
      <c r="K142" s="30">
        <v>26088</v>
      </c>
      <c r="L142" s="30">
        <v>26723</v>
      </c>
      <c r="M142" s="30"/>
      <c r="N142" s="30">
        <v>321</v>
      </c>
      <c r="O142" s="30"/>
      <c r="P142" s="30">
        <v>702</v>
      </c>
      <c r="Q142" s="30">
        <v>90334</v>
      </c>
      <c r="R142" s="30">
        <v>166909</v>
      </c>
      <c r="S142" s="30">
        <v>6815</v>
      </c>
      <c r="T142" s="30"/>
      <c r="U142" s="30"/>
      <c r="V142" s="30">
        <v>3184</v>
      </c>
      <c r="W142" s="30">
        <v>1331</v>
      </c>
      <c r="X142" s="30">
        <v>663</v>
      </c>
      <c r="Y142" s="30">
        <v>2127</v>
      </c>
      <c r="Z142" s="30">
        <v>5430106</v>
      </c>
    </row>
    <row r="143" spans="1:26" x14ac:dyDescent="0.4">
      <c r="A143" s="28" t="s">
        <v>471</v>
      </c>
      <c r="B143" s="28" t="s">
        <v>1031</v>
      </c>
      <c r="C143" s="29" t="s">
        <v>472</v>
      </c>
      <c r="D143" s="30">
        <v>3892332</v>
      </c>
      <c r="E143" s="30">
        <v>60948</v>
      </c>
      <c r="F143" s="30"/>
      <c r="G143" s="30">
        <v>1137747</v>
      </c>
      <c r="H143" s="30"/>
      <c r="I143" s="30"/>
      <c r="J143" s="30"/>
      <c r="K143" s="30">
        <v>26088</v>
      </c>
      <c r="L143" s="30">
        <v>26723</v>
      </c>
      <c r="M143" s="30"/>
      <c r="N143" s="30">
        <v>321</v>
      </c>
      <c r="O143" s="30"/>
      <c r="P143" s="30">
        <v>702</v>
      </c>
      <c r="Q143" s="30">
        <v>90334</v>
      </c>
      <c r="R143" s="30">
        <v>166909</v>
      </c>
      <c r="S143" s="30">
        <v>6815</v>
      </c>
      <c r="T143" s="30"/>
      <c r="U143" s="30"/>
      <c r="V143" s="30">
        <v>3184</v>
      </c>
      <c r="W143" s="30">
        <v>1331</v>
      </c>
      <c r="X143" s="30">
        <v>663</v>
      </c>
      <c r="Y143" s="30">
        <v>2127</v>
      </c>
      <c r="Z143" s="30">
        <v>5416224</v>
      </c>
    </row>
    <row r="144" spans="1:26" x14ac:dyDescent="0.4">
      <c r="A144" s="28" t="s">
        <v>473</v>
      </c>
      <c r="B144" s="28" t="s">
        <v>1033</v>
      </c>
      <c r="C144" s="29" t="s">
        <v>474</v>
      </c>
      <c r="D144" s="30">
        <v>2010700</v>
      </c>
      <c r="E144" s="30"/>
      <c r="F144" s="30"/>
      <c r="G144" s="30">
        <v>118787</v>
      </c>
      <c r="H144" s="30"/>
      <c r="I144" s="30"/>
      <c r="J144" s="30"/>
      <c r="K144" s="30"/>
      <c r="L144" s="30">
        <v>5512</v>
      </c>
      <c r="M144" s="30"/>
      <c r="N144" s="30">
        <v>321</v>
      </c>
      <c r="O144" s="30"/>
      <c r="P144" s="30">
        <v>460</v>
      </c>
      <c r="Q144" s="30">
        <v>736</v>
      </c>
      <c r="R144" s="30">
        <v>207</v>
      </c>
      <c r="S144" s="30"/>
      <c r="T144" s="30"/>
      <c r="U144" s="30"/>
      <c r="V144" s="30"/>
      <c r="W144" s="30"/>
      <c r="X144" s="30"/>
      <c r="Y144" s="30"/>
      <c r="Z144" s="30">
        <v>2136723</v>
      </c>
    </row>
    <row r="145" spans="1:26" x14ac:dyDescent="0.4">
      <c r="A145" s="28" t="s">
        <v>475</v>
      </c>
      <c r="B145" s="28" t="s">
        <v>1033</v>
      </c>
      <c r="C145" s="29" t="s">
        <v>476</v>
      </c>
      <c r="D145" s="30">
        <v>1881632</v>
      </c>
      <c r="E145" s="30">
        <v>60948</v>
      </c>
      <c r="F145" s="30"/>
      <c r="G145" s="30">
        <v>1018960</v>
      </c>
      <c r="H145" s="30"/>
      <c r="I145" s="30"/>
      <c r="J145" s="30"/>
      <c r="K145" s="30">
        <v>26088</v>
      </c>
      <c r="L145" s="30">
        <v>21211</v>
      </c>
      <c r="M145" s="30"/>
      <c r="N145" s="30"/>
      <c r="O145" s="30"/>
      <c r="P145" s="30">
        <v>242</v>
      </c>
      <c r="Q145" s="30">
        <v>89598</v>
      </c>
      <c r="R145" s="30">
        <v>166702</v>
      </c>
      <c r="S145" s="30">
        <v>6815</v>
      </c>
      <c r="T145" s="30"/>
      <c r="U145" s="30"/>
      <c r="V145" s="30">
        <v>3184</v>
      </c>
      <c r="W145" s="30">
        <v>1331</v>
      </c>
      <c r="X145" s="30">
        <v>663</v>
      </c>
      <c r="Y145" s="30">
        <v>2127</v>
      </c>
      <c r="Z145" s="30">
        <v>3279501</v>
      </c>
    </row>
    <row r="146" spans="1:26" x14ac:dyDescent="0.4">
      <c r="A146" s="28" t="s">
        <v>477</v>
      </c>
      <c r="B146" s="28" t="s">
        <v>1031</v>
      </c>
      <c r="C146" s="29" t="s">
        <v>478</v>
      </c>
      <c r="D146" s="30">
        <v>4570</v>
      </c>
      <c r="E146" s="30"/>
      <c r="F146" s="30"/>
      <c r="G146" s="30">
        <v>216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>
        <v>4786</v>
      </c>
    </row>
    <row r="147" spans="1:26" x14ac:dyDescent="0.4">
      <c r="A147" s="28" t="s">
        <v>479</v>
      </c>
      <c r="B147" s="28" t="s">
        <v>1030</v>
      </c>
      <c r="C147" s="29" t="s">
        <v>480</v>
      </c>
      <c r="D147" s="30">
        <v>130557</v>
      </c>
      <c r="E147" s="30"/>
      <c r="F147" s="30"/>
      <c r="G147" s="30">
        <v>7348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>
        <v>7130</v>
      </c>
      <c r="T147" s="30"/>
      <c r="U147" s="30"/>
      <c r="V147" s="30"/>
      <c r="W147" s="30"/>
      <c r="X147" s="30"/>
      <c r="Y147" s="30"/>
      <c r="Z147" s="30">
        <v>145035</v>
      </c>
    </row>
    <row r="148" spans="1:26" x14ac:dyDescent="0.4">
      <c r="A148" s="28" t="s">
        <v>483</v>
      </c>
      <c r="B148" s="28" t="s">
        <v>1030</v>
      </c>
      <c r="C148" s="29" t="s">
        <v>484</v>
      </c>
      <c r="D148" s="30">
        <v>2362255</v>
      </c>
      <c r="E148" s="30"/>
      <c r="F148" s="30"/>
      <c r="G148" s="30">
        <v>424230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>
        <v>2786485</v>
      </c>
    </row>
    <row r="149" spans="1:26" x14ac:dyDescent="0.4">
      <c r="A149" s="28" t="s">
        <v>485</v>
      </c>
      <c r="B149" s="28" t="s">
        <v>1031</v>
      </c>
      <c r="C149" s="29" t="s">
        <v>486</v>
      </c>
      <c r="D149" s="30">
        <v>413861</v>
      </c>
      <c r="E149" s="30"/>
      <c r="F149" s="30"/>
      <c r="G149" s="30">
        <v>43251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>
        <v>457112</v>
      </c>
    </row>
    <row r="150" spans="1:26" x14ac:dyDescent="0.4">
      <c r="A150" s="28" t="s">
        <v>487</v>
      </c>
      <c r="B150" s="28" t="s">
        <v>1033</v>
      </c>
      <c r="C150" s="29" t="s">
        <v>488</v>
      </c>
      <c r="D150" s="30">
        <v>232265</v>
      </c>
      <c r="E150" s="30"/>
      <c r="F150" s="30"/>
      <c r="G150" s="30">
        <v>21418</v>
      </c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>
        <v>253683</v>
      </c>
    </row>
    <row r="151" spans="1:26" x14ac:dyDescent="0.4">
      <c r="A151" s="28" t="s">
        <v>489</v>
      </c>
      <c r="B151" s="28" t="s">
        <v>1033</v>
      </c>
      <c r="C151" s="29" t="s">
        <v>490</v>
      </c>
      <c r="D151" s="30">
        <v>18131</v>
      </c>
      <c r="E151" s="30"/>
      <c r="F151" s="30"/>
      <c r="G151" s="30">
        <v>792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>
        <v>18923</v>
      </c>
    </row>
    <row r="152" spans="1:26" x14ac:dyDescent="0.4">
      <c r="A152" s="28" t="s">
        <v>491</v>
      </c>
      <c r="B152" s="28" t="s">
        <v>1031</v>
      </c>
      <c r="C152" s="29" t="s">
        <v>492</v>
      </c>
      <c r="D152" s="30">
        <v>1947584</v>
      </c>
      <c r="E152" s="30"/>
      <c r="F152" s="30"/>
      <c r="G152" s="30">
        <v>380020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>
        <v>2327604</v>
      </c>
    </row>
    <row r="153" spans="1:26" x14ac:dyDescent="0.4">
      <c r="A153" s="28" t="s">
        <v>493</v>
      </c>
      <c r="B153" s="28" t="s">
        <v>1030</v>
      </c>
      <c r="C153" s="29" t="s">
        <v>494</v>
      </c>
      <c r="D153" s="30">
        <v>4373701</v>
      </c>
      <c r="E153" s="30">
        <v>220</v>
      </c>
      <c r="F153" s="30"/>
      <c r="G153" s="30">
        <v>585049</v>
      </c>
      <c r="H153" s="30"/>
      <c r="I153" s="30"/>
      <c r="J153" s="30"/>
      <c r="K153" s="30"/>
      <c r="L153" s="30">
        <v>333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>
        <v>4959303</v>
      </c>
    </row>
    <row r="154" spans="1:26" x14ac:dyDescent="0.4">
      <c r="A154" s="28" t="s">
        <v>495</v>
      </c>
      <c r="B154" s="28" t="s">
        <v>1031</v>
      </c>
      <c r="C154" s="29" t="s">
        <v>496</v>
      </c>
      <c r="D154" s="30">
        <v>4004558</v>
      </c>
      <c r="E154" s="30"/>
      <c r="F154" s="30"/>
      <c r="G154" s="30">
        <v>571177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>
        <v>4575735</v>
      </c>
    </row>
    <row r="155" spans="1:26" x14ac:dyDescent="0.4">
      <c r="A155" s="28" t="s">
        <v>497</v>
      </c>
      <c r="B155" s="28" t="s">
        <v>1033</v>
      </c>
      <c r="C155" s="29" t="s">
        <v>498</v>
      </c>
      <c r="D155" s="30">
        <v>2408797</v>
      </c>
      <c r="E155" s="30"/>
      <c r="F155" s="30"/>
      <c r="G155" s="30">
        <v>381126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>
        <v>2789923</v>
      </c>
    </row>
    <row r="156" spans="1:26" x14ac:dyDescent="0.4">
      <c r="A156" s="28" t="s">
        <v>499</v>
      </c>
      <c r="B156" s="28" t="s">
        <v>1033</v>
      </c>
      <c r="C156" s="29" t="s">
        <v>500</v>
      </c>
      <c r="D156" s="30">
        <v>28893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>
        <v>28893</v>
      </c>
    </row>
    <row r="157" spans="1:26" x14ac:dyDescent="0.4">
      <c r="A157" s="28" t="s">
        <v>501</v>
      </c>
      <c r="B157" s="28" t="s">
        <v>1031</v>
      </c>
      <c r="C157" s="29" t="s">
        <v>502</v>
      </c>
      <c r="D157" s="30">
        <v>3343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>
        <v>3343</v>
      </c>
    </row>
    <row r="158" spans="1:26" x14ac:dyDescent="0.4">
      <c r="A158" s="28" t="s">
        <v>503</v>
      </c>
      <c r="B158" s="28" t="s">
        <v>1030</v>
      </c>
      <c r="C158" s="29" t="s">
        <v>504</v>
      </c>
      <c r="D158" s="30">
        <v>736932</v>
      </c>
      <c r="E158" s="30"/>
      <c r="F158" s="30"/>
      <c r="G158" s="30">
        <v>27046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>
        <v>763978</v>
      </c>
    </row>
    <row r="159" spans="1:26" x14ac:dyDescent="0.4">
      <c r="A159" s="28" t="s">
        <v>523</v>
      </c>
      <c r="B159" s="28" t="s">
        <v>1030</v>
      </c>
      <c r="C159" s="29" t="s">
        <v>524</v>
      </c>
      <c r="D159" s="30">
        <v>46400</v>
      </c>
      <c r="E159" s="30"/>
      <c r="F159" s="30"/>
      <c r="G159" s="30">
        <v>626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>
        <v>47026</v>
      </c>
    </row>
    <row r="160" spans="1:26" x14ac:dyDescent="0.4">
      <c r="A160" s="28" t="s">
        <v>525</v>
      </c>
      <c r="B160" s="28" t="s">
        <v>1030</v>
      </c>
      <c r="C160" s="29" t="s">
        <v>526</v>
      </c>
      <c r="D160" s="30">
        <v>92608</v>
      </c>
      <c r="E160" s="30"/>
      <c r="F160" s="30"/>
      <c r="G160" s="30">
        <v>27103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>
        <v>119711</v>
      </c>
    </row>
    <row r="161" spans="1:26" x14ac:dyDescent="0.4">
      <c r="A161" s="28" t="s">
        <v>527</v>
      </c>
      <c r="B161" s="28" t="s">
        <v>1030</v>
      </c>
      <c r="C161" s="29" t="s">
        <v>1039</v>
      </c>
      <c r="D161" s="30">
        <v>89129</v>
      </c>
      <c r="E161" s="30"/>
      <c r="F161" s="30"/>
      <c r="G161" s="30">
        <v>3501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>
        <v>517</v>
      </c>
      <c r="Y161" s="30"/>
      <c r="Z161" s="30">
        <v>93147</v>
      </c>
    </row>
    <row r="162" spans="1:26" x14ac:dyDescent="0.4">
      <c r="A162" s="28" t="s">
        <v>528</v>
      </c>
      <c r="B162" s="28" t="s">
        <v>1030</v>
      </c>
      <c r="C162" s="29" t="s">
        <v>529</v>
      </c>
      <c r="D162" s="30">
        <v>6798339</v>
      </c>
      <c r="E162" s="30">
        <v>182175</v>
      </c>
      <c r="F162" s="30"/>
      <c r="G162" s="30">
        <v>1419432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>
        <v>35838</v>
      </c>
      <c r="R162" s="30"/>
      <c r="S162" s="30"/>
      <c r="T162" s="30"/>
      <c r="U162" s="30"/>
      <c r="V162" s="30"/>
      <c r="W162" s="30"/>
      <c r="X162" s="30"/>
      <c r="Y162" s="30"/>
      <c r="Z162" s="30">
        <v>8435784</v>
      </c>
    </row>
    <row r="163" spans="1:26" x14ac:dyDescent="0.4">
      <c r="A163" s="28" t="s">
        <v>530</v>
      </c>
      <c r="B163" s="28" t="s">
        <v>1031</v>
      </c>
      <c r="C163" s="29" t="s">
        <v>531</v>
      </c>
      <c r="D163" s="30">
        <v>6017863</v>
      </c>
      <c r="E163" s="30">
        <v>24415</v>
      </c>
      <c r="F163" s="30"/>
      <c r="G163" s="30">
        <v>1178749</v>
      </c>
      <c r="H163" s="30"/>
      <c r="I163" s="30"/>
      <c r="J163" s="30"/>
      <c r="K163" s="30"/>
      <c r="L163" s="30"/>
      <c r="M163" s="30"/>
      <c r="N163" s="30"/>
      <c r="O163" s="30"/>
      <c r="P163" s="30"/>
      <c r="Q163" s="30">
        <v>23905</v>
      </c>
      <c r="R163" s="30"/>
      <c r="S163" s="30"/>
      <c r="T163" s="30"/>
      <c r="U163" s="30"/>
      <c r="V163" s="30"/>
      <c r="W163" s="30"/>
      <c r="X163" s="30"/>
      <c r="Y163" s="30"/>
      <c r="Z163" s="30">
        <v>7244932</v>
      </c>
    </row>
    <row r="164" spans="1:26" x14ac:dyDescent="0.4">
      <c r="A164" s="28" t="s">
        <v>532</v>
      </c>
      <c r="B164" s="28" t="s">
        <v>1031</v>
      </c>
      <c r="C164" s="29" t="s">
        <v>533</v>
      </c>
      <c r="D164" s="30">
        <v>495749</v>
      </c>
      <c r="E164" s="30">
        <v>104750</v>
      </c>
      <c r="F164" s="30"/>
      <c r="G164" s="30">
        <v>171208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>
        <v>771707</v>
      </c>
    </row>
    <row r="165" spans="1:26" x14ac:dyDescent="0.4">
      <c r="A165" s="28" t="s">
        <v>534</v>
      </c>
      <c r="B165" s="28" t="s">
        <v>1030</v>
      </c>
      <c r="C165" s="29" t="s">
        <v>535</v>
      </c>
      <c r="D165" s="30">
        <v>5985168</v>
      </c>
      <c r="E165" s="30">
        <v>630</v>
      </c>
      <c r="F165" s="30"/>
      <c r="G165" s="30">
        <v>1820652</v>
      </c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>
        <v>375</v>
      </c>
      <c r="Y165" s="30"/>
      <c r="Z165" s="30">
        <v>7806825</v>
      </c>
    </row>
    <row r="166" spans="1:26" x14ac:dyDescent="0.4">
      <c r="A166" s="28" t="s">
        <v>538</v>
      </c>
      <c r="B166" s="28" t="s">
        <v>1031</v>
      </c>
      <c r="C166" s="29" t="s">
        <v>539</v>
      </c>
      <c r="D166" s="30">
        <v>9453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>
        <v>9453</v>
      </c>
    </row>
    <row r="167" spans="1:26" x14ac:dyDescent="0.4">
      <c r="A167" s="28" t="s">
        <v>540</v>
      </c>
      <c r="B167" s="28" t="s">
        <v>1031</v>
      </c>
      <c r="C167" s="29" t="s">
        <v>541</v>
      </c>
      <c r="D167" s="30">
        <v>160410</v>
      </c>
      <c r="E167" s="30"/>
      <c r="F167" s="30"/>
      <c r="G167" s="30">
        <v>1973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>
        <v>162383</v>
      </c>
    </row>
    <row r="168" spans="1:26" x14ac:dyDescent="0.4">
      <c r="A168" s="28" t="s">
        <v>542</v>
      </c>
      <c r="B168" s="28" t="s">
        <v>1030</v>
      </c>
      <c r="C168" s="29" t="s">
        <v>543</v>
      </c>
      <c r="D168" s="30">
        <v>4054191</v>
      </c>
      <c r="E168" s="30">
        <v>2260</v>
      </c>
      <c r="F168" s="30"/>
      <c r="G168" s="30">
        <v>680320</v>
      </c>
      <c r="H168" s="30"/>
      <c r="I168" s="30"/>
      <c r="J168" s="30">
        <v>618</v>
      </c>
      <c r="K168" s="30"/>
      <c r="L168" s="30">
        <v>2123</v>
      </c>
      <c r="M168" s="30"/>
      <c r="N168" s="30"/>
      <c r="O168" s="30"/>
      <c r="P168" s="30"/>
      <c r="Q168" s="30">
        <v>6582</v>
      </c>
      <c r="R168" s="30">
        <v>4265</v>
      </c>
      <c r="S168" s="30"/>
      <c r="T168" s="30"/>
      <c r="U168" s="30"/>
      <c r="V168" s="30"/>
      <c r="W168" s="30"/>
      <c r="X168" s="30">
        <v>398</v>
      </c>
      <c r="Y168" s="30"/>
      <c r="Z168" s="30">
        <v>4750757</v>
      </c>
    </row>
    <row r="169" spans="1:26" x14ac:dyDescent="0.4">
      <c r="A169" s="28" t="s">
        <v>544</v>
      </c>
      <c r="B169" s="28" t="s">
        <v>1031</v>
      </c>
      <c r="C169" s="29" t="s">
        <v>545</v>
      </c>
      <c r="D169" s="30">
        <v>986187</v>
      </c>
      <c r="E169" s="30">
        <v>550</v>
      </c>
      <c r="F169" s="30"/>
      <c r="G169" s="30">
        <v>127657</v>
      </c>
      <c r="H169" s="30"/>
      <c r="I169" s="30"/>
      <c r="J169" s="30"/>
      <c r="K169" s="30"/>
      <c r="L169" s="30">
        <v>1134</v>
      </c>
      <c r="M169" s="30"/>
      <c r="N169" s="30"/>
      <c r="O169" s="30"/>
      <c r="P169" s="30"/>
      <c r="Q169" s="30">
        <v>1777</v>
      </c>
      <c r="R169" s="30">
        <v>3376</v>
      </c>
      <c r="S169" s="30"/>
      <c r="T169" s="30"/>
      <c r="U169" s="30"/>
      <c r="V169" s="30"/>
      <c r="W169" s="30"/>
      <c r="X169" s="30"/>
      <c r="Y169" s="30"/>
      <c r="Z169" s="30">
        <v>1120681</v>
      </c>
    </row>
    <row r="170" spans="1:26" x14ac:dyDescent="0.4">
      <c r="A170" s="28" t="s">
        <v>546</v>
      </c>
      <c r="B170" s="28" t="s">
        <v>1031</v>
      </c>
      <c r="C170" s="29" t="s">
        <v>547</v>
      </c>
      <c r="D170" s="30">
        <v>427689</v>
      </c>
      <c r="E170" s="30"/>
      <c r="F170" s="30"/>
      <c r="G170" s="30">
        <v>2207</v>
      </c>
      <c r="H170" s="30"/>
      <c r="I170" s="30"/>
      <c r="J170" s="30"/>
      <c r="K170" s="30"/>
      <c r="L170" s="30">
        <v>240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>
        <v>430136</v>
      </c>
    </row>
    <row r="171" spans="1:26" x14ac:dyDescent="0.4">
      <c r="A171" s="28" t="s">
        <v>548</v>
      </c>
      <c r="B171" s="28" t="s">
        <v>1030</v>
      </c>
      <c r="C171" s="29" t="s">
        <v>549</v>
      </c>
      <c r="D171" s="30">
        <v>10995463</v>
      </c>
      <c r="E171" s="30">
        <v>30407</v>
      </c>
      <c r="F171" s="30"/>
      <c r="G171" s="30">
        <v>1170481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>
        <v>41342</v>
      </c>
      <c r="R171" s="30">
        <v>3543</v>
      </c>
      <c r="S171" s="30">
        <v>709</v>
      </c>
      <c r="T171" s="30"/>
      <c r="U171" s="30"/>
      <c r="V171" s="30"/>
      <c r="W171" s="30"/>
      <c r="X171" s="30"/>
      <c r="Y171" s="30"/>
      <c r="Z171" s="30">
        <v>12241945</v>
      </c>
    </row>
    <row r="172" spans="1:26" x14ac:dyDescent="0.4">
      <c r="A172" s="28" t="s">
        <v>550</v>
      </c>
      <c r="B172" s="28" t="s">
        <v>1031</v>
      </c>
      <c r="C172" s="29" t="s">
        <v>551</v>
      </c>
      <c r="D172" s="30">
        <v>296577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>
        <v>296577</v>
      </c>
    </row>
    <row r="173" spans="1:26" x14ac:dyDescent="0.4">
      <c r="A173" s="28" t="s">
        <v>552</v>
      </c>
      <c r="B173" s="28" t="s">
        <v>1031</v>
      </c>
      <c r="C173" s="29" t="s">
        <v>553</v>
      </c>
      <c r="D173" s="30">
        <v>10215462</v>
      </c>
      <c r="E173" s="30">
        <v>28873</v>
      </c>
      <c r="F173" s="30"/>
      <c r="G173" s="30">
        <v>1136595</v>
      </c>
      <c r="H173" s="30"/>
      <c r="I173" s="30"/>
      <c r="J173" s="30"/>
      <c r="K173" s="30"/>
      <c r="L173" s="30"/>
      <c r="M173" s="30"/>
      <c r="N173" s="30"/>
      <c r="O173" s="30"/>
      <c r="P173" s="30"/>
      <c r="Q173" s="30">
        <v>41109</v>
      </c>
      <c r="R173" s="30">
        <v>2586</v>
      </c>
      <c r="S173" s="30"/>
      <c r="T173" s="30"/>
      <c r="U173" s="30"/>
      <c r="V173" s="30"/>
      <c r="W173" s="30"/>
      <c r="X173" s="30"/>
      <c r="Y173" s="30"/>
      <c r="Z173" s="30">
        <v>11424625</v>
      </c>
    </row>
    <row r="174" spans="1:26" x14ac:dyDescent="0.4">
      <c r="A174" s="28" t="s">
        <v>554</v>
      </c>
      <c r="B174" s="28" t="s">
        <v>1030</v>
      </c>
      <c r="C174" s="29" t="s">
        <v>555</v>
      </c>
      <c r="D174" s="30">
        <v>647887</v>
      </c>
      <c r="E174" s="30"/>
      <c r="F174" s="30"/>
      <c r="G174" s="30">
        <v>10481</v>
      </c>
      <c r="H174" s="30"/>
      <c r="I174" s="30"/>
      <c r="J174" s="30"/>
      <c r="K174" s="30"/>
      <c r="L174" s="30"/>
      <c r="M174" s="30"/>
      <c r="N174" s="30"/>
      <c r="O174" s="30">
        <v>401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>
        <v>658769</v>
      </c>
    </row>
    <row r="175" spans="1:26" x14ac:dyDescent="0.4">
      <c r="A175" s="28" t="s">
        <v>556</v>
      </c>
      <c r="B175" s="28" t="s">
        <v>1031</v>
      </c>
      <c r="C175" s="29" t="s">
        <v>557</v>
      </c>
      <c r="D175" s="30">
        <v>183737</v>
      </c>
      <c r="E175" s="30"/>
      <c r="F175" s="30"/>
      <c r="G175" s="30">
        <v>9929</v>
      </c>
      <c r="H175" s="30"/>
      <c r="I175" s="30"/>
      <c r="J175" s="30"/>
      <c r="K175" s="30"/>
      <c r="L175" s="30"/>
      <c r="M175" s="30"/>
      <c r="N175" s="30"/>
      <c r="O175" s="30">
        <v>401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>
        <v>194067</v>
      </c>
    </row>
    <row r="176" spans="1:26" x14ac:dyDescent="0.4">
      <c r="A176" s="28" t="s">
        <v>558</v>
      </c>
      <c r="B176" s="28" t="s">
        <v>1031</v>
      </c>
      <c r="C176" s="29" t="s">
        <v>559</v>
      </c>
      <c r="D176" s="30">
        <v>432108</v>
      </c>
      <c r="E176" s="30"/>
      <c r="F176" s="30"/>
      <c r="G176" s="30">
        <v>214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>
        <v>432322</v>
      </c>
    </row>
    <row r="177" spans="1:26" x14ac:dyDescent="0.4">
      <c r="A177" s="28" t="s">
        <v>560</v>
      </c>
      <c r="B177" s="28" t="s">
        <v>1030</v>
      </c>
      <c r="C177" s="29" t="s">
        <v>561</v>
      </c>
      <c r="D177" s="30">
        <v>7774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>
        <v>7774</v>
      </c>
    </row>
    <row r="178" spans="1:26" x14ac:dyDescent="0.4">
      <c r="A178" s="28" t="s">
        <v>564</v>
      </c>
      <c r="B178" s="28" t="s">
        <v>1029</v>
      </c>
      <c r="C178" s="29" t="s">
        <v>565</v>
      </c>
      <c r="D178" s="30">
        <v>10768853</v>
      </c>
      <c r="E178" s="30">
        <v>3925</v>
      </c>
      <c r="F178" s="30"/>
      <c r="G178" s="30">
        <v>1770472</v>
      </c>
      <c r="H178" s="30"/>
      <c r="I178" s="30"/>
      <c r="J178" s="30"/>
      <c r="K178" s="30"/>
      <c r="L178" s="30">
        <v>3660</v>
      </c>
      <c r="M178" s="30">
        <v>202</v>
      </c>
      <c r="N178" s="30"/>
      <c r="O178" s="30"/>
      <c r="P178" s="30"/>
      <c r="Q178" s="30">
        <v>2354</v>
      </c>
      <c r="R178" s="30">
        <v>4316</v>
      </c>
      <c r="S178" s="30">
        <v>2366</v>
      </c>
      <c r="T178" s="30"/>
      <c r="U178" s="30"/>
      <c r="V178" s="30"/>
      <c r="W178" s="30">
        <v>683</v>
      </c>
      <c r="X178" s="30"/>
      <c r="Y178" s="30"/>
      <c r="Z178" s="30">
        <v>12556831</v>
      </c>
    </row>
    <row r="179" spans="1:26" x14ac:dyDescent="0.4">
      <c r="A179" s="28" t="s">
        <v>566</v>
      </c>
      <c r="B179" s="28" t="s">
        <v>1030</v>
      </c>
      <c r="C179" s="29" t="s">
        <v>567</v>
      </c>
      <c r="D179" s="30">
        <v>648924</v>
      </c>
      <c r="E179" s="30">
        <v>349</v>
      </c>
      <c r="F179" s="30"/>
      <c r="G179" s="30">
        <v>132026</v>
      </c>
      <c r="H179" s="30"/>
      <c r="I179" s="30"/>
      <c r="J179" s="30"/>
      <c r="K179" s="30"/>
      <c r="L179" s="30">
        <v>1737</v>
      </c>
      <c r="M179" s="30"/>
      <c r="N179" s="30"/>
      <c r="O179" s="30"/>
      <c r="P179" s="30"/>
      <c r="Q179" s="30"/>
      <c r="R179" s="30"/>
      <c r="S179" s="30">
        <v>283</v>
      </c>
      <c r="T179" s="30"/>
      <c r="U179" s="30"/>
      <c r="V179" s="30"/>
      <c r="W179" s="30"/>
      <c r="X179" s="30"/>
      <c r="Y179" s="30"/>
      <c r="Z179" s="30">
        <v>783319</v>
      </c>
    </row>
    <row r="180" spans="1:26" x14ac:dyDescent="0.4">
      <c r="A180" s="28" t="s">
        <v>568</v>
      </c>
      <c r="B180" s="28" t="s">
        <v>1031</v>
      </c>
      <c r="C180" s="29" t="s">
        <v>569</v>
      </c>
      <c r="D180" s="30">
        <v>358102</v>
      </c>
      <c r="E180" s="30"/>
      <c r="F180" s="30"/>
      <c r="G180" s="30">
        <v>80181</v>
      </c>
      <c r="H180" s="30"/>
      <c r="I180" s="30"/>
      <c r="J180" s="30"/>
      <c r="K180" s="30"/>
      <c r="L180" s="30">
        <v>1737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>
        <v>440020</v>
      </c>
    </row>
    <row r="181" spans="1:26" x14ac:dyDescent="0.4">
      <c r="A181" s="28" t="s">
        <v>570</v>
      </c>
      <c r="B181" s="28" t="s">
        <v>1031</v>
      </c>
      <c r="C181" s="29" t="s">
        <v>571</v>
      </c>
      <c r="D181" s="30">
        <v>100592</v>
      </c>
      <c r="E181" s="30"/>
      <c r="F181" s="30"/>
      <c r="G181" s="30">
        <v>4439</v>
      </c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>
        <v>105031</v>
      </c>
    </row>
    <row r="182" spans="1:26" x14ac:dyDescent="0.4">
      <c r="A182" s="28" t="s">
        <v>572</v>
      </c>
      <c r="B182" s="28" t="s">
        <v>1031</v>
      </c>
      <c r="C182" s="29" t="s">
        <v>573</v>
      </c>
      <c r="D182" s="30">
        <v>1210</v>
      </c>
      <c r="E182" s="30"/>
      <c r="F182" s="30"/>
      <c r="G182" s="30">
        <v>10623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>
        <v>11833</v>
      </c>
    </row>
    <row r="183" spans="1:26" x14ac:dyDescent="0.4">
      <c r="A183" s="28" t="s">
        <v>574</v>
      </c>
      <c r="B183" s="28" t="s">
        <v>1030</v>
      </c>
      <c r="C183" s="29" t="s">
        <v>575</v>
      </c>
      <c r="D183" s="30">
        <v>150006</v>
      </c>
      <c r="E183" s="30"/>
      <c r="F183" s="30"/>
      <c r="G183" s="30">
        <v>74705</v>
      </c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>
        <v>332</v>
      </c>
      <c r="S183" s="30"/>
      <c r="T183" s="30"/>
      <c r="U183" s="30"/>
      <c r="V183" s="30"/>
      <c r="W183" s="30"/>
      <c r="X183" s="30"/>
      <c r="Y183" s="30"/>
      <c r="Z183" s="30">
        <v>225043</v>
      </c>
    </row>
    <row r="184" spans="1:26" x14ac:dyDescent="0.4">
      <c r="A184" s="28" t="s">
        <v>576</v>
      </c>
      <c r="B184" s="28" t="s">
        <v>1031</v>
      </c>
      <c r="C184" s="29" t="s">
        <v>577</v>
      </c>
      <c r="D184" s="30">
        <v>18171</v>
      </c>
      <c r="E184" s="30"/>
      <c r="F184" s="30"/>
      <c r="G184" s="30">
        <v>18701</v>
      </c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>
        <v>36872</v>
      </c>
    </row>
    <row r="185" spans="1:26" x14ac:dyDescent="0.4">
      <c r="A185" s="28" t="s">
        <v>578</v>
      </c>
      <c r="B185" s="28" t="s">
        <v>1031</v>
      </c>
      <c r="C185" s="29" t="s">
        <v>579</v>
      </c>
      <c r="D185" s="30">
        <v>53026</v>
      </c>
      <c r="E185" s="30"/>
      <c r="F185" s="30"/>
      <c r="G185" s="30">
        <v>2368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>
        <v>332</v>
      </c>
      <c r="S185" s="30"/>
      <c r="T185" s="30"/>
      <c r="U185" s="30"/>
      <c r="V185" s="30"/>
      <c r="W185" s="30"/>
      <c r="X185" s="30"/>
      <c r="Y185" s="30"/>
      <c r="Z185" s="30">
        <v>55726</v>
      </c>
    </row>
    <row r="186" spans="1:26" x14ac:dyDescent="0.4">
      <c r="A186" s="28" t="s">
        <v>580</v>
      </c>
      <c r="B186" s="28" t="s">
        <v>1030</v>
      </c>
      <c r="C186" s="29" t="s">
        <v>581</v>
      </c>
      <c r="D186" s="30">
        <v>102575</v>
      </c>
      <c r="E186" s="30"/>
      <c r="F186" s="30"/>
      <c r="G186" s="30">
        <v>23160</v>
      </c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>
        <v>207</v>
      </c>
      <c r="S186" s="30"/>
      <c r="T186" s="30"/>
      <c r="U186" s="30"/>
      <c r="V186" s="30"/>
      <c r="W186" s="30"/>
      <c r="X186" s="30"/>
      <c r="Y186" s="30"/>
      <c r="Z186" s="30">
        <v>125942</v>
      </c>
    </row>
    <row r="187" spans="1:26" x14ac:dyDescent="0.4">
      <c r="A187" s="28" t="s">
        <v>582</v>
      </c>
      <c r="B187" s="28" t="s">
        <v>1031</v>
      </c>
      <c r="C187" s="29" t="s">
        <v>583</v>
      </c>
      <c r="D187" s="30">
        <v>954</v>
      </c>
      <c r="E187" s="30"/>
      <c r="F187" s="30"/>
      <c r="G187" s="30">
        <v>225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>
        <v>1179</v>
      </c>
    </row>
    <row r="188" spans="1:26" x14ac:dyDescent="0.4">
      <c r="A188" s="28" t="s">
        <v>584</v>
      </c>
      <c r="B188" s="28" t="s">
        <v>1031</v>
      </c>
      <c r="C188" s="29" t="s">
        <v>585</v>
      </c>
      <c r="D188" s="30">
        <v>2001</v>
      </c>
      <c r="E188" s="30"/>
      <c r="F188" s="30"/>
      <c r="G188" s="30">
        <v>225</v>
      </c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>
        <v>2226</v>
      </c>
    </row>
    <row r="189" spans="1:26" x14ac:dyDescent="0.4">
      <c r="A189" s="28" t="s">
        <v>586</v>
      </c>
      <c r="B189" s="28" t="s">
        <v>1030</v>
      </c>
      <c r="C189" s="29" t="s">
        <v>587</v>
      </c>
      <c r="D189" s="30">
        <v>214856</v>
      </c>
      <c r="E189" s="30">
        <v>1981</v>
      </c>
      <c r="F189" s="30"/>
      <c r="G189" s="30">
        <v>40660</v>
      </c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>
        <v>257497</v>
      </c>
    </row>
    <row r="190" spans="1:26" x14ac:dyDescent="0.4">
      <c r="A190" s="28" t="s">
        <v>588</v>
      </c>
      <c r="B190" s="28" t="s">
        <v>1030</v>
      </c>
      <c r="C190" s="29" t="s">
        <v>589</v>
      </c>
      <c r="D190" s="30">
        <v>322630</v>
      </c>
      <c r="E190" s="30"/>
      <c r="F190" s="30"/>
      <c r="G190" s="30">
        <v>4020</v>
      </c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>
        <v>326650</v>
      </c>
    </row>
    <row r="191" spans="1:26" x14ac:dyDescent="0.4">
      <c r="A191" s="28" t="s">
        <v>590</v>
      </c>
      <c r="B191" s="28" t="s">
        <v>1031</v>
      </c>
      <c r="C191" s="29" t="s">
        <v>591</v>
      </c>
      <c r="D191" s="30">
        <v>34554</v>
      </c>
      <c r="E191" s="30"/>
      <c r="F191" s="30"/>
      <c r="G191" s="30">
        <v>4020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>
        <v>38574</v>
      </c>
    </row>
    <row r="192" spans="1:26" x14ac:dyDescent="0.4">
      <c r="A192" s="28" t="s">
        <v>592</v>
      </c>
      <c r="B192" s="28" t="s">
        <v>1031</v>
      </c>
      <c r="C192" s="29" t="s">
        <v>593</v>
      </c>
      <c r="D192" s="30">
        <v>288076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>
        <v>288076</v>
      </c>
    </row>
    <row r="193" spans="1:26" x14ac:dyDescent="0.4">
      <c r="A193" s="28" t="s">
        <v>594</v>
      </c>
      <c r="B193" s="28" t="s">
        <v>1030</v>
      </c>
      <c r="C193" s="29" t="s">
        <v>595</v>
      </c>
      <c r="D193" s="30">
        <v>8853</v>
      </c>
      <c r="E193" s="30"/>
      <c r="F193" s="30"/>
      <c r="G193" s="30">
        <v>15020</v>
      </c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>
        <v>23873</v>
      </c>
    </row>
    <row r="194" spans="1:26" x14ac:dyDescent="0.4">
      <c r="A194" s="28" t="s">
        <v>596</v>
      </c>
      <c r="B194" s="28" t="s">
        <v>1031</v>
      </c>
      <c r="C194" s="29" t="s">
        <v>597</v>
      </c>
      <c r="D194" s="30">
        <v>4202</v>
      </c>
      <c r="E194" s="30"/>
      <c r="F194" s="30"/>
      <c r="G194" s="30">
        <v>15020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>
        <v>19222</v>
      </c>
    </row>
    <row r="195" spans="1:26" x14ac:dyDescent="0.4">
      <c r="A195" s="28" t="s">
        <v>598</v>
      </c>
      <c r="B195" s="28" t="s">
        <v>1031</v>
      </c>
      <c r="C195" s="29" t="s">
        <v>599</v>
      </c>
      <c r="D195" s="30">
        <v>1176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>
        <v>1176</v>
      </c>
    </row>
    <row r="196" spans="1:26" x14ac:dyDescent="0.4">
      <c r="A196" s="28" t="s">
        <v>600</v>
      </c>
      <c r="B196" s="28" t="s">
        <v>1030</v>
      </c>
      <c r="C196" s="29" t="s">
        <v>601</v>
      </c>
      <c r="D196" s="30">
        <v>10621</v>
      </c>
      <c r="E196" s="30"/>
      <c r="F196" s="30"/>
      <c r="G196" s="30">
        <v>1000</v>
      </c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>
        <v>11621</v>
      </c>
    </row>
    <row r="197" spans="1:26" x14ac:dyDescent="0.4">
      <c r="A197" s="28" t="s">
        <v>602</v>
      </c>
      <c r="B197" s="28" t="s">
        <v>1030</v>
      </c>
      <c r="C197" s="29" t="s">
        <v>603</v>
      </c>
      <c r="D197" s="30">
        <v>107817</v>
      </c>
      <c r="E197" s="30"/>
      <c r="F197" s="30"/>
      <c r="G197" s="30">
        <v>37820</v>
      </c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>
        <v>145637</v>
      </c>
    </row>
    <row r="198" spans="1:26" x14ac:dyDescent="0.4">
      <c r="A198" s="28" t="s">
        <v>604</v>
      </c>
      <c r="B198" s="28" t="s">
        <v>1030</v>
      </c>
      <c r="C198" s="29" t="s">
        <v>605</v>
      </c>
      <c r="D198" s="30">
        <v>33920</v>
      </c>
      <c r="E198" s="30"/>
      <c r="F198" s="30"/>
      <c r="G198" s="30">
        <v>52164</v>
      </c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>
        <v>86084</v>
      </c>
    </row>
    <row r="199" spans="1:26" x14ac:dyDescent="0.4">
      <c r="A199" s="28" t="s">
        <v>606</v>
      </c>
      <c r="B199" s="28" t="s">
        <v>1031</v>
      </c>
      <c r="C199" s="29" t="s">
        <v>607</v>
      </c>
      <c r="D199" s="30">
        <v>213</v>
      </c>
      <c r="E199" s="30"/>
      <c r="F199" s="30"/>
      <c r="G199" s="30">
        <v>213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>
        <v>426</v>
      </c>
    </row>
    <row r="200" spans="1:26" x14ac:dyDescent="0.4">
      <c r="A200" s="28" t="s">
        <v>608</v>
      </c>
      <c r="B200" s="28" t="s">
        <v>1031</v>
      </c>
      <c r="C200" s="29" t="s">
        <v>609</v>
      </c>
      <c r="D200" s="30">
        <v>4029</v>
      </c>
      <c r="E200" s="30"/>
      <c r="F200" s="30"/>
      <c r="G200" s="30">
        <v>49622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>
        <v>53651</v>
      </c>
    </row>
    <row r="201" spans="1:26" x14ac:dyDescent="0.4">
      <c r="A201" s="28" t="s">
        <v>612</v>
      </c>
      <c r="B201" s="28" t="s">
        <v>1031</v>
      </c>
      <c r="C201" s="29" t="s">
        <v>613</v>
      </c>
      <c r="D201" s="30">
        <v>329</v>
      </c>
      <c r="E201" s="30"/>
      <c r="F201" s="30"/>
      <c r="G201" s="30">
        <v>632</v>
      </c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>
        <v>961</v>
      </c>
    </row>
    <row r="202" spans="1:26" x14ac:dyDescent="0.4">
      <c r="A202" s="28" t="s">
        <v>614</v>
      </c>
      <c r="B202" s="28" t="s">
        <v>1030</v>
      </c>
      <c r="C202" s="29" t="s">
        <v>615</v>
      </c>
      <c r="D202" s="30">
        <v>3161645</v>
      </c>
      <c r="E202" s="30"/>
      <c r="F202" s="30"/>
      <c r="G202" s="30">
        <v>441430</v>
      </c>
      <c r="H202" s="30"/>
      <c r="I202" s="30"/>
      <c r="J202" s="30"/>
      <c r="K202" s="30"/>
      <c r="L202" s="30"/>
      <c r="M202" s="30"/>
      <c r="N202" s="30"/>
      <c r="O202" s="30"/>
      <c r="P202" s="30"/>
      <c r="Q202" s="30">
        <v>1833</v>
      </c>
      <c r="R202" s="30"/>
      <c r="S202" s="30"/>
      <c r="T202" s="30"/>
      <c r="U202" s="30"/>
      <c r="V202" s="30"/>
      <c r="W202" s="30"/>
      <c r="X202" s="30"/>
      <c r="Y202" s="30"/>
      <c r="Z202" s="30">
        <v>3604908</v>
      </c>
    </row>
    <row r="203" spans="1:26" x14ac:dyDescent="0.4">
      <c r="A203" s="28" t="s">
        <v>616</v>
      </c>
      <c r="B203" s="28" t="s">
        <v>1030</v>
      </c>
      <c r="C203" s="29" t="s">
        <v>617</v>
      </c>
      <c r="D203" s="30">
        <v>7317</v>
      </c>
      <c r="E203" s="30"/>
      <c r="F203" s="30"/>
      <c r="G203" s="30">
        <v>2660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>
        <v>9977</v>
      </c>
    </row>
    <row r="204" spans="1:26" x14ac:dyDescent="0.4">
      <c r="A204" s="28" t="s">
        <v>618</v>
      </c>
      <c r="B204" s="28" t="s">
        <v>1030</v>
      </c>
      <c r="C204" s="29" t="s">
        <v>619</v>
      </c>
      <c r="D204" s="30">
        <v>65086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>
        <v>65086</v>
      </c>
    </row>
    <row r="205" spans="1:26" x14ac:dyDescent="0.4">
      <c r="A205" s="28" t="s">
        <v>620</v>
      </c>
      <c r="B205" s="28" t="s">
        <v>1031</v>
      </c>
      <c r="C205" s="29" t="s">
        <v>621</v>
      </c>
      <c r="D205" s="30">
        <v>32283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>
        <v>32283</v>
      </c>
    </row>
    <row r="206" spans="1:26" x14ac:dyDescent="0.4">
      <c r="A206" s="28" t="s">
        <v>622</v>
      </c>
      <c r="B206" s="28" t="s">
        <v>1031</v>
      </c>
      <c r="C206" s="29" t="s">
        <v>623</v>
      </c>
      <c r="D206" s="30">
        <v>21528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>
        <v>21528</v>
      </c>
    </row>
    <row r="207" spans="1:26" x14ac:dyDescent="0.4">
      <c r="A207" s="28" t="s">
        <v>624</v>
      </c>
      <c r="B207" s="28" t="s">
        <v>1031</v>
      </c>
      <c r="C207" s="29" t="s">
        <v>625</v>
      </c>
      <c r="D207" s="30">
        <v>10455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>
        <v>10455</v>
      </c>
    </row>
    <row r="208" spans="1:26" x14ac:dyDescent="0.4">
      <c r="A208" s="28" t="s">
        <v>626</v>
      </c>
      <c r="B208" s="28" t="s">
        <v>1030</v>
      </c>
      <c r="C208" s="29" t="s">
        <v>627</v>
      </c>
      <c r="D208" s="30">
        <v>2588706</v>
      </c>
      <c r="E208" s="30"/>
      <c r="F208" s="30"/>
      <c r="G208" s="30">
        <v>361390</v>
      </c>
      <c r="H208" s="30"/>
      <c r="I208" s="30"/>
      <c r="J208" s="30"/>
      <c r="K208" s="30"/>
      <c r="L208" s="30">
        <v>1923</v>
      </c>
      <c r="M208" s="30">
        <v>202</v>
      </c>
      <c r="N208" s="30"/>
      <c r="O208" s="30"/>
      <c r="P208" s="30"/>
      <c r="Q208" s="30">
        <v>521</v>
      </c>
      <c r="R208" s="30">
        <v>3299</v>
      </c>
      <c r="S208" s="30"/>
      <c r="T208" s="30"/>
      <c r="U208" s="30"/>
      <c r="V208" s="30"/>
      <c r="W208" s="30">
        <v>233</v>
      </c>
      <c r="X208" s="30"/>
      <c r="Y208" s="30"/>
      <c r="Z208" s="30">
        <v>2956274</v>
      </c>
    </row>
    <row r="209" spans="1:26" x14ac:dyDescent="0.4">
      <c r="A209" s="28" t="s">
        <v>628</v>
      </c>
      <c r="B209" s="28" t="s">
        <v>1030</v>
      </c>
      <c r="C209" s="29" t="s">
        <v>629</v>
      </c>
      <c r="D209" s="30">
        <v>677105</v>
      </c>
      <c r="E209" s="30">
        <v>1595</v>
      </c>
      <c r="F209" s="30"/>
      <c r="G209" s="30">
        <v>77287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>
        <v>478</v>
      </c>
      <c r="S209" s="30"/>
      <c r="T209" s="30"/>
      <c r="U209" s="30"/>
      <c r="V209" s="30"/>
      <c r="W209" s="30">
        <v>450</v>
      </c>
      <c r="X209" s="30"/>
      <c r="Y209" s="30"/>
      <c r="Z209" s="30">
        <v>756915</v>
      </c>
    </row>
    <row r="210" spans="1:26" x14ac:dyDescent="0.4">
      <c r="A210" s="28" t="s">
        <v>630</v>
      </c>
      <c r="B210" s="28" t="s">
        <v>1031</v>
      </c>
      <c r="C210" s="29" t="s">
        <v>631</v>
      </c>
      <c r="D210" s="30">
        <v>114637</v>
      </c>
      <c r="E210" s="30">
        <v>455</v>
      </c>
      <c r="F210" s="30"/>
      <c r="G210" s="30">
        <v>21229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>
        <v>450</v>
      </c>
      <c r="X210" s="30"/>
      <c r="Y210" s="30"/>
      <c r="Z210" s="30">
        <v>136771</v>
      </c>
    </row>
    <row r="211" spans="1:26" x14ac:dyDescent="0.4">
      <c r="A211" s="28" t="s">
        <v>632</v>
      </c>
      <c r="B211" s="28" t="s">
        <v>1030</v>
      </c>
      <c r="C211" s="29" t="s">
        <v>633</v>
      </c>
      <c r="D211" s="30">
        <v>4949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>
        <v>4949</v>
      </c>
    </row>
    <row r="212" spans="1:26" x14ac:dyDescent="0.4">
      <c r="A212" s="28" t="s">
        <v>634</v>
      </c>
      <c r="B212" s="28" t="s">
        <v>1030</v>
      </c>
      <c r="C212" s="29" t="s">
        <v>635</v>
      </c>
      <c r="D212" s="30">
        <v>2079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>
        <v>2079</v>
      </c>
    </row>
    <row r="213" spans="1:26" x14ac:dyDescent="0.4">
      <c r="A213" s="28" t="s">
        <v>638</v>
      </c>
      <c r="B213" s="28" t="s">
        <v>1029</v>
      </c>
      <c r="C213" s="29" t="s">
        <v>639</v>
      </c>
      <c r="D213" s="30">
        <v>459493456</v>
      </c>
      <c r="E213" s="30">
        <v>8646214</v>
      </c>
      <c r="F213" s="30">
        <v>4117</v>
      </c>
      <c r="G213" s="30">
        <v>87206368</v>
      </c>
      <c r="H213" s="30">
        <v>36597</v>
      </c>
      <c r="I213" s="30">
        <v>2526</v>
      </c>
      <c r="J213" s="30">
        <v>292773</v>
      </c>
      <c r="K213" s="30">
        <v>343275</v>
      </c>
      <c r="L213" s="30">
        <v>1699529</v>
      </c>
      <c r="M213" s="30">
        <v>320119</v>
      </c>
      <c r="N213" s="30">
        <v>307824</v>
      </c>
      <c r="O213" s="30">
        <v>134026</v>
      </c>
      <c r="P213" s="30">
        <v>256316</v>
      </c>
      <c r="Q213" s="30">
        <v>1624935</v>
      </c>
      <c r="R213" s="30">
        <v>972509</v>
      </c>
      <c r="S213" s="30">
        <v>3604446</v>
      </c>
      <c r="T213" s="30">
        <v>242820</v>
      </c>
      <c r="U213" s="30">
        <v>4920</v>
      </c>
      <c r="V213" s="30"/>
      <c r="W213" s="30">
        <v>71677</v>
      </c>
      <c r="X213" s="30">
        <v>799125</v>
      </c>
      <c r="Y213" s="30">
        <v>36551</v>
      </c>
      <c r="Z213" s="30">
        <v>566100123</v>
      </c>
    </row>
    <row r="214" spans="1:26" x14ac:dyDescent="0.4">
      <c r="A214" s="28" t="s">
        <v>640</v>
      </c>
      <c r="B214" s="28" t="s">
        <v>1030</v>
      </c>
      <c r="C214" s="29" t="s">
        <v>641</v>
      </c>
      <c r="D214" s="30">
        <v>7240</v>
      </c>
      <c r="E214" s="30"/>
      <c r="F214" s="30"/>
      <c r="G214" s="30">
        <v>7965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>
        <v>15205</v>
      </c>
    </row>
    <row r="215" spans="1:26" x14ac:dyDescent="0.4">
      <c r="A215" s="28" t="s">
        <v>642</v>
      </c>
      <c r="B215" s="28" t="s">
        <v>1031</v>
      </c>
      <c r="C215" s="29" t="s">
        <v>643</v>
      </c>
      <c r="D215" s="30">
        <v>7240</v>
      </c>
      <c r="E215" s="30"/>
      <c r="F215" s="30"/>
      <c r="G215" s="30">
        <v>7965</v>
      </c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>
        <v>15205</v>
      </c>
    </row>
    <row r="216" spans="1:26" x14ac:dyDescent="0.4">
      <c r="A216" s="28" t="s">
        <v>646</v>
      </c>
      <c r="B216" s="28" t="s">
        <v>1030</v>
      </c>
      <c r="C216" s="29" t="s">
        <v>647</v>
      </c>
      <c r="D216" s="30">
        <v>449459630</v>
      </c>
      <c r="E216" s="30">
        <v>8641727</v>
      </c>
      <c r="F216" s="30">
        <v>4117</v>
      </c>
      <c r="G216" s="30">
        <v>85560261</v>
      </c>
      <c r="H216" s="30">
        <v>36597</v>
      </c>
      <c r="I216" s="30">
        <v>2526</v>
      </c>
      <c r="J216" s="30">
        <v>292074</v>
      </c>
      <c r="K216" s="30">
        <v>343275</v>
      </c>
      <c r="L216" s="30">
        <v>1635881</v>
      </c>
      <c r="M216" s="30">
        <v>319427</v>
      </c>
      <c r="N216" s="30">
        <v>307407</v>
      </c>
      <c r="O216" s="30">
        <v>133166</v>
      </c>
      <c r="P216" s="30">
        <v>105318</v>
      </c>
      <c r="Q216" s="30">
        <v>1607337</v>
      </c>
      <c r="R216" s="30">
        <v>970437</v>
      </c>
      <c r="S216" s="30">
        <v>3603630</v>
      </c>
      <c r="T216" s="30">
        <v>242820</v>
      </c>
      <c r="U216" s="30">
        <v>4920</v>
      </c>
      <c r="V216" s="30"/>
      <c r="W216" s="30">
        <v>71252</v>
      </c>
      <c r="X216" s="30">
        <v>799125</v>
      </c>
      <c r="Y216" s="30">
        <v>36130</v>
      </c>
      <c r="Z216" s="30">
        <v>554177057</v>
      </c>
    </row>
    <row r="217" spans="1:26" x14ac:dyDescent="0.4">
      <c r="A217" s="28" t="s">
        <v>648</v>
      </c>
      <c r="B217" s="28" t="s">
        <v>1031</v>
      </c>
      <c r="C217" s="29" t="s">
        <v>649</v>
      </c>
      <c r="D217" s="30">
        <v>370292174</v>
      </c>
      <c r="E217" s="30">
        <v>1085581</v>
      </c>
      <c r="F217" s="30">
        <v>4117</v>
      </c>
      <c r="G217" s="30">
        <v>77750839</v>
      </c>
      <c r="H217" s="30">
        <v>7306</v>
      </c>
      <c r="I217" s="30">
        <v>493</v>
      </c>
      <c r="J217" s="30">
        <v>77015</v>
      </c>
      <c r="K217" s="30">
        <v>66163</v>
      </c>
      <c r="L217" s="30">
        <v>1199510</v>
      </c>
      <c r="M217" s="30">
        <v>132338</v>
      </c>
      <c r="N217" s="30">
        <v>189091</v>
      </c>
      <c r="O217" s="30">
        <v>78239</v>
      </c>
      <c r="P217" s="30">
        <v>53464</v>
      </c>
      <c r="Q217" s="30">
        <v>1317279</v>
      </c>
      <c r="R217" s="30">
        <v>853051</v>
      </c>
      <c r="S217" s="30">
        <v>3557559</v>
      </c>
      <c r="T217" s="30">
        <v>242820</v>
      </c>
      <c r="U217" s="30">
        <v>1780</v>
      </c>
      <c r="V217" s="30"/>
      <c r="W217" s="30">
        <v>50153</v>
      </c>
      <c r="X217" s="30">
        <v>798266</v>
      </c>
      <c r="Y217" s="30">
        <v>31279</v>
      </c>
      <c r="Z217" s="30">
        <v>457788517</v>
      </c>
    </row>
    <row r="218" spans="1:26" x14ac:dyDescent="0.4">
      <c r="A218" s="28" t="s">
        <v>650</v>
      </c>
      <c r="B218" s="28" t="s">
        <v>1033</v>
      </c>
      <c r="C218" s="29" t="s">
        <v>651</v>
      </c>
      <c r="D218" s="30">
        <v>3195184</v>
      </c>
      <c r="E218" s="30">
        <v>530362</v>
      </c>
      <c r="F218" s="30">
        <v>4117</v>
      </c>
      <c r="G218" s="30">
        <v>10807991</v>
      </c>
      <c r="H218" s="30">
        <v>5035</v>
      </c>
      <c r="I218" s="30">
        <v>493</v>
      </c>
      <c r="J218" s="30">
        <v>37366</v>
      </c>
      <c r="K218" s="30"/>
      <c r="L218" s="30">
        <v>358505</v>
      </c>
      <c r="M218" s="30">
        <v>93791</v>
      </c>
      <c r="N218" s="30">
        <v>161561</v>
      </c>
      <c r="O218" s="30">
        <v>68945</v>
      </c>
      <c r="P218" s="30">
        <v>53464</v>
      </c>
      <c r="Q218" s="30"/>
      <c r="R218" s="30"/>
      <c r="S218" s="30">
        <v>60430</v>
      </c>
      <c r="T218" s="30"/>
      <c r="U218" s="30">
        <v>1780</v>
      </c>
      <c r="V218" s="30"/>
      <c r="W218" s="30">
        <v>50153</v>
      </c>
      <c r="X218" s="30"/>
      <c r="Y218" s="30">
        <v>29952</v>
      </c>
      <c r="Z218" s="30">
        <v>15459129</v>
      </c>
    </row>
    <row r="219" spans="1:26" x14ac:dyDescent="0.4">
      <c r="A219" s="28" t="s">
        <v>652</v>
      </c>
      <c r="B219" s="28" t="s">
        <v>1031</v>
      </c>
      <c r="C219" s="29" t="s">
        <v>653</v>
      </c>
      <c r="D219" s="30">
        <v>79167456</v>
      </c>
      <c r="E219" s="30">
        <v>7556146</v>
      </c>
      <c r="F219" s="30"/>
      <c r="G219" s="30">
        <v>7808421</v>
      </c>
      <c r="H219" s="30">
        <v>29291</v>
      </c>
      <c r="I219" s="30">
        <v>2033</v>
      </c>
      <c r="J219" s="30">
        <v>215059</v>
      </c>
      <c r="K219" s="30">
        <v>277112</v>
      </c>
      <c r="L219" s="30">
        <v>432055</v>
      </c>
      <c r="M219" s="30">
        <v>187089</v>
      </c>
      <c r="N219" s="30">
        <v>118316</v>
      </c>
      <c r="O219" s="30">
        <v>54927</v>
      </c>
      <c r="P219" s="30">
        <v>51854</v>
      </c>
      <c r="Q219" s="30">
        <v>290058</v>
      </c>
      <c r="R219" s="30">
        <v>117386</v>
      </c>
      <c r="S219" s="30">
        <v>46071</v>
      </c>
      <c r="T219" s="30"/>
      <c r="U219" s="30">
        <v>3140</v>
      </c>
      <c r="V219" s="30"/>
      <c r="W219" s="30">
        <v>21099</v>
      </c>
      <c r="X219" s="30">
        <v>859</v>
      </c>
      <c r="Y219" s="30">
        <v>4851</v>
      </c>
      <c r="Z219" s="30">
        <v>96383223</v>
      </c>
    </row>
    <row r="220" spans="1:26" x14ac:dyDescent="0.4">
      <c r="A220" s="28" t="s">
        <v>654</v>
      </c>
      <c r="B220" s="28" t="s">
        <v>1033</v>
      </c>
      <c r="C220" s="29" t="s">
        <v>655</v>
      </c>
      <c r="D220" s="30">
        <v>65886501</v>
      </c>
      <c r="E220" s="30">
        <v>1737132</v>
      </c>
      <c r="F220" s="30"/>
      <c r="G220" s="30">
        <v>6510628</v>
      </c>
      <c r="H220" s="30">
        <v>16872</v>
      </c>
      <c r="I220" s="30">
        <v>2033</v>
      </c>
      <c r="J220" s="30">
        <v>118646</v>
      </c>
      <c r="K220" s="30">
        <v>190003</v>
      </c>
      <c r="L220" s="30">
        <v>264196</v>
      </c>
      <c r="M220" s="30">
        <v>98348</v>
      </c>
      <c r="N220" s="30">
        <v>35518</v>
      </c>
      <c r="O220" s="30">
        <v>31259</v>
      </c>
      <c r="P220" s="30">
        <v>51854</v>
      </c>
      <c r="Q220" s="30">
        <v>261035</v>
      </c>
      <c r="R220" s="30">
        <v>110384</v>
      </c>
      <c r="S220" s="30">
        <v>45381</v>
      </c>
      <c r="T220" s="30"/>
      <c r="U220" s="30">
        <v>3140</v>
      </c>
      <c r="V220" s="30"/>
      <c r="W220" s="30">
        <v>21099</v>
      </c>
      <c r="X220" s="30">
        <v>859</v>
      </c>
      <c r="Y220" s="30">
        <v>4851</v>
      </c>
      <c r="Z220" s="30">
        <v>75389739</v>
      </c>
    </row>
    <row r="221" spans="1:26" x14ac:dyDescent="0.4">
      <c r="A221" s="28" t="s">
        <v>660</v>
      </c>
      <c r="B221" s="28" t="s">
        <v>1030</v>
      </c>
      <c r="C221" s="29" t="s">
        <v>661</v>
      </c>
      <c r="D221" s="30">
        <v>9689027</v>
      </c>
      <c r="E221" s="30">
        <v>4487</v>
      </c>
      <c r="F221" s="30"/>
      <c r="G221" s="30">
        <v>1537533</v>
      </c>
      <c r="H221" s="30"/>
      <c r="I221" s="30"/>
      <c r="J221" s="30">
        <v>699</v>
      </c>
      <c r="K221" s="30"/>
      <c r="L221" s="30">
        <v>7548</v>
      </c>
      <c r="M221" s="30">
        <v>692</v>
      </c>
      <c r="N221" s="30">
        <v>417</v>
      </c>
      <c r="O221" s="30">
        <v>860</v>
      </c>
      <c r="P221" s="30">
        <v>260</v>
      </c>
      <c r="Q221" s="30">
        <v>17598</v>
      </c>
      <c r="R221" s="30">
        <v>2072</v>
      </c>
      <c r="S221" s="30">
        <v>816</v>
      </c>
      <c r="T221" s="30"/>
      <c r="U221" s="30"/>
      <c r="V221" s="30"/>
      <c r="W221" s="30">
        <v>425</v>
      </c>
      <c r="X221" s="30"/>
      <c r="Y221" s="30">
        <v>421</v>
      </c>
      <c r="Z221" s="30">
        <v>11262855</v>
      </c>
    </row>
    <row r="222" spans="1:26" x14ac:dyDescent="0.4">
      <c r="A222" s="28" t="s">
        <v>662</v>
      </c>
      <c r="B222" s="28" t="s">
        <v>1030</v>
      </c>
      <c r="C222" s="29" t="s">
        <v>663</v>
      </c>
      <c r="D222" s="30">
        <v>115709</v>
      </c>
      <c r="E222" s="30"/>
      <c r="F222" s="30"/>
      <c r="G222" s="30">
        <v>26593</v>
      </c>
      <c r="H222" s="30"/>
      <c r="I222" s="30"/>
      <c r="J222" s="30"/>
      <c r="K222" s="30"/>
      <c r="L222" s="30"/>
      <c r="M222" s="30"/>
      <c r="N222" s="30"/>
      <c r="O222" s="30"/>
      <c r="P222" s="30">
        <v>7112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>
        <v>149414</v>
      </c>
    </row>
    <row r="223" spans="1:26" x14ac:dyDescent="0.4">
      <c r="A223" s="28" t="s">
        <v>664</v>
      </c>
      <c r="B223" s="28" t="s">
        <v>1031</v>
      </c>
      <c r="C223" s="29" t="s">
        <v>665</v>
      </c>
      <c r="D223" s="30">
        <v>15574</v>
      </c>
      <c r="E223" s="30"/>
      <c r="F223" s="30"/>
      <c r="G223" s="30">
        <v>14081</v>
      </c>
      <c r="H223" s="30"/>
      <c r="I223" s="30"/>
      <c r="J223" s="30"/>
      <c r="K223" s="30"/>
      <c r="L223" s="30"/>
      <c r="M223" s="30"/>
      <c r="N223" s="30"/>
      <c r="O223" s="30"/>
      <c r="P223" s="30">
        <v>7112</v>
      </c>
      <c r="Q223" s="30"/>
      <c r="R223" s="30"/>
      <c r="S223" s="30"/>
      <c r="T223" s="30"/>
      <c r="U223" s="30"/>
      <c r="V223" s="30"/>
      <c r="W223" s="30"/>
      <c r="X223" s="30"/>
      <c r="Y223" s="30"/>
      <c r="Z223" s="30">
        <v>36767</v>
      </c>
    </row>
    <row r="224" spans="1:26" x14ac:dyDescent="0.4">
      <c r="A224" s="28" t="s">
        <v>666</v>
      </c>
      <c r="B224" s="28" t="s">
        <v>1030</v>
      </c>
      <c r="C224" s="29" t="s">
        <v>667</v>
      </c>
      <c r="D224" s="30">
        <v>4422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>
        <v>4422</v>
      </c>
    </row>
    <row r="225" spans="1:26" x14ac:dyDescent="0.4">
      <c r="A225" s="28" t="s">
        <v>670</v>
      </c>
      <c r="B225" s="28" t="s">
        <v>1030</v>
      </c>
      <c r="C225" s="29" t="s">
        <v>671</v>
      </c>
      <c r="D225" s="30">
        <v>110701</v>
      </c>
      <c r="E225" s="30"/>
      <c r="F225" s="30"/>
      <c r="G225" s="30">
        <v>33792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>
        <v>144493</v>
      </c>
    </row>
    <row r="226" spans="1:26" x14ac:dyDescent="0.4">
      <c r="A226" s="28" t="s">
        <v>929</v>
      </c>
      <c r="B226" s="28" t="s">
        <v>1031</v>
      </c>
      <c r="C226" s="29" t="s">
        <v>930</v>
      </c>
      <c r="D226" s="30">
        <v>109055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>
        <v>109055</v>
      </c>
    </row>
    <row r="227" spans="1:26" x14ac:dyDescent="0.4">
      <c r="A227" s="28" t="s">
        <v>672</v>
      </c>
      <c r="B227" s="28" t="s">
        <v>1030</v>
      </c>
      <c r="C227" s="29" t="s">
        <v>673</v>
      </c>
      <c r="D227" s="30">
        <v>255</v>
      </c>
      <c r="E227" s="30"/>
      <c r="F227" s="30"/>
      <c r="G227" s="30"/>
      <c r="H227" s="30"/>
      <c r="I227" s="30"/>
      <c r="J227" s="30"/>
      <c r="K227" s="30"/>
      <c r="L227" s="30">
        <v>56100</v>
      </c>
      <c r="M227" s="30"/>
      <c r="N227" s="30"/>
      <c r="O227" s="30"/>
      <c r="P227" s="30">
        <v>142192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>
        <v>198547</v>
      </c>
    </row>
    <row r="228" spans="1:26" x14ac:dyDescent="0.4">
      <c r="A228" s="25" t="s">
        <v>674</v>
      </c>
      <c r="B228" s="25" t="s">
        <v>1028</v>
      </c>
      <c r="C228" s="26" t="s">
        <v>675</v>
      </c>
      <c r="D228" s="27">
        <v>2679143</v>
      </c>
      <c r="E228" s="27">
        <v>1359</v>
      </c>
      <c r="F228" s="27"/>
      <c r="G228" s="27">
        <v>594584</v>
      </c>
      <c r="H228" s="27">
        <v>348</v>
      </c>
      <c r="I228" s="27"/>
      <c r="J228" s="27">
        <v>39600</v>
      </c>
      <c r="K228" s="27"/>
      <c r="L228" s="27">
        <v>7988</v>
      </c>
      <c r="M228" s="27">
        <v>325</v>
      </c>
      <c r="N228" s="27"/>
      <c r="O228" s="27"/>
      <c r="P228" s="27"/>
      <c r="Q228" s="27">
        <v>619</v>
      </c>
      <c r="R228" s="27">
        <v>360</v>
      </c>
      <c r="S228" s="27">
        <v>4503</v>
      </c>
      <c r="T228" s="27"/>
      <c r="U228" s="27"/>
      <c r="V228" s="27"/>
      <c r="W228" s="27"/>
      <c r="X228" s="27">
        <v>2197</v>
      </c>
      <c r="Y228" s="27"/>
      <c r="Z228" s="27">
        <v>3331026</v>
      </c>
    </row>
    <row r="229" spans="1:26" x14ac:dyDescent="0.4">
      <c r="A229" s="28" t="s">
        <v>676</v>
      </c>
      <c r="B229" s="28" t="s">
        <v>1029</v>
      </c>
      <c r="C229" s="29" t="s">
        <v>677</v>
      </c>
      <c r="D229" s="30">
        <v>16998</v>
      </c>
      <c r="E229" s="30"/>
      <c r="F229" s="30"/>
      <c r="G229" s="30">
        <v>21983</v>
      </c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>
        <v>38981</v>
      </c>
    </row>
    <row r="230" spans="1:26" x14ac:dyDescent="0.4">
      <c r="A230" s="28" t="s">
        <v>678</v>
      </c>
      <c r="B230" s="28" t="s">
        <v>1029</v>
      </c>
      <c r="C230" s="29" t="s">
        <v>679</v>
      </c>
      <c r="D230" s="30">
        <v>256700</v>
      </c>
      <c r="E230" s="30"/>
      <c r="F230" s="30"/>
      <c r="G230" s="30">
        <v>29867</v>
      </c>
      <c r="H230" s="30"/>
      <c r="I230" s="30"/>
      <c r="J230" s="30">
        <v>39600</v>
      </c>
      <c r="K230" s="30"/>
      <c r="L230" s="30"/>
      <c r="M230" s="30"/>
      <c r="N230" s="30"/>
      <c r="O230" s="30"/>
      <c r="P230" s="30"/>
      <c r="Q230" s="30">
        <v>232</v>
      </c>
      <c r="R230" s="30"/>
      <c r="S230" s="30">
        <v>649</v>
      </c>
      <c r="T230" s="30"/>
      <c r="U230" s="30"/>
      <c r="V230" s="30"/>
      <c r="W230" s="30"/>
      <c r="X230" s="30"/>
      <c r="Y230" s="30"/>
      <c r="Z230" s="30">
        <v>327048</v>
      </c>
    </row>
    <row r="231" spans="1:26" x14ac:dyDescent="0.4">
      <c r="A231" s="28" t="s">
        <v>680</v>
      </c>
      <c r="B231" s="28" t="s">
        <v>1030</v>
      </c>
      <c r="C231" s="29" t="s">
        <v>681</v>
      </c>
      <c r="D231" s="30">
        <v>256700</v>
      </c>
      <c r="E231" s="30"/>
      <c r="F231" s="30"/>
      <c r="G231" s="30">
        <v>29867</v>
      </c>
      <c r="H231" s="30"/>
      <c r="I231" s="30"/>
      <c r="J231" s="30"/>
      <c r="K231" s="30"/>
      <c r="L231" s="30"/>
      <c r="M231" s="30"/>
      <c r="N231" s="30"/>
      <c r="O231" s="30"/>
      <c r="P231" s="30"/>
      <c r="Q231" s="30">
        <v>232</v>
      </c>
      <c r="R231" s="30"/>
      <c r="S231" s="30">
        <v>649</v>
      </c>
      <c r="T231" s="30"/>
      <c r="U231" s="30"/>
      <c r="V231" s="30"/>
      <c r="W231" s="30"/>
      <c r="X231" s="30"/>
      <c r="Y231" s="30"/>
      <c r="Z231" s="30">
        <v>287448</v>
      </c>
    </row>
    <row r="232" spans="1:26" x14ac:dyDescent="0.4">
      <c r="A232" s="28" t="s">
        <v>682</v>
      </c>
      <c r="B232" s="28" t="s">
        <v>1029</v>
      </c>
      <c r="C232" s="29" t="s">
        <v>683</v>
      </c>
      <c r="D232" s="30">
        <v>439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>
        <v>439</v>
      </c>
    </row>
    <row r="233" spans="1:26" x14ac:dyDescent="0.4">
      <c r="A233" s="28" t="s">
        <v>684</v>
      </c>
      <c r="B233" s="28" t="s">
        <v>1029</v>
      </c>
      <c r="C233" s="29" t="s">
        <v>685</v>
      </c>
      <c r="D233" s="30">
        <v>1431</v>
      </c>
      <c r="E233" s="30"/>
      <c r="F233" s="30"/>
      <c r="G233" s="30">
        <v>743</v>
      </c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>
        <v>360</v>
      </c>
      <c r="S233" s="30"/>
      <c r="T233" s="30"/>
      <c r="U233" s="30"/>
      <c r="V233" s="30"/>
      <c r="W233" s="30"/>
      <c r="X233" s="30"/>
      <c r="Y233" s="30"/>
      <c r="Z233" s="30">
        <v>2534</v>
      </c>
    </row>
    <row r="234" spans="1:26" x14ac:dyDescent="0.4">
      <c r="A234" s="28" t="s">
        <v>686</v>
      </c>
      <c r="B234" s="28" t="s">
        <v>1030</v>
      </c>
      <c r="C234" s="29" t="s">
        <v>687</v>
      </c>
      <c r="D234" s="30"/>
      <c r="E234" s="30"/>
      <c r="F234" s="30"/>
      <c r="G234" s="30">
        <v>743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>
        <v>743</v>
      </c>
    </row>
    <row r="235" spans="1:26" x14ac:dyDescent="0.4">
      <c r="A235" s="28" t="s">
        <v>696</v>
      </c>
      <c r="B235" s="28" t="s">
        <v>1030</v>
      </c>
      <c r="C235" s="29" t="s">
        <v>697</v>
      </c>
      <c r="D235" s="30">
        <v>1142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>
        <v>1142</v>
      </c>
    </row>
    <row r="236" spans="1:26" x14ac:dyDescent="0.4">
      <c r="A236" s="28" t="s">
        <v>700</v>
      </c>
      <c r="B236" s="28" t="s">
        <v>1031</v>
      </c>
      <c r="C236" s="29" t="s">
        <v>701</v>
      </c>
      <c r="D236" s="30">
        <v>675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>
        <v>675</v>
      </c>
    </row>
    <row r="237" spans="1:26" x14ac:dyDescent="0.4">
      <c r="A237" s="28" t="s">
        <v>704</v>
      </c>
      <c r="B237" s="28" t="s">
        <v>1031</v>
      </c>
      <c r="C237" s="29" t="s">
        <v>705</v>
      </c>
      <c r="D237" s="30">
        <v>467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>
        <v>467</v>
      </c>
    </row>
    <row r="238" spans="1:26" x14ac:dyDescent="0.4">
      <c r="A238" s="28" t="s">
        <v>706</v>
      </c>
      <c r="B238" s="28" t="s">
        <v>1030</v>
      </c>
      <c r="C238" s="29" t="s">
        <v>707</v>
      </c>
      <c r="D238" s="30">
        <v>289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>
        <v>360</v>
      </c>
      <c r="S238" s="30"/>
      <c r="T238" s="30"/>
      <c r="U238" s="30"/>
      <c r="V238" s="30"/>
      <c r="W238" s="30"/>
      <c r="X238" s="30"/>
      <c r="Y238" s="30"/>
      <c r="Z238" s="30">
        <v>649</v>
      </c>
    </row>
    <row r="239" spans="1:26" x14ac:dyDescent="0.4">
      <c r="A239" s="28" t="s">
        <v>708</v>
      </c>
      <c r="B239" s="28" t="s">
        <v>1029</v>
      </c>
      <c r="C239" s="29" t="s">
        <v>709</v>
      </c>
      <c r="D239" s="30">
        <v>919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>
        <v>214</v>
      </c>
      <c r="Y239" s="30"/>
      <c r="Z239" s="30">
        <v>1133</v>
      </c>
    </row>
    <row r="240" spans="1:26" x14ac:dyDescent="0.4">
      <c r="A240" s="28" t="s">
        <v>710</v>
      </c>
      <c r="B240" s="28" t="s">
        <v>1029</v>
      </c>
      <c r="C240" s="29" t="s">
        <v>711</v>
      </c>
      <c r="D240" s="30">
        <v>805383</v>
      </c>
      <c r="E240" s="30"/>
      <c r="F240" s="30"/>
      <c r="G240" s="30">
        <v>99508</v>
      </c>
      <c r="H240" s="30"/>
      <c r="I240" s="30"/>
      <c r="J240" s="30"/>
      <c r="K240" s="30"/>
      <c r="L240" s="30"/>
      <c r="M240" s="30"/>
      <c r="N240" s="30"/>
      <c r="O240" s="30"/>
      <c r="P240" s="30"/>
      <c r="Q240" s="30">
        <v>387</v>
      </c>
      <c r="R240" s="30"/>
      <c r="S240" s="30">
        <v>3854</v>
      </c>
      <c r="T240" s="30"/>
      <c r="U240" s="30"/>
      <c r="V240" s="30"/>
      <c r="W240" s="30"/>
      <c r="X240" s="30">
        <v>248</v>
      </c>
      <c r="Y240" s="30"/>
      <c r="Z240" s="30">
        <v>909380</v>
      </c>
    </row>
    <row r="241" spans="1:26" x14ac:dyDescent="0.4">
      <c r="A241" s="28" t="s">
        <v>712</v>
      </c>
      <c r="B241" s="28" t="s">
        <v>1030</v>
      </c>
      <c r="C241" s="29" t="s">
        <v>713</v>
      </c>
      <c r="D241" s="30">
        <v>773696</v>
      </c>
      <c r="E241" s="30"/>
      <c r="F241" s="30"/>
      <c r="G241" s="30">
        <v>92063</v>
      </c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>
        <v>2664</v>
      </c>
      <c r="T241" s="30"/>
      <c r="U241" s="30"/>
      <c r="V241" s="30"/>
      <c r="W241" s="30"/>
      <c r="X241" s="30">
        <v>248</v>
      </c>
      <c r="Y241" s="30"/>
      <c r="Z241" s="30">
        <v>868671</v>
      </c>
    </row>
    <row r="242" spans="1:26" x14ac:dyDescent="0.4">
      <c r="A242" s="28" t="s">
        <v>714</v>
      </c>
      <c r="B242" s="28" t="s">
        <v>1031</v>
      </c>
      <c r="C242" s="29" t="s">
        <v>715</v>
      </c>
      <c r="D242" s="30">
        <v>27409</v>
      </c>
      <c r="E242" s="30"/>
      <c r="F242" s="30"/>
      <c r="G242" s="30">
        <v>47345</v>
      </c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>
        <v>74754</v>
      </c>
    </row>
    <row r="243" spans="1:26" x14ac:dyDescent="0.4">
      <c r="A243" s="28" t="s">
        <v>716</v>
      </c>
      <c r="B243" s="28" t="s">
        <v>1031</v>
      </c>
      <c r="C243" s="29" t="s">
        <v>717</v>
      </c>
      <c r="D243" s="30">
        <v>75289</v>
      </c>
      <c r="E243" s="30"/>
      <c r="F243" s="30"/>
      <c r="G243" s="30">
        <v>9786</v>
      </c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>
        <v>85075</v>
      </c>
    </row>
    <row r="244" spans="1:26" x14ac:dyDescent="0.4">
      <c r="A244" s="28" t="s">
        <v>726</v>
      </c>
      <c r="B244" s="28" t="s">
        <v>1031</v>
      </c>
      <c r="C244" s="29" t="s">
        <v>727</v>
      </c>
      <c r="D244" s="30">
        <v>24929</v>
      </c>
      <c r="E244" s="30"/>
      <c r="F244" s="30"/>
      <c r="G244" s="30">
        <v>3111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>
        <v>250</v>
      </c>
      <c r="T244" s="30"/>
      <c r="U244" s="30"/>
      <c r="V244" s="30"/>
      <c r="W244" s="30"/>
      <c r="X244" s="30"/>
      <c r="Y244" s="30"/>
      <c r="Z244" s="30">
        <v>28290</v>
      </c>
    </row>
    <row r="245" spans="1:26" x14ac:dyDescent="0.4">
      <c r="A245" s="28" t="s">
        <v>728</v>
      </c>
      <c r="B245" s="28" t="s">
        <v>1033</v>
      </c>
      <c r="C245" s="29" t="s">
        <v>729</v>
      </c>
      <c r="D245" s="30">
        <v>23810</v>
      </c>
      <c r="E245" s="30"/>
      <c r="F245" s="30"/>
      <c r="G245" s="30">
        <v>3111</v>
      </c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>
        <v>250</v>
      </c>
      <c r="T245" s="30"/>
      <c r="U245" s="30"/>
      <c r="V245" s="30"/>
      <c r="W245" s="30"/>
      <c r="X245" s="30"/>
      <c r="Y245" s="30"/>
      <c r="Z245" s="30">
        <v>27171</v>
      </c>
    </row>
    <row r="246" spans="1:26" x14ac:dyDescent="0.4">
      <c r="A246" s="28" t="s">
        <v>730</v>
      </c>
      <c r="B246" s="28" t="s">
        <v>1031</v>
      </c>
      <c r="C246" s="29" t="s">
        <v>731</v>
      </c>
      <c r="D246" s="30">
        <v>44553</v>
      </c>
      <c r="E246" s="30"/>
      <c r="F246" s="30"/>
      <c r="G246" s="30">
        <v>6849</v>
      </c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>
        <v>2414</v>
      </c>
      <c r="T246" s="30"/>
      <c r="U246" s="30"/>
      <c r="V246" s="30"/>
      <c r="W246" s="30"/>
      <c r="X246" s="30"/>
      <c r="Y246" s="30"/>
      <c r="Z246" s="30">
        <v>53816</v>
      </c>
    </row>
    <row r="247" spans="1:26" x14ac:dyDescent="0.4">
      <c r="A247" s="28" t="s">
        <v>734</v>
      </c>
      <c r="B247" s="28" t="s">
        <v>1030</v>
      </c>
      <c r="C247" s="29" t="s">
        <v>735</v>
      </c>
      <c r="D247" s="30">
        <v>31687</v>
      </c>
      <c r="E247" s="30"/>
      <c r="F247" s="30"/>
      <c r="G247" s="30">
        <v>7445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>
        <v>387</v>
      </c>
      <c r="R247" s="30"/>
      <c r="S247" s="30">
        <v>1190</v>
      </c>
      <c r="T247" s="30"/>
      <c r="U247" s="30"/>
      <c r="V247" s="30"/>
      <c r="W247" s="30"/>
      <c r="X247" s="30"/>
      <c r="Y247" s="30"/>
      <c r="Z247" s="30">
        <v>40709</v>
      </c>
    </row>
    <row r="248" spans="1:26" x14ac:dyDescent="0.4">
      <c r="A248" s="28" t="s">
        <v>736</v>
      </c>
      <c r="B248" s="28" t="s">
        <v>1031</v>
      </c>
      <c r="C248" s="29" t="s">
        <v>737</v>
      </c>
      <c r="D248" s="30">
        <v>31687</v>
      </c>
      <c r="E248" s="30"/>
      <c r="F248" s="30"/>
      <c r="G248" s="30">
        <v>7445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>
        <v>387</v>
      </c>
      <c r="R248" s="30"/>
      <c r="S248" s="30">
        <v>1190</v>
      </c>
      <c r="T248" s="30"/>
      <c r="U248" s="30"/>
      <c r="V248" s="30"/>
      <c r="W248" s="30"/>
      <c r="X248" s="30"/>
      <c r="Y248" s="30"/>
      <c r="Z248" s="30">
        <v>40709</v>
      </c>
    </row>
    <row r="249" spans="1:26" x14ac:dyDescent="0.4">
      <c r="A249" s="28" t="s">
        <v>740</v>
      </c>
      <c r="B249" s="28" t="s">
        <v>1029</v>
      </c>
      <c r="C249" s="29" t="s">
        <v>741</v>
      </c>
      <c r="D249" s="30">
        <v>1597273</v>
      </c>
      <c r="E249" s="30">
        <v>1359</v>
      </c>
      <c r="F249" s="30"/>
      <c r="G249" s="30">
        <v>442483</v>
      </c>
      <c r="H249" s="30">
        <v>348</v>
      </c>
      <c r="I249" s="30"/>
      <c r="J249" s="30"/>
      <c r="K249" s="30"/>
      <c r="L249" s="30">
        <v>7988</v>
      </c>
      <c r="M249" s="30">
        <v>325</v>
      </c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>
        <v>1735</v>
      </c>
      <c r="Y249" s="30"/>
      <c r="Z249" s="30">
        <v>2051511</v>
      </c>
    </row>
    <row r="250" spans="1:26" x14ac:dyDescent="0.4">
      <c r="A250" s="28" t="s">
        <v>742</v>
      </c>
      <c r="B250" s="28" t="s">
        <v>1030</v>
      </c>
      <c r="C250" s="29" t="s">
        <v>743</v>
      </c>
      <c r="D250" s="30">
        <v>677919</v>
      </c>
      <c r="E250" s="30"/>
      <c r="F250" s="30"/>
      <c r="G250" s="30">
        <v>200347</v>
      </c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>
        <v>878266</v>
      </c>
    </row>
    <row r="251" spans="1:26" x14ac:dyDescent="0.4">
      <c r="A251" s="28" t="s">
        <v>746</v>
      </c>
      <c r="B251" s="28" t="s">
        <v>1030</v>
      </c>
      <c r="C251" s="29" t="s">
        <v>747</v>
      </c>
      <c r="D251" s="30">
        <v>10970</v>
      </c>
      <c r="E251" s="30">
        <v>1359</v>
      </c>
      <c r="F251" s="30"/>
      <c r="G251" s="30">
        <v>9297</v>
      </c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>
        <v>21626</v>
      </c>
    </row>
    <row r="252" spans="1:26" x14ac:dyDescent="0.4">
      <c r="A252" s="28" t="s">
        <v>748</v>
      </c>
      <c r="B252" s="28" t="s">
        <v>1030</v>
      </c>
      <c r="C252" s="29" t="s">
        <v>749</v>
      </c>
      <c r="D252" s="30">
        <v>295536</v>
      </c>
      <c r="E252" s="30"/>
      <c r="F252" s="30"/>
      <c r="G252" s="30">
        <v>38947</v>
      </c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>
        <v>334483</v>
      </c>
    </row>
    <row r="253" spans="1:26" x14ac:dyDescent="0.4">
      <c r="A253" s="28" t="s">
        <v>750</v>
      </c>
      <c r="B253" s="28" t="s">
        <v>1030</v>
      </c>
      <c r="C253" s="29" t="s">
        <v>751</v>
      </c>
      <c r="D253" s="30">
        <v>6463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>
        <v>6463</v>
      </c>
    </row>
    <row r="254" spans="1:26" x14ac:dyDescent="0.4">
      <c r="A254" s="28" t="s">
        <v>754</v>
      </c>
      <c r="B254" s="28" t="s">
        <v>1030</v>
      </c>
      <c r="C254" s="29" t="s">
        <v>755</v>
      </c>
      <c r="D254" s="30">
        <v>126662</v>
      </c>
      <c r="E254" s="30"/>
      <c r="F254" s="30"/>
      <c r="G254" s="30">
        <v>38658</v>
      </c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>
        <v>500</v>
      </c>
      <c r="Y254" s="30"/>
      <c r="Z254" s="30">
        <v>165820</v>
      </c>
    </row>
    <row r="255" spans="1:26" x14ac:dyDescent="0.4">
      <c r="A255" s="28" t="s">
        <v>758</v>
      </c>
      <c r="B255" s="28" t="s">
        <v>1031</v>
      </c>
      <c r="C255" s="29" t="s">
        <v>759</v>
      </c>
      <c r="D255" s="30">
        <v>40112</v>
      </c>
      <c r="E255" s="30"/>
      <c r="F255" s="30"/>
      <c r="G255" s="30">
        <v>17365</v>
      </c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>
        <v>500</v>
      </c>
      <c r="Y255" s="30"/>
      <c r="Z255" s="30">
        <v>57977</v>
      </c>
    </row>
    <row r="256" spans="1:26" x14ac:dyDescent="0.4">
      <c r="A256" s="28" t="s">
        <v>760</v>
      </c>
      <c r="B256" s="28" t="s">
        <v>1030</v>
      </c>
      <c r="C256" s="29" t="s">
        <v>761</v>
      </c>
      <c r="D256" s="30">
        <v>21338</v>
      </c>
      <c r="E256" s="30"/>
      <c r="F256" s="30"/>
      <c r="G256" s="30">
        <v>1710</v>
      </c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>
        <v>23048</v>
      </c>
    </row>
    <row r="257" spans="1:26" x14ac:dyDescent="0.4">
      <c r="A257" s="28" t="s">
        <v>762</v>
      </c>
      <c r="B257" s="28" t="s">
        <v>1030</v>
      </c>
      <c r="C257" s="29" t="s">
        <v>763</v>
      </c>
      <c r="D257" s="30">
        <v>3263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>
        <v>3263</v>
      </c>
    </row>
    <row r="258" spans="1:26" x14ac:dyDescent="0.4">
      <c r="A258" s="28" t="s">
        <v>764</v>
      </c>
      <c r="B258" s="28" t="s">
        <v>1030</v>
      </c>
      <c r="C258" s="29" t="s">
        <v>765</v>
      </c>
      <c r="D258" s="30">
        <v>96745</v>
      </c>
      <c r="E258" s="30"/>
      <c r="F258" s="30"/>
      <c r="G258" s="30">
        <v>1786</v>
      </c>
      <c r="H258" s="30"/>
      <c r="I258" s="30"/>
      <c r="J258" s="30"/>
      <c r="K258" s="30"/>
      <c r="L258" s="30"/>
      <c r="M258" s="30">
        <v>325</v>
      </c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>
        <v>1006</v>
      </c>
      <c r="Y258" s="30"/>
      <c r="Z258" s="30">
        <v>99862</v>
      </c>
    </row>
    <row r="259" spans="1:26" x14ac:dyDescent="0.4">
      <c r="A259" s="28" t="s">
        <v>766</v>
      </c>
      <c r="B259" s="28" t="s">
        <v>1031</v>
      </c>
      <c r="C259" s="29" t="s">
        <v>767</v>
      </c>
      <c r="D259" s="30">
        <v>73035</v>
      </c>
      <c r="E259" s="30"/>
      <c r="F259" s="30"/>
      <c r="G259" s="30">
        <v>1786</v>
      </c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>
        <v>1006</v>
      </c>
      <c r="Y259" s="30"/>
      <c r="Z259" s="30">
        <v>75827</v>
      </c>
    </row>
    <row r="260" spans="1:26" x14ac:dyDescent="0.4">
      <c r="A260" s="28" t="s">
        <v>770</v>
      </c>
      <c r="B260" s="28" t="s">
        <v>1030</v>
      </c>
      <c r="C260" s="29" t="s">
        <v>771</v>
      </c>
      <c r="D260" s="30">
        <v>34577</v>
      </c>
      <c r="E260" s="30"/>
      <c r="F260" s="30"/>
      <c r="G260" s="30">
        <v>3847</v>
      </c>
      <c r="H260" s="30"/>
      <c r="I260" s="30"/>
      <c r="J260" s="30"/>
      <c r="K260" s="30"/>
      <c r="L260" s="30">
        <v>7988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>
        <v>46412</v>
      </c>
    </row>
    <row r="261" spans="1:26" x14ac:dyDescent="0.4">
      <c r="A261" s="28" t="s">
        <v>772</v>
      </c>
      <c r="B261" s="28" t="s">
        <v>1031</v>
      </c>
      <c r="C261" s="29" t="s">
        <v>773</v>
      </c>
      <c r="D261" s="30">
        <v>1903</v>
      </c>
      <c r="E261" s="30"/>
      <c r="F261" s="30"/>
      <c r="G261" s="30"/>
      <c r="H261" s="30"/>
      <c r="I261" s="30"/>
      <c r="J261" s="30"/>
      <c r="K261" s="30"/>
      <c r="L261" s="30">
        <v>7988</v>
      </c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>
        <v>9891</v>
      </c>
    </row>
    <row r="262" spans="1:26" x14ac:dyDescent="0.4">
      <c r="A262" s="28" t="s">
        <v>774</v>
      </c>
      <c r="B262" s="28" t="s">
        <v>1033</v>
      </c>
      <c r="C262" s="29" t="s">
        <v>775</v>
      </c>
      <c r="D262" s="30">
        <v>912</v>
      </c>
      <c r="E262" s="30"/>
      <c r="F262" s="30"/>
      <c r="G262" s="30"/>
      <c r="H262" s="30"/>
      <c r="I262" s="30"/>
      <c r="J262" s="30"/>
      <c r="K262" s="30"/>
      <c r="L262" s="30">
        <v>931</v>
      </c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>
        <v>1843</v>
      </c>
    </row>
    <row r="263" spans="1:26" x14ac:dyDescent="0.4">
      <c r="A263" s="28" t="s">
        <v>776</v>
      </c>
      <c r="B263" s="28" t="s">
        <v>1030</v>
      </c>
      <c r="C263" s="29" t="s">
        <v>777</v>
      </c>
      <c r="D263" s="30">
        <v>1766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>
        <v>1766</v>
      </c>
    </row>
    <row r="264" spans="1:26" x14ac:dyDescent="0.4">
      <c r="A264" s="28" t="s">
        <v>778</v>
      </c>
      <c r="B264" s="28" t="s">
        <v>1031</v>
      </c>
      <c r="C264" s="29" t="s">
        <v>779</v>
      </c>
      <c r="D264" s="30">
        <v>312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>
        <v>312</v>
      </c>
    </row>
    <row r="265" spans="1:26" x14ac:dyDescent="0.4">
      <c r="A265" s="28" t="s">
        <v>780</v>
      </c>
      <c r="B265" s="28" t="s">
        <v>1030</v>
      </c>
      <c r="C265" s="29" t="s">
        <v>781</v>
      </c>
      <c r="D265" s="30">
        <v>318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>
        <v>318</v>
      </c>
    </row>
    <row r="266" spans="1:26" x14ac:dyDescent="0.4">
      <c r="A266" s="28" t="s">
        <v>782</v>
      </c>
      <c r="B266" s="28" t="s">
        <v>1031</v>
      </c>
      <c r="C266" s="29" t="s">
        <v>783</v>
      </c>
      <c r="D266" s="30">
        <v>318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>
        <v>318</v>
      </c>
    </row>
    <row r="267" spans="1:26" x14ac:dyDescent="0.4">
      <c r="A267" s="28" t="s">
        <v>786</v>
      </c>
      <c r="B267" s="28" t="s">
        <v>1030</v>
      </c>
      <c r="C267" s="29" t="s">
        <v>787</v>
      </c>
      <c r="D267" s="30">
        <v>2009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>
        <v>2009</v>
      </c>
    </row>
    <row r="268" spans="1:26" x14ac:dyDescent="0.4">
      <c r="A268" s="28" t="s">
        <v>790</v>
      </c>
      <c r="B268" s="28" t="s">
        <v>1031</v>
      </c>
      <c r="C268" s="29" t="s">
        <v>791</v>
      </c>
      <c r="D268" s="30">
        <v>2009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>
        <v>2009</v>
      </c>
    </row>
    <row r="269" spans="1:26" x14ac:dyDescent="0.4">
      <c r="A269" s="25" t="s">
        <v>794</v>
      </c>
      <c r="B269" s="25" t="s">
        <v>1028</v>
      </c>
      <c r="C269" s="26" t="s">
        <v>795</v>
      </c>
      <c r="D269" s="27">
        <v>3069820</v>
      </c>
      <c r="E269" s="27">
        <v>5733</v>
      </c>
      <c r="F269" s="27"/>
      <c r="G269" s="27">
        <v>4490456</v>
      </c>
      <c r="H269" s="27"/>
      <c r="I269" s="27"/>
      <c r="J269" s="27">
        <v>1557</v>
      </c>
      <c r="K269" s="27">
        <v>3661</v>
      </c>
      <c r="L269" s="27">
        <v>36921</v>
      </c>
      <c r="M269" s="27">
        <v>476</v>
      </c>
      <c r="N269" s="27">
        <v>4680</v>
      </c>
      <c r="O269" s="27">
        <v>1127</v>
      </c>
      <c r="P269" s="27">
        <v>4545</v>
      </c>
      <c r="Q269" s="27">
        <v>76839</v>
      </c>
      <c r="R269" s="27">
        <v>11376</v>
      </c>
      <c r="S269" s="27">
        <v>1105</v>
      </c>
      <c r="T269" s="27"/>
      <c r="U269" s="27"/>
      <c r="V269" s="27"/>
      <c r="W269" s="27">
        <v>5038</v>
      </c>
      <c r="X269" s="27">
        <v>461</v>
      </c>
      <c r="Y269" s="27">
        <v>29779</v>
      </c>
      <c r="Z269" s="27">
        <v>7743574</v>
      </c>
    </row>
    <row r="270" spans="1:26" x14ac:dyDescent="0.4">
      <c r="A270" s="28" t="s">
        <v>796</v>
      </c>
      <c r="B270" s="28" t="s">
        <v>1029</v>
      </c>
      <c r="C270" s="29" t="s">
        <v>797</v>
      </c>
      <c r="D270" s="30">
        <v>3069820</v>
      </c>
      <c r="E270" s="30">
        <v>5733</v>
      </c>
      <c r="F270" s="30"/>
      <c r="G270" s="30">
        <v>4490456</v>
      </c>
      <c r="H270" s="30"/>
      <c r="I270" s="30"/>
      <c r="J270" s="30">
        <v>1557</v>
      </c>
      <c r="K270" s="30">
        <v>3661</v>
      </c>
      <c r="L270" s="30">
        <v>36921</v>
      </c>
      <c r="M270" s="30">
        <v>476</v>
      </c>
      <c r="N270" s="30">
        <v>4680</v>
      </c>
      <c r="O270" s="30">
        <v>1127</v>
      </c>
      <c r="P270" s="30">
        <v>4545</v>
      </c>
      <c r="Q270" s="30">
        <v>76839</v>
      </c>
      <c r="R270" s="30">
        <v>11376</v>
      </c>
      <c r="S270" s="30">
        <v>1105</v>
      </c>
      <c r="T270" s="30"/>
      <c r="U270" s="30"/>
      <c r="V270" s="30"/>
      <c r="W270" s="30">
        <v>5038</v>
      </c>
      <c r="X270" s="30">
        <v>461</v>
      </c>
      <c r="Y270" s="30">
        <v>29779</v>
      </c>
      <c r="Z270" s="30">
        <v>7743574</v>
      </c>
    </row>
    <row r="271" spans="1:26" x14ac:dyDescent="0.4">
      <c r="A271" s="46" t="s">
        <v>1069</v>
      </c>
      <c r="B271" s="46"/>
      <c r="C271" s="46"/>
      <c r="D271" s="16">
        <f>D7+D26+D28+D37+D41+D43+D62+D140+D228+D269</f>
        <v>529653908</v>
      </c>
      <c r="E271" s="16">
        <f t="shared" ref="E271:Z271" si="0">E7+E26+E28+E37+E41+E43+E62+E140+E228+E269</f>
        <v>8949239</v>
      </c>
      <c r="F271" s="16">
        <f t="shared" si="0"/>
        <v>4117</v>
      </c>
      <c r="G271" s="16">
        <f t="shared" si="0"/>
        <v>104337445</v>
      </c>
      <c r="H271" s="16">
        <f t="shared" si="0"/>
        <v>36945</v>
      </c>
      <c r="I271" s="16">
        <f t="shared" si="0"/>
        <v>2526</v>
      </c>
      <c r="J271" s="16">
        <f t="shared" si="0"/>
        <v>335374</v>
      </c>
      <c r="K271" s="16">
        <f t="shared" si="0"/>
        <v>373024</v>
      </c>
      <c r="L271" s="16">
        <f t="shared" si="0"/>
        <v>1894926</v>
      </c>
      <c r="M271" s="16">
        <f t="shared" si="0"/>
        <v>322220</v>
      </c>
      <c r="N271" s="16">
        <f t="shared" si="0"/>
        <v>312825</v>
      </c>
      <c r="O271" s="16">
        <f t="shared" si="0"/>
        <v>136201</v>
      </c>
      <c r="P271" s="16">
        <f t="shared" si="0"/>
        <v>263630</v>
      </c>
      <c r="Q271" s="16">
        <f t="shared" si="0"/>
        <v>1918834</v>
      </c>
      <c r="R271" s="16">
        <f t="shared" si="0"/>
        <v>1167594</v>
      </c>
      <c r="S271" s="16">
        <f t="shared" si="0"/>
        <v>3648884</v>
      </c>
      <c r="T271" s="16">
        <f t="shared" si="0"/>
        <v>242820</v>
      </c>
      <c r="U271" s="16">
        <f t="shared" si="0"/>
        <v>4920</v>
      </c>
      <c r="V271" s="16">
        <f t="shared" si="0"/>
        <v>3184</v>
      </c>
      <c r="W271" s="16">
        <f t="shared" si="0"/>
        <v>79423</v>
      </c>
      <c r="X271" s="16">
        <f t="shared" si="0"/>
        <v>815065</v>
      </c>
      <c r="Y271" s="16">
        <f t="shared" si="0"/>
        <v>68686</v>
      </c>
      <c r="Z271" s="16">
        <f t="shared" si="0"/>
        <v>654571790</v>
      </c>
    </row>
  </sheetData>
  <mergeCells count="5">
    <mergeCell ref="A271:C271"/>
    <mergeCell ref="A4:A6"/>
    <mergeCell ref="B4:B6"/>
    <mergeCell ref="C4:C6"/>
    <mergeCell ref="D4:Y4"/>
  </mergeCells>
  <phoneticPr fontId="4"/>
  <printOptions horizontalCentered="1"/>
  <pageMargins left="0.51181102362204722" right="0.51181102362204722" top="0.55118110236220474" bottom="0.55118110236220474" header="0.11811023622047245" footer="0.11811023622047245"/>
  <pageSetup paperSize="8" scale="45" fitToHeight="0" orientation="landscape" r:id="rId1"/>
  <rowBreaks count="2" manualBreakCount="2">
    <brk id="92" max="16383" man="1"/>
    <brk id="2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11" sqref="F311"/>
    </sheetView>
  </sheetViews>
  <sheetFormatPr defaultRowHeight="18.75" x14ac:dyDescent="0.4"/>
  <cols>
    <col min="1" max="1" width="12.75" style="32" customWidth="1"/>
    <col min="2" max="2" width="5.5" style="32" bestFit="1" customWidth="1"/>
    <col min="3" max="3" width="40.125" bestFit="1" customWidth="1"/>
    <col min="4" max="4" width="14.125" customWidth="1"/>
    <col min="5" max="5" width="15.5" bestFit="1" customWidth="1"/>
    <col min="6" max="7" width="16.75" bestFit="1" customWidth="1"/>
  </cols>
  <sheetData>
    <row r="1" spans="1:7" x14ac:dyDescent="0.4">
      <c r="A1" s="31" t="s">
        <v>1070</v>
      </c>
    </row>
    <row r="2" spans="1:7" x14ac:dyDescent="0.4">
      <c r="A2" s="32" t="s">
        <v>0</v>
      </c>
    </row>
    <row r="3" spans="1:7" x14ac:dyDescent="0.4">
      <c r="A3" s="32" t="s">
        <v>993</v>
      </c>
      <c r="G3" t="s">
        <v>2</v>
      </c>
    </row>
    <row r="4" spans="1:7" s="2" customFormat="1" x14ac:dyDescent="0.4">
      <c r="A4" s="46" t="s">
        <v>1002</v>
      </c>
      <c r="B4" s="46" t="s">
        <v>3</v>
      </c>
      <c r="C4" s="46" t="s">
        <v>4</v>
      </c>
      <c r="D4" s="47" t="s">
        <v>998</v>
      </c>
      <c r="E4" s="48"/>
      <c r="F4" s="48"/>
      <c r="G4" s="20"/>
    </row>
    <row r="5" spans="1:7" s="2" customFormat="1" x14ac:dyDescent="0.4">
      <c r="A5" s="46"/>
      <c r="B5" s="46"/>
      <c r="C5" s="46"/>
      <c r="D5" s="21" t="s">
        <v>1071</v>
      </c>
      <c r="E5" s="21" t="s">
        <v>1072</v>
      </c>
      <c r="F5" s="21" t="s">
        <v>1073</v>
      </c>
      <c r="G5" s="22" t="s">
        <v>1074</v>
      </c>
    </row>
    <row r="6" spans="1:7" s="2" customFormat="1" ht="36" x14ac:dyDescent="0.4">
      <c r="A6" s="46"/>
      <c r="B6" s="46"/>
      <c r="C6" s="46"/>
      <c r="D6" s="23" t="s">
        <v>994</v>
      </c>
      <c r="E6" s="21" t="s">
        <v>995</v>
      </c>
      <c r="F6" s="21" t="s">
        <v>996</v>
      </c>
      <c r="G6" s="24"/>
    </row>
    <row r="7" spans="1:7" x14ac:dyDescent="0.4">
      <c r="A7" s="25" t="s">
        <v>34</v>
      </c>
      <c r="B7" s="25" t="s">
        <v>1028</v>
      </c>
      <c r="C7" s="26" t="s">
        <v>35</v>
      </c>
      <c r="D7" s="27"/>
      <c r="E7" s="27">
        <v>696350</v>
      </c>
      <c r="F7" s="27">
        <v>10040380</v>
      </c>
      <c r="G7" s="27">
        <v>10736730</v>
      </c>
    </row>
    <row r="8" spans="1:7" x14ac:dyDescent="0.4">
      <c r="A8" s="28" t="s">
        <v>36</v>
      </c>
      <c r="B8" s="28" t="s">
        <v>1029</v>
      </c>
      <c r="C8" s="29" t="s">
        <v>37</v>
      </c>
      <c r="D8" s="30"/>
      <c r="E8" s="30"/>
      <c r="F8" s="30">
        <v>5141</v>
      </c>
      <c r="G8" s="30">
        <v>5141</v>
      </c>
    </row>
    <row r="9" spans="1:7" x14ac:dyDescent="0.4">
      <c r="A9" s="28" t="s">
        <v>38</v>
      </c>
      <c r="B9" s="28" t="s">
        <v>1029</v>
      </c>
      <c r="C9" s="29" t="s">
        <v>39</v>
      </c>
      <c r="D9" s="30"/>
      <c r="E9" s="30"/>
      <c r="F9" s="30">
        <v>34629</v>
      </c>
      <c r="G9" s="30">
        <v>34629</v>
      </c>
    </row>
    <row r="10" spans="1:7" x14ac:dyDescent="0.4">
      <c r="A10" s="28" t="s">
        <v>42</v>
      </c>
      <c r="B10" s="28" t="s">
        <v>1029</v>
      </c>
      <c r="C10" s="29" t="s">
        <v>43</v>
      </c>
      <c r="D10" s="30"/>
      <c r="E10" s="30">
        <v>68608</v>
      </c>
      <c r="F10" s="30">
        <v>382668</v>
      </c>
      <c r="G10" s="30">
        <v>451276</v>
      </c>
    </row>
    <row r="11" spans="1:7" x14ac:dyDescent="0.4">
      <c r="A11" s="28" t="s">
        <v>44</v>
      </c>
      <c r="B11" s="28" t="s">
        <v>1030</v>
      </c>
      <c r="C11" s="29" t="s">
        <v>45</v>
      </c>
      <c r="D11" s="30"/>
      <c r="E11" s="30">
        <v>55034</v>
      </c>
      <c r="F11" s="30">
        <v>116197</v>
      </c>
      <c r="G11" s="30">
        <v>171231</v>
      </c>
    </row>
    <row r="12" spans="1:7" x14ac:dyDescent="0.4">
      <c r="A12" s="28" t="s">
        <v>46</v>
      </c>
      <c r="B12" s="28" t="s">
        <v>1031</v>
      </c>
      <c r="C12" s="29" t="s">
        <v>47</v>
      </c>
      <c r="D12" s="30"/>
      <c r="E12" s="30">
        <v>52733</v>
      </c>
      <c r="F12" s="30">
        <v>8439</v>
      </c>
      <c r="G12" s="30">
        <v>61172</v>
      </c>
    </row>
    <row r="13" spans="1:7" x14ac:dyDescent="0.4">
      <c r="A13" s="28" t="s">
        <v>50</v>
      </c>
      <c r="B13" s="28" t="s">
        <v>1031</v>
      </c>
      <c r="C13" s="29" t="s">
        <v>51</v>
      </c>
      <c r="D13" s="30"/>
      <c r="E13" s="30">
        <v>2301</v>
      </c>
      <c r="F13" s="30">
        <v>107758</v>
      </c>
      <c r="G13" s="30">
        <v>110059</v>
      </c>
    </row>
    <row r="14" spans="1:7" x14ac:dyDescent="0.4">
      <c r="A14" s="28" t="s">
        <v>52</v>
      </c>
      <c r="B14" s="28" t="s">
        <v>1033</v>
      </c>
      <c r="C14" s="29" t="s">
        <v>53</v>
      </c>
      <c r="D14" s="30"/>
      <c r="E14" s="30">
        <v>229</v>
      </c>
      <c r="F14" s="30"/>
      <c r="G14" s="30">
        <v>229</v>
      </c>
    </row>
    <row r="15" spans="1:7" x14ac:dyDescent="0.4">
      <c r="A15" s="28" t="s">
        <v>54</v>
      </c>
      <c r="B15" s="28" t="s">
        <v>1030</v>
      </c>
      <c r="C15" s="29" t="s">
        <v>55</v>
      </c>
      <c r="D15" s="30"/>
      <c r="E15" s="30">
        <v>13574</v>
      </c>
      <c r="F15" s="30">
        <v>266471</v>
      </c>
      <c r="G15" s="30">
        <v>280045</v>
      </c>
    </row>
    <row r="16" spans="1:7" x14ac:dyDescent="0.4">
      <c r="A16" s="28" t="s">
        <v>56</v>
      </c>
      <c r="B16" s="28" t="s">
        <v>1029</v>
      </c>
      <c r="C16" s="29" t="s">
        <v>57</v>
      </c>
      <c r="D16" s="30"/>
      <c r="E16" s="30">
        <v>264453</v>
      </c>
      <c r="F16" s="30">
        <v>1353149</v>
      </c>
      <c r="G16" s="30">
        <v>1617602</v>
      </c>
    </row>
    <row r="17" spans="1:7" x14ac:dyDescent="0.4">
      <c r="A17" s="28" t="s">
        <v>58</v>
      </c>
      <c r="B17" s="28" t="s">
        <v>1030</v>
      </c>
      <c r="C17" s="29" t="s">
        <v>59</v>
      </c>
      <c r="D17" s="30"/>
      <c r="E17" s="30"/>
      <c r="F17" s="30">
        <v>124104</v>
      </c>
      <c r="G17" s="30">
        <v>124104</v>
      </c>
    </row>
    <row r="18" spans="1:7" x14ac:dyDescent="0.4">
      <c r="A18" s="28" t="s">
        <v>60</v>
      </c>
      <c r="B18" s="28" t="s">
        <v>1030</v>
      </c>
      <c r="C18" s="29" t="s">
        <v>61</v>
      </c>
      <c r="D18" s="30"/>
      <c r="E18" s="30">
        <v>757</v>
      </c>
      <c r="F18" s="30">
        <v>4059</v>
      </c>
      <c r="G18" s="30">
        <v>4816</v>
      </c>
    </row>
    <row r="19" spans="1:7" x14ac:dyDescent="0.4">
      <c r="A19" s="28" t="s">
        <v>62</v>
      </c>
      <c r="B19" s="28" t="s">
        <v>1029</v>
      </c>
      <c r="C19" s="29" t="s">
        <v>63</v>
      </c>
      <c r="D19" s="30"/>
      <c r="E19" s="30">
        <v>15741</v>
      </c>
      <c r="F19" s="30">
        <v>1168917</v>
      </c>
      <c r="G19" s="30">
        <v>1184658</v>
      </c>
    </row>
    <row r="20" spans="1:7" x14ac:dyDescent="0.4">
      <c r="A20" s="28" t="s">
        <v>64</v>
      </c>
      <c r="B20" s="28" t="s">
        <v>1030</v>
      </c>
      <c r="C20" s="29" t="s">
        <v>65</v>
      </c>
      <c r="D20" s="30"/>
      <c r="E20" s="30">
        <v>9377</v>
      </c>
      <c r="F20" s="30">
        <v>836950</v>
      </c>
      <c r="G20" s="30">
        <v>846327</v>
      </c>
    </row>
    <row r="21" spans="1:7" x14ac:dyDescent="0.4">
      <c r="A21" s="28" t="s">
        <v>1035</v>
      </c>
      <c r="B21" s="28" t="s">
        <v>1031</v>
      </c>
      <c r="C21" s="29" t="s">
        <v>1036</v>
      </c>
      <c r="D21" s="30"/>
      <c r="E21" s="30">
        <v>617</v>
      </c>
      <c r="F21" s="30"/>
      <c r="G21" s="30">
        <v>617</v>
      </c>
    </row>
    <row r="22" spans="1:7" x14ac:dyDescent="0.4">
      <c r="A22" s="28" t="s">
        <v>68</v>
      </c>
      <c r="B22" s="28" t="s">
        <v>1030</v>
      </c>
      <c r="C22" s="29" t="s">
        <v>69</v>
      </c>
      <c r="D22" s="30"/>
      <c r="E22" s="30">
        <v>6364</v>
      </c>
      <c r="F22" s="30">
        <v>331967</v>
      </c>
      <c r="G22" s="30">
        <v>338331</v>
      </c>
    </row>
    <row r="23" spans="1:7" x14ac:dyDescent="0.4">
      <c r="A23" s="28" t="s">
        <v>70</v>
      </c>
      <c r="B23" s="28" t="s">
        <v>1031</v>
      </c>
      <c r="C23" s="29" t="s">
        <v>71</v>
      </c>
      <c r="D23" s="30"/>
      <c r="E23" s="30"/>
      <c r="F23" s="30">
        <v>2482</v>
      </c>
      <c r="G23" s="30">
        <v>2482</v>
      </c>
    </row>
    <row r="24" spans="1:7" x14ac:dyDescent="0.4">
      <c r="A24" s="28" t="s">
        <v>72</v>
      </c>
      <c r="B24" s="28" t="s">
        <v>1029</v>
      </c>
      <c r="C24" s="29" t="s">
        <v>73</v>
      </c>
      <c r="D24" s="30"/>
      <c r="E24" s="30">
        <v>49470</v>
      </c>
      <c r="F24" s="30">
        <v>659693</v>
      </c>
      <c r="G24" s="30">
        <v>709163</v>
      </c>
    </row>
    <row r="25" spans="1:7" x14ac:dyDescent="0.4">
      <c r="A25" s="28" t="s">
        <v>74</v>
      </c>
      <c r="B25" s="28" t="s">
        <v>1029</v>
      </c>
      <c r="C25" s="29" t="s">
        <v>75</v>
      </c>
      <c r="D25" s="30"/>
      <c r="E25" s="30">
        <v>71045</v>
      </c>
      <c r="F25" s="30">
        <v>4210661</v>
      </c>
      <c r="G25" s="30">
        <v>4281706</v>
      </c>
    </row>
    <row r="26" spans="1:7" x14ac:dyDescent="0.4">
      <c r="A26" s="28" t="s">
        <v>76</v>
      </c>
      <c r="B26" s="28" t="s">
        <v>1030</v>
      </c>
      <c r="C26" s="29" t="s">
        <v>77</v>
      </c>
      <c r="D26" s="30"/>
      <c r="E26" s="30">
        <v>39032</v>
      </c>
      <c r="F26" s="30">
        <v>4005989</v>
      </c>
      <c r="G26" s="30">
        <v>4045021</v>
      </c>
    </row>
    <row r="27" spans="1:7" x14ac:dyDescent="0.4">
      <c r="A27" s="28" t="s">
        <v>78</v>
      </c>
      <c r="B27" s="28" t="s">
        <v>1029</v>
      </c>
      <c r="C27" s="29" t="s">
        <v>79</v>
      </c>
      <c r="D27" s="30"/>
      <c r="E27" s="30"/>
      <c r="F27" s="30">
        <v>28050</v>
      </c>
      <c r="G27" s="30">
        <v>28050</v>
      </c>
    </row>
    <row r="28" spans="1:7" x14ac:dyDescent="0.4">
      <c r="A28" s="28" t="s">
        <v>80</v>
      </c>
      <c r="B28" s="28" t="s">
        <v>1030</v>
      </c>
      <c r="C28" s="29" t="s">
        <v>81</v>
      </c>
      <c r="D28" s="30"/>
      <c r="E28" s="30"/>
      <c r="F28" s="30">
        <v>23835</v>
      </c>
      <c r="G28" s="30">
        <v>23835</v>
      </c>
    </row>
    <row r="29" spans="1:7" x14ac:dyDescent="0.4">
      <c r="A29" s="28" t="s">
        <v>82</v>
      </c>
      <c r="B29" s="28" t="s">
        <v>1029</v>
      </c>
      <c r="C29" s="29" t="s">
        <v>83</v>
      </c>
      <c r="D29" s="30"/>
      <c r="E29" s="30">
        <v>227033</v>
      </c>
      <c r="F29" s="30">
        <v>2197472</v>
      </c>
      <c r="G29" s="30">
        <v>2424505</v>
      </c>
    </row>
    <row r="30" spans="1:7" x14ac:dyDescent="0.4">
      <c r="A30" s="25" t="s">
        <v>84</v>
      </c>
      <c r="B30" s="25" t="s">
        <v>1028</v>
      </c>
      <c r="C30" s="26" t="s">
        <v>85</v>
      </c>
      <c r="D30" s="27"/>
      <c r="E30" s="27">
        <v>122649</v>
      </c>
      <c r="F30" s="27">
        <v>875020</v>
      </c>
      <c r="G30" s="27">
        <v>997669</v>
      </c>
    </row>
    <row r="31" spans="1:7" x14ac:dyDescent="0.4">
      <c r="A31" s="28" t="s">
        <v>86</v>
      </c>
      <c r="B31" s="28" t="s">
        <v>1029</v>
      </c>
      <c r="C31" s="29" t="s">
        <v>87</v>
      </c>
      <c r="D31" s="30"/>
      <c r="E31" s="30">
        <v>122649</v>
      </c>
      <c r="F31" s="30">
        <v>875020</v>
      </c>
      <c r="G31" s="30">
        <v>997669</v>
      </c>
    </row>
    <row r="32" spans="1:7" x14ac:dyDescent="0.4">
      <c r="A32" s="25" t="s">
        <v>92</v>
      </c>
      <c r="B32" s="25" t="s">
        <v>1028</v>
      </c>
      <c r="C32" s="26" t="s">
        <v>93</v>
      </c>
      <c r="D32" s="27"/>
      <c r="E32" s="27">
        <v>41332</v>
      </c>
      <c r="F32" s="27">
        <v>2370785</v>
      </c>
      <c r="G32" s="27">
        <v>2412117</v>
      </c>
    </row>
    <row r="33" spans="1:7" x14ac:dyDescent="0.4">
      <c r="A33" s="28" t="s">
        <v>96</v>
      </c>
      <c r="B33" s="28" t="s">
        <v>1029</v>
      </c>
      <c r="C33" s="29" t="s">
        <v>97</v>
      </c>
      <c r="D33" s="30"/>
      <c r="E33" s="30"/>
      <c r="F33" s="30">
        <v>13029</v>
      </c>
      <c r="G33" s="30">
        <v>13029</v>
      </c>
    </row>
    <row r="34" spans="1:7" x14ac:dyDescent="0.4">
      <c r="A34" s="28" t="s">
        <v>98</v>
      </c>
      <c r="B34" s="28" t="s">
        <v>1029</v>
      </c>
      <c r="C34" s="29" t="s">
        <v>99</v>
      </c>
      <c r="D34" s="30"/>
      <c r="E34" s="30">
        <v>24298</v>
      </c>
      <c r="F34" s="30">
        <v>1799732</v>
      </c>
      <c r="G34" s="30">
        <v>1824030</v>
      </c>
    </row>
    <row r="35" spans="1:7" x14ac:dyDescent="0.4">
      <c r="A35" s="28" t="s">
        <v>100</v>
      </c>
      <c r="B35" s="28" t="s">
        <v>1030</v>
      </c>
      <c r="C35" s="29" t="s">
        <v>101</v>
      </c>
      <c r="D35" s="30"/>
      <c r="E35" s="30">
        <v>24298</v>
      </c>
      <c r="F35" s="30">
        <v>1799732</v>
      </c>
      <c r="G35" s="30">
        <v>1824030</v>
      </c>
    </row>
    <row r="36" spans="1:7" x14ac:dyDescent="0.4">
      <c r="A36" s="28" t="s">
        <v>102</v>
      </c>
      <c r="B36" s="28" t="s">
        <v>1029</v>
      </c>
      <c r="C36" s="29" t="s">
        <v>103</v>
      </c>
      <c r="D36" s="30"/>
      <c r="E36" s="30">
        <v>8696</v>
      </c>
      <c r="F36" s="30">
        <v>13815</v>
      </c>
      <c r="G36" s="30">
        <v>22511</v>
      </c>
    </row>
    <row r="37" spans="1:7" x14ac:dyDescent="0.4">
      <c r="A37" s="28" t="s">
        <v>104</v>
      </c>
      <c r="B37" s="28" t="s">
        <v>1030</v>
      </c>
      <c r="C37" s="29" t="s">
        <v>105</v>
      </c>
      <c r="D37" s="30"/>
      <c r="E37" s="30">
        <v>8696</v>
      </c>
      <c r="F37" s="30">
        <v>315</v>
      </c>
      <c r="G37" s="30">
        <v>9011</v>
      </c>
    </row>
    <row r="38" spans="1:7" x14ac:dyDescent="0.4">
      <c r="A38" s="28" t="s">
        <v>106</v>
      </c>
      <c r="B38" s="28" t="s">
        <v>1031</v>
      </c>
      <c r="C38" s="29" t="s">
        <v>107</v>
      </c>
      <c r="D38" s="30"/>
      <c r="E38" s="30">
        <v>8696</v>
      </c>
      <c r="F38" s="30">
        <v>315</v>
      </c>
      <c r="G38" s="30">
        <v>9011</v>
      </c>
    </row>
    <row r="39" spans="1:7" x14ac:dyDescent="0.4">
      <c r="A39" s="28" t="s">
        <v>110</v>
      </c>
      <c r="B39" s="28" t="s">
        <v>1029</v>
      </c>
      <c r="C39" s="29" t="s">
        <v>111</v>
      </c>
      <c r="D39" s="30"/>
      <c r="E39" s="30"/>
      <c r="F39" s="30">
        <v>214357</v>
      </c>
      <c r="G39" s="30">
        <v>214357</v>
      </c>
    </row>
    <row r="40" spans="1:7" x14ac:dyDescent="0.4">
      <c r="A40" s="28" t="s">
        <v>112</v>
      </c>
      <c r="B40" s="28" t="s">
        <v>1030</v>
      </c>
      <c r="C40" s="29" t="s">
        <v>113</v>
      </c>
      <c r="D40" s="30"/>
      <c r="E40" s="30"/>
      <c r="F40" s="30">
        <v>88732</v>
      </c>
      <c r="G40" s="30">
        <v>88732</v>
      </c>
    </row>
    <row r="41" spans="1:7" x14ac:dyDescent="0.4">
      <c r="A41" s="28" t="s">
        <v>114</v>
      </c>
      <c r="B41" s="28" t="s">
        <v>1031</v>
      </c>
      <c r="C41" s="29" t="s">
        <v>115</v>
      </c>
      <c r="D41" s="30"/>
      <c r="E41" s="30"/>
      <c r="F41" s="30">
        <v>88732</v>
      </c>
      <c r="G41" s="30">
        <v>88732</v>
      </c>
    </row>
    <row r="42" spans="1:7" x14ac:dyDescent="0.4">
      <c r="A42" s="28" t="s">
        <v>118</v>
      </c>
      <c r="B42" s="28" t="s">
        <v>1029</v>
      </c>
      <c r="C42" s="29" t="s">
        <v>119</v>
      </c>
      <c r="D42" s="30"/>
      <c r="E42" s="30">
        <v>2914</v>
      </c>
      <c r="F42" s="30">
        <v>174281</v>
      </c>
      <c r="G42" s="30">
        <v>177195</v>
      </c>
    </row>
    <row r="43" spans="1:7" x14ac:dyDescent="0.4">
      <c r="A43" s="28" t="s">
        <v>120</v>
      </c>
      <c r="B43" s="28" t="s">
        <v>1030</v>
      </c>
      <c r="C43" s="29" t="s">
        <v>121</v>
      </c>
      <c r="D43" s="30"/>
      <c r="E43" s="30"/>
      <c r="F43" s="30">
        <v>35471</v>
      </c>
      <c r="G43" s="30">
        <v>35471</v>
      </c>
    </row>
    <row r="44" spans="1:7" x14ac:dyDescent="0.4">
      <c r="A44" s="28" t="s">
        <v>122</v>
      </c>
      <c r="B44" s="28" t="s">
        <v>1029</v>
      </c>
      <c r="C44" s="29" t="s">
        <v>123</v>
      </c>
      <c r="D44" s="30"/>
      <c r="E44" s="30"/>
      <c r="F44" s="30">
        <v>2674</v>
      </c>
      <c r="G44" s="30">
        <v>2674</v>
      </c>
    </row>
    <row r="45" spans="1:7" x14ac:dyDescent="0.4">
      <c r="A45" s="28" t="s">
        <v>124</v>
      </c>
      <c r="B45" s="28" t="s">
        <v>1030</v>
      </c>
      <c r="C45" s="29" t="s">
        <v>125</v>
      </c>
      <c r="D45" s="30"/>
      <c r="E45" s="30"/>
      <c r="F45" s="30">
        <v>2674</v>
      </c>
      <c r="G45" s="30">
        <v>2674</v>
      </c>
    </row>
    <row r="46" spans="1:7" x14ac:dyDescent="0.4">
      <c r="A46" s="28" t="s">
        <v>126</v>
      </c>
      <c r="B46" s="28" t="s">
        <v>1029</v>
      </c>
      <c r="C46" s="29" t="s">
        <v>127</v>
      </c>
      <c r="D46" s="30"/>
      <c r="E46" s="30">
        <v>5424</v>
      </c>
      <c r="F46" s="30">
        <v>152897</v>
      </c>
      <c r="G46" s="30">
        <v>158321</v>
      </c>
    </row>
    <row r="47" spans="1:7" x14ac:dyDescent="0.4">
      <c r="A47" s="28" t="s">
        <v>128</v>
      </c>
      <c r="B47" s="28" t="s">
        <v>1030</v>
      </c>
      <c r="C47" s="29" t="s">
        <v>129</v>
      </c>
      <c r="D47" s="30"/>
      <c r="E47" s="30"/>
      <c r="F47" s="30">
        <v>21454</v>
      </c>
      <c r="G47" s="30">
        <v>21454</v>
      </c>
    </row>
    <row r="48" spans="1:7" x14ac:dyDescent="0.4">
      <c r="A48" s="25" t="s">
        <v>130</v>
      </c>
      <c r="B48" s="25" t="s">
        <v>1028</v>
      </c>
      <c r="C48" s="26" t="s">
        <v>131</v>
      </c>
      <c r="D48" s="27"/>
      <c r="E48" s="27">
        <v>22355</v>
      </c>
      <c r="F48" s="27">
        <v>1499936</v>
      </c>
      <c r="G48" s="27">
        <v>1522291</v>
      </c>
    </row>
    <row r="49" spans="1:7" x14ac:dyDescent="0.4">
      <c r="A49" s="28" t="s">
        <v>136</v>
      </c>
      <c r="B49" s="28" t="s">
        <v>1029</v>
      </c>
      <c r="C49" s="29" t="s">
        <v>137</v>
      </c>
      <c r="D49" s="30"/>
      <c r="E49" s="30">
        <v>22355</v>
      </c>
      <c r="F49" s="30">
        <v>1499936</v>
      </c>
      <c r="G49" s="30">
        <v>1522291</v>
      </c>
    </row>
    <row r="50" spans="1:7" x14ac:dyDescent="0.4">
      <c r="A50" s="28" t="s">
        <v>138</v>
      </c>
      <c r="B50" s="28" t="s">
        <v>1030</v>
      </c>
      <c r="C50" s="29" t="s">
        <v>139</v>
      </c>
      <c r="D50" s="30"/>
      <c r="E50" s="30">
        <v>22355</v>
      </c>
      <c r="F50" s="30">
        <v>1499401</v>
      </c>
      <c r="G50" s="30">
        <v>1521756</v>
      </c>
    </row>
    <row r="51" spans="1:7" x14ac:dyDescent="0.4">
      <c r="A51" s="28" t="s">
        <v>140</v>
      </c>
      <c r="B51" s="28" t="s">
        <v>1031</v>
      </c>
      <c r="C51" s="29" t="s">
        <v>141</v>
      </c>
      <c r="D51" s="30"/>
      <c r="E51" s="30"/>
      <c r="F51" s="30">
        <v>1023</v>
      </c>
      <c r="G51" s="30">
        <v>1023</v>
      </c>
    </row>
    <row r="52" spans="1:7" x14ac:dyDescent="0.4">
      <c r="A52" s="28" t="s">
        <v>142</v>
      </c>
      <c r="B52" s="28" t="s">
        <v>1031</v>
      </c>
      <c r="C52" s="29" t="s">
        <v>143</v>
      </c>
      <c r="D52" s="30"/>
      <c r="E52" s="30"/>
      <c r="F52" s="30">
        <v>1072</v>
      </c>
      <c r="G52" s="30">
        <v>1072</v>
      </c>
    </row>
    <row r="53" spans="1:7" x14ac:dyDescent="0.4">
      <c r="A53" s="28" t="s">
        <v>146</v>
      </c>
      <c r="B53" s="28" t="s">
        <v>1031</v>
      </c>
      <c r="C53" s="29" t="s">
        <v>147</v>
      </c>
      <c r="D53" s="30"/>
      <c r="E53" s="30">
        <v>22355</v>
      </c>
      <c r="F53" s="30">
        <v>1123598</v>
      </c>
      <c r="G53" s="30">
        <v>1145953</v>
      </c>
    </row>
    <row r="54" spans="1:7" x14ac:dyDescent="0.4">
      <c r="A54" s="25" t="s">
        <v>148</v>
      </c>
      <c r="B54" s="25" t="s">
        <v>1028</v>
      </c>
      <c r="C54" s="26" t="s">
        <v>149</v>
      </c>
      <c r="D54" s="27"/>
      <c r="E54" s="27">
        <v>33868</v>
      </c>
      <c r="F54" s="27">
        <v>644150</v>
      </c>
      <c r="G54" s="27">
        <v>678018</v>
      </c>
    </row>
    <row r="55" spans="1:7" x14ac:dyDescent="0.4">
      <c r="A55" s="28" t="s">
        <v>152</v>
      </c>
      <c r="B55" s="28" t="s">
        <v>1029</v>
      </c>
      <c r="C55" s="29" t="s">
        <v>153</v>
      </c>
      <c r="D55" s="30"/>
      <c r="E55" s="30">
        <v>33868</v>
      </c>
      <c r="F55" s="30">
        <v>636618</v>
      </c>
      <c r="G55" s="30">
        <v>670486</v>
      </c>
    </row>
    <row r="56" spans="1:7" x14ac:dyDescent="0.4">
      <c r="A56" s="28" t="s">
        <v>154</v>
      </c>
      <c r="B56" s="28" t="s">
        <v>1029</v>
      </c>
      <c r="C56" s="29" t="s">
        <v>155</v>
      </c>
      <c r="D56" s="30"/>
      <c r="E56" s="30"/>
      <c r="F56" s="30">
        <v>7532</v>
      </c>
      <c r="G56" s="30">
        <v>7532</v>
      </c>
    </row>
    <row r="57" spans="1:7" x14ac:dyDescent="0.4">
      <c r="A57" s="25" t="s">
        <v>156</v>
      </c>
      <c r="B57" s="25" t="s">
        <v>1028</v>
      </c>
      <c r="C57" s="26" t="s">
        <v>157</v>
      </c>
      <c r="D57" s="27"/>
      <c r="E57" s="27">
        <v>1633656</v>
      </c>
      <c r="F57" s="27">
        <v>65036610</v>
      </c>
      <c r="G57" s="27">
        <v>66670266</v>
      </c>
    </row>
    <row r="58" spans="1:7" x14ac:dyDescent="0.4">
      <c r="A58" s="28" t="s">
        <v>158</v>
      </c>
      <c r="B58" s="28" t="s">
        <v>1029</v>
      </c>
      <c r="C58" s="29" t="s">
        <v>159</v>
      </c>
      <c r="D58" s="30"/>
      <c r="E58" s="30">
        <v>144270</v>
      </c>
      <c r="F58" s="30">
        <v>17745263</v>
      </c>
      <c r="G58" s="30">
        <v>17889533</v>
      </c>
    </row>
    <row r="59" spans="1:7" x14ac:dyDescent="0.4">
      <c r="A59" s="28" t="s">
        <v>160</v>
      </c>
      <c r="B59" s="28" t="s">
        <v>1030</v>
      </c>
      <c r="C59" s="29" t="s">
        <v>161</v>
      </c>
      <c r="D59" s="30"/>
      <c r="E59" s="30">
        <v>73372</v>
      </c>
      <c r="F59" s="30">
        <v>14298244</v>
      </c>
      <c r="G59" s="30">
        <v>14371616</v>
      </c>
    </row>
    <row r="60" spans="1:7" x14ac:dyDescent="0.4">
      <c r="A60" s="28" t="s">
        <v>164</v>
      </c>
      <c r="B60" s="28" t="s">
        <v>1031</v>
      </c>
      <c r="C60" s="29" t="s">
        <v>165</v>
      </c>
      <c r="D60" s="30"/>
      <c r="E60" s="30"/>
      <c r="F60" s="30">
        <v>3038</v>
      </c>
      <c r="G60" s="30">
        <v>3038</v>
      </c>
    </row>
    <row r="61" spans="1:7" x14ac:dyDescent="0.4">
      <c r="A61" s="28" t="s">
        <v>166</v>
      </c>
      <c r="B61" s="28" t="s">
        <v>1030</v>
      </c>
      <c r="C61" s="29" t="s">
        <v>167</v>
      </c>
      <c r="D61" s="30"/>
      <c r="E61" s="30">
        <v>26058</v>
      </c>
      <c r="F61" s="30">
        <v>3039459</v>
      </c>
      <c r="G61" s="30">
        <v>3065517</v>
      </c>
    </row>
    <row r="62" spans="1:7" x14ac:dyDescent="0.4">
      <c r="A62" s="28" t="s">
        <v>168</v>
      </c>
      <c r="B62" s="28" t="s">
        <v>1031</v>
      </c>
      <c r="C62" s="29" t="s">
        <v>169</v>
      </c>
      <c r="D62" s="30"/>
      <c r="E62" s="30"/>
      <c r="F62" s="30">
        <v>4367</v>
      </c>
      <c r="G62" s="30">
        <v>4367</v>
      </c>
    </row>
    <row r="63" spans="1:7" x14ac:dyDescent="0.4">
      <c r="A63" s="28" t="s">
        <v>172</v>
      </c>
      <c r="B63" s="28" t="s">
        <v>1031</v>
      </c>
      <c r="C63" s="29" t="s">
        <v>173</v>
      </c>
      <c r="D63" s="30"/>
      <c r="E63" s="30"/>
      <c r="F63" s="30">
        <v>3537</v>
      </c>
      <c r="G63" s="30">
        <v>3537</v>
      </c>
    </row>
    <row r="64" spans="1:7" x14ac:dyDescent="0.4">
      <c r="A64" s="28" t="s">
        <v>176</v>
      </c>
      <c r="B64" s="28" t="s">
        <v>1029</v>
      </c>
      <c r="C64" s="29" t="s">
        <v>177</v>
      </c>
      <c r="D64" s="30"/>
      <c r="E64" s="30">
        <v>25482</v>
      </c>
      <c r="F64" s="30">
        <v>4148022</v>
      </c>
      <c r="G64" s="30">
        <v>4173504</v>
      </c>
    </row>
    <row r="65" spans="1:7" x14ac:dyDescent="0.4">
      <c r="A65" s="28" t="s">
        <v>178</v>
      </c>
      <c r="B65" s="28" t="s">
        <v>1030</v>
      </c>
      <c r="C65" s="29" t="s">
        <v>179</v>
      </c>
      <c r="D65" s="30"/>
      <c r="E65" s="30"/>
      <c r="F65" s="30">
        <v>4788</v>
      </c>
      <c r="G65" s="30">
        <v>4788</v>
      </c>
    </row>
    <row r="66" spans="1:7" x14ac:dyDescent="0.4">
      <c r="A66" s="28" t="s">
        <v>180</v>
      </c>
      <c r="B66" s="28" t="s">
        <v>1030</v>
      </c>
      <c r="C66" s="29" t="s">
        <v>181</v>
      </c>
      <c r="D66" s="30"/>
      <c r="E66" s="30">
        <v>25482</v>
      </c>
      <c r="F66" s="30">
        <v>1887969</v>
      </c>
      <c r="G66" s="30">
        <v>1913451</v>
      </c>
    </row>
    <row r="67" spans="1:7" x14ac:dyDescent="0.4">
      <c r="A67" s="28" t="s">
        <v>182</v>
      </c>
      <c r="B67" s="28" t="s">
        <v>1029</v>
      </c>
      <c r="C67" s="29" t="s">
        <v>183</v>
      </c>
      <c r="D67" s="30"/>
      <c r="E67" s="30"/>
      <c r="F67" s="30">
        <v>2124473</v>
      </c>
      <c r="G67" s="30">
        <v>2124473</v>
      </c>
    </row>
    <row r="68" spans="1:7" x14ac:dyDescent="0.4">
      <c r="A68" s="28" t="s">
        <v>184</v>
      </c>
      <c r="B68" s="28" t="s">
        <v>1030</v>
      </c>
      <c r="C68" s="29" t="s">
        <v>185</v>
      </c>
      <c r="D68" s="30"/>
      <c r="E68" s="30"/>
      <c r="F68" s="30">
        <v>14645</v>
      </c>
      <c r="G68" s="30">
        <v>14645</v>
      </c>
    </row>
    <row r="69" spans="1:7" x14ac:dyDescent="0.4">
      <c r="A69" s="28" t="s">
        <v>186</v>
      </c>
      <c r="B69" s="28" t="s">
        <v>1030</v>
      </c>
      <c r="C69" s="29" t="s">
        <v>187</v>
      </c>
      <c r="D69" s="30"/>
      <c r="E69" s="30"/>
      <c r="F69" s="30">
        <v>18255</v>
      </c>
      <c r="G69" s="30">
        <v>18255</v>
      </c>
    </row>
    <row r="70" spans="1:7" x14ac:dyDescent="0.4">
      <c r="A70" s="28" t="s">
        <v>192</v>
      </c>
      <c r="B70" s="28" t="s">
        <v>1029</v>
      </c>
      <c r="C70" s="29" t="s">
        <v>193</v>
      </c>
      <c r="D70" s="30"/>
      <c r="E70" s="30">
        <v>32909</v>
      </c>
      <c r="F70" s="30">
        <v>2807934</v>
      </c>
      <c r="G70" s="30">
        <v>2840843</v>
      </c>
    </row>
    <row r="71" spans="1:7" x14ac:dyDescent="0.4">
      <c r="A71" s="28" t="s">
        <v>194</v>
      </c>
      <c r="B71" s="28" t="s">
        <v>1030</v>
      </c>
      <c r="C71" s="29" t="s">
        <v>195</v>
      </c>
      <c r="D71" s="30"/>
      <c r="E71" s="30">
        <v>19484</v>
      </c>
      <c r="F71" s="30">
        <v>405075</v>
      </c>
      <c r="G71" s="30">
        <v>424559</v>
      </c>
    </row>
    <row r="72" spans="1:7" x14ac:dyDescent="0.4">
      <c r="A72" s="28" t="s">
        <v>196</v>
      </c>
      <c r="B72" s="28" t="s">
        <v>1030</v>
      </c>
      <c r="C72" s="29" t="s">
        <v>197</v>
      </c>
      <c r="D72" s="30"/>
      <c r="E72" s="30">
        <v>3803</v>
      </c>
      <c r="F72" s="30">
        <v>1178976</v>
      </c>
      <c r="G72" s="30">
        <v>1182779</v>
      </c>
    </row>
    <row r="73" spans="1:7" x14ac:dyDescent="0.4">
      <c r="A73" s="28" t="s">
        <v>198</v>
      </c>
      <c r="B73" s="28" t="s">
        <v>1029</v>
      </c>
      <c r="C73" s="29" t="s">
        <v>199</v>
      </c>
      <c r="D73" s="30"/>
      <c r="E73" s="30">
        <v>490</v>
      </c>
      <c r="F73" s="30">
        <v>1522</v>
      </c>
      <c r="G73" s="30">
        <v>2012</v>
      </c>
    </row>
    <row r="74" spans="1:7" x14ac:dyDescent="0.4">
      <c r="A74" s="28" t="s">
        <v>206</v>
      </c>
      <c r="B74" s="28" t="s">
        <v>1029</v>
      </c>
      <c r="C74" s="29" t="s">
        <v>207</v>
      </c>
      <c r="D74" s="30"/>
      <c r="E74" s="30"/>
      <c r="F74" s="30">
        <v>1334</v>
      </c>
      <c r="G74" s="30">
        <v>1334</v>
      </c>
    </row>
    <row r="75" spans="1:7" x14ac:dyDescent="0.4">
      <c r="A75" s="28" t="s">
        <v>208</v>
      </c>
      <c r="B75" s="28" t="s">
        <v>1029</v>
      </c>
      <c r="C75" s="29" t="s">
        <v>209</v>
      </c>
      <c r="D75" s="30"/>
      <c r="E75" s="30">
        <v>1109473</v>
      </c>
      <c r="F75" s="30">
        <v>23158084</v>
      </c>
      <c r="G75" s="30">
        <v>24267557</v>
      </c>
    </row>
    <row r="76" spans="1:7" x14ac:dyDescent="0.4">
      <c r="A76" s="28" t="s">
        <v>212</v>
      </c>
      <c r="B76" s="28" t="s">
        <v>1030</v>
      </c>
      <c r="C76" s="29" t="s">
        <v>213</v>
      </c>
      <c r="D76" s="30"/>
      <c r="E76" s="30">
        <v>100377</v>
      </c>
      <c r="F76" s="30">
        <v>2205154</v>
      </c>
      <c r="G76" s="30">
        <v>2305531</v>
      </c>
    </row>
    <row r="77" spans="1:7" x14ac:dyDescent="0.4">
      <c r="A77" s="28" t="s">
        <v>214</v>
      </c>
      <c r="B77" s="28" t="s">
        <v>1031</v>
      </c>
      <c r="C77" s="29" t="s">
        <v>215</v>
      </c>
      <c r="D77" s="30"/>
      <c r="E77" s="30"/>
      <c r="F77" s="30">
        <v>129689</v>
      </c>
      <c r="G77" s="30">
        <v>129689</v>
      </c>
    </row>
    <row r="78" spans="1:7" x14ac:dyDescent="0.4">
      <c r="A78" s="28" t="s">
        <v>216</v>
      </c>
      <c r="B78" s="28" t="s">
        <v>1031</v>
      </c>
      <c r="C78" s="29" t="s">
        <v>217</v>
      </c>
      <c r="D78" s="30"/>
      <c r="E78" s="30">
        <v>100377</v>
      </c>
      <c r="F78" s="30">
        <v>1902854</v>
      </c>
      <c r="G78" s="30">
        <v>2003231</v>
      </c>
    </row>
    <row r="79" spans="1:7" x14ac:dyDescent="0.4">
      <c r="A79" s="28" t="s">
        <v>218</v>
      </c>
      <c r="B79" s="28" t="s">
        <v>1030</v>
      </c>
      <c r="C79" s="29" t="s">
        <v>219</v>
      </c>
      <c r="D79" s="30"/>
      <c r="E79" s="30">
        <v>9341</v>
      </c>
      <c r="F79" s="30">
        <v>1091123</v>
      </c>
      <c r="G79" s="30">
        <v>1100464</v>
      </c>
    </row>
    <row r="80" spans="1:7" x14ac:dyDescent="0.4">
      <c r="A80" s="28" t="s">
        <v>220</v>
      </c>
      <c r="B80" s="28" t="s">
        <v>1030</v>
      </c>
      <c r="C80" s="29" t="s">
        <v>221</v>
      </c>
      <c r="D80" s="30"/>
      <c r="E80" s="30">
        <v>5311</v>
      </c>
      <c r="F80" s="30">
        <v>52328</v>
      </c>
      <c r="G80" s="30">
        <v>57639</v>
      </c>
    </row>
    <row r="81" spans="1:7" x14ac:dyDescent="0.4">
      <c r="A81" s="28" t="s">
        <v>222</v>
      </c>
      <c r="B81" s="28" t="s">
        <v>1029</v>
      </c>
      <c r="C81" s="29" t="s">
        <v>223</v>
      </c>
      <c r="D81" s="30"/>
      <c r="E81" s="30">
        <v>321032</v>
      </c>
      <c r="F81" s="30">
        <v>15049978</v>
      </c>
      <c r="G81" s="30">
        <v>15371010</v>
      </c>
    </row>
    <row r="82" spans="1:7" x14ac:dyDescent="0.4">
      <c r="A82" s="25" t="s">
        <v>224</v>
      </c>
      <c r="B82" s="25" t="s">
        <v>1028</v>
      </c>
      <c r="C82" s="26" t="s">
        <v>225</v>
      </c>
      <c r="D82" s="27"/>
      <c r="E82" s="27">
        <v>19837158</v>
      </c>
      <c r="F82" s="27">
        <v>243924665</v>
      </c>
      <c r="G82" s="27">
        <v>263761823</v>
      </c>
    </row>
    <row r="83" spans="1:7" x14ac:dyDescent="0.4">
      <c r="A83" s="28" t="s">
        <v>228</v>
      </c>
      <c r="B83" s="28" t="s">
        <v>1029</v>
      </c>
      <c r="C83" s="29" t="s">
        <v>229</v>
      </c>
      <c r="D83" s="30"/>
      <c r="E83" s="30">
        <v>6279235</v>
      </c>
      <c r="F83" s="30">
        <v>60464490</v>
      </c>
      <c r="G83" s="30">
        <v>66743725</v>
      </c>
    </row>
    <row r="84" spans="1:7" x14ac:dyDescent="0.4">
      <c r="A84" s="28" t="s">
        <v>230</v>
      </c>
      <c r="B84" s="28" t="s">
        <v>1030</v>
      </c>
      <c r="C84" s="29" t="s">
        <v>231</v>
      </c>
      <c r="D84" s="30"/>
      <c r="E84" s="30">
        <v>691969</v>
      </c>
      <c r="F84" s="30">
        <v>7703071</v>
      </c>
      <c r="G84" s="30">
        <v>8395040</v>
      </c>
    </row>
    <row r="85" spans="1:7" x14ac:dyDescent="0.4">
      <c r="A85" s="28" t="s">
        <v>232</v>
      </c>
      <c r="B85" s="28" t="s">
        <v>1030</v>
      </c>
      <c r="C85" s="29" t="s">
        <v>233</v>
      </c>
      <c r="D85" s="30"/>
      <c r="E85" s="30">
        <v>4655373</v>
      </c>
      <c r="F85" s="30">
        <v>41168516</v>
      </c>
      <c r="G85" s="30">
        <v>45823889</v>
      </c>
    </row>
    <row r="86" spans="1:7" x14ac:dyDescent="0.4">
      <c r="A86" s="28" t="s">
        <v>234</v>
      </c>
      <c r="B86" s="28" t="s">
        <v>1031</v>
      </c>
      <c r="C86" s="29" t="s">
        <v>235</v>
      </c>
      <c r="D86" s="30"/>
      <c r="E86" s="30">
        <v>4652593</v>
      </c>
      <c r="F86" s="30">
        <v>40716378</v>
      </c>
      <c r="G86" s="30">
        <v>45368971</v>
      </c>
    </row>
    <row r="87" spans="1:7" x14ac:dyDescent="0.4">
      <c r="A87" s="28" t="s">
        <v>236</v>
      </c>
      <c r="B87" s="28" t="s">
        <v>1031</v>
      </c>
      <c r="C87" s="29" t="s">
        <v>237</v>
      </c>
      <c r="D87" s="30"/>
      <c r="E87" s="30"/>
      <c r="F87" s="30">
        <v>148480</v>
      </c>
      <c r="G87" s="30">
        <v>148480</v>
      </c>
    </row>
    <row r="88" spans="1:7" x14ac:dyDescent="0.4">
      <c r="A88" s="28" t="s">
        <v>238</v>
      </c>
      <c r="B88" s="28" t="s">
        <v>1030</v>
      </c>
      <c r="C88" s="29" t="s">
        <v>239</v>
      </c>
      <c r="D88" s="30"/>
      <c r="E88" s="30">
        <v>31934</v>
      </c>
      <c r="F88" s="30">
        <v>679661</v>
      </c>
      <c r="G88" s="30">
        <v>711595</v>
      </c>
    </row>
    <row r="89" spans="1:7" x14ac:dyDescent="0.4">
      <c r="A89" s="28" t="s">
        <v>240</v>
      </c>
      <c r="B89" s="28" t="s">
        <v>1029</v>
      </c>
      <c r="C89" s="29" t="s">
        <v>241</v>
      </c>
      <c r="D89" s="30"/>
      <c r="E89" s="30">
        <v>12768</v>
      </c>
      <c r="F89" s="30">
        <v>153099</v>
      </c>
      <c r="G89" s="30">
        <v>165867</v>
      </c>
    </row>
    <row r="90" spans="1:7" x14ac:dyDescent="0.4">
      <c r="A90" s="28" t="s">
        <v>242</v>
      </c>
      <c r="B90" s="28" t="s">
        <v>1030</v>
      </c>
      <c r="C90" s="29" t="s">
        <v>243</v>
      </c>
      <c r="D90" s="30"/>
      <c r="E90" s="30">
        <v>2429</v>
      </c>
      <c r="F90" s="30"/>
      <c r="G90" s="30">
        <v>2429</v>
      </c>
    </row>
    <row r="91" spans="1:7" x14ac:dyDescent="0.4">
      <c r="A91" s="28" t="s">
        <v>246</v>
      </c>
      <c r="B91" s="28" t="s">
        <v>1031</v>
      </c>
      <c r="C91" s="29" t="s">
        <v>247</v>
      </c>
      <c r="D91" s="30"/>
      <c r="E91" s="30">
        <v>2429</v>
      </c>
      <c r="F91" s="30"/>
      <c r="G91" s="30">
        <v>2429</v>
      </c>
    </row>
    <row r="92" spans="1:7" x14ac:dyDescent="0.4">
      <c r="A92" s="28" t="s">
        <v>248</v>
      </c>
      <c r="B92" s="28" t="s">
        <v>1030</v>
      </c>
      <c r="C92" s="29" t="s">
        <v>249</v>
      </c>
      <c r="D92" s="30"/>
      <c r="E92" s="30">
        <v>9949</v>
      </c>
      <c r="F92" s="30">
        <v>124132</v>
      </c>
      <c r="G92" s="30">
        <v>134081</v>
      </c>
    </row>
    <row r="93" spans="1:7" x14ac:dyDescent="0.4">
      <c r="A93" s="28" t="s">
        <v>250</v>
      </c>
      <c r="B93" s="28" t="s">
        <v>1031</v>
      </c>
      <c r="C93" s="29" t="s">
        <v>251</v>
      </c>
      <c r="D93" s="30"/>
      <c r="E93" s="30">
        <v>3197</v>
      </c>
      <c r="F93" s="30">
        <v>83619</v>
      </c>
      <c r="G93" s="30">
        <v>86816</v>
      </c>
    </row>
    <row r="94" spans="1:7" x14ac:dyDescent="0.4">
      <c r="A94" s="28" t="s">
        <v>252</v>
      </c>
      <c r="B94" s="28" t="s">
        <v>1029</v>
      </c>
      <c r="C94" s="29" t="s">
        <v>253</v>
      </c>
      <c r="D94" s="30"/>
      <c r="E94" s="30">
        <v>13991</v>
      </c>
      <c r="F94" s="30">
        <v>999050</v>
      </c>
      <c r="G94" s="30">
        <v>1013041</v>
      </c>
    </row>
    <row r="95" spans="1:7" x14ac:dyDescent="0.4">
      <c r="A95" s="28" t="s">
        <v>254</v>
      </c>
      <c r="B95" s="28" t="s">
        <v>1030</v>
      </c>
      <c r="C95" s="29" t="s">
        <v>255</v>
      </c>
      <c r="D95" s="30"/>
      <c r="E95" s="30">
        <v>2968</v>
      </c>
      <c r="F95" s="30">
        <v>547088</v>
      </c>
      <c r="G95" s="30">
        <v>550056</v>
      </c>
    </row>
    <row r="96" spans="1:7" x14ac:dyDescent="0.4">
      <c r="A96" s="28" t="s">
        <v>258</v>
      </c>
      <c r="B96" s="28" t="s">
        <v>1031</v>
      </c>
      <c r="C96" s="29" t="s">
        <v>259</v>
      </c>
      <c r="D96" s="30"/>
      <c r="E96" s="30"/>
      <c r="F96" s="30">
        <v>13446</v>
      </c>
      <c r="G96" s="30">
        <v>13446</v>
      </c>
    </row>
    <row r="97" spans="1:7" x14ac:dyDescent="0.4">
      <c r="A97" s="28" t="s">
        <v>260</v>
      </c>
      <c r="B97" s="28" t="s">
        <v>1033</v>
      </c>
      <c r="C97" s="29" t="s">
        <v>261</v>
      </c>
      <c r="D97" s="30"/>
      <c r="E97" s="30"/>
      <c r="F97" s="30">
        <v>13446</v>
      </c>
      <c r="G97" s="30">
        <v>13446</v>
      </c>
    </row>
    <row r="98" spans="1:7" x14ac:dyDescent="0.4">
      <c r="A98" s="28" t="s">
        <v>262</v>
      </c>
      <c r="B98" s="28" t="s">
        <v>1031</v>
      </c>
      <c r="C98" s="29" t="s">
        <v>263</v>
      </c>
      <c r="D98" s="30"/>
      <c r="E98" s="30"/>
      <c r="F98" s="30">
        <v>641</v>
      </c>
      <c r="G98" s="30">
        <v>641</v>
      </c>
    </row>
    <row r="99" spans="1:7" x14ac:dyDescent="0.4">
      <c r="A99" s="28" t="s">
        <v>267</v>
      </c>
      <c r="B99" s="28" t="s">
        <v>1031</v>
      </c>
      <c r="C99" s="29" t="s">
        <v>268</v>
      </c>
      <c r="D99" s="30"/>
      <c r="E99" s="30"/>
      <c r="F99" s="30">
        <v>9957</v>
      </c>
      <c r="G99" s="30">
        <v>9957</v>
      </c>
    </row>
    <row r="100" spans="1:7" x14ac:dyDescent="0.4">
      <c r="A100" s="28" t="s">
        <v>269</v>
      </c>
      <c r="B100" s="28" t="s">
        <v>1030</v>
      </c>
      <c r="C100" s="29" t="s">
        <v>270</v>
      </c>
      <c r="D100" s="30"/>
      <c r="E100" s="30">
        <v>1665</v>
      </c>
      <c r="F100" s="30">
        <v>40015</v>
      </c>
      <c r="G100" s="30">
        <v>41680</v>
      </c>
    </row>
    <row r="101" spans="1:7" x14ac:dyDescent="0.4">
      <c r="A101" s="28" t="s">
        <v>271</v>
      </c>
      <c r="B101" s="28" t="s">
        <v>1030</v>
      </c>
      <c r="C101" s="29" t="s">
        <v>272</v>
      </c>
      <c r="D101" s="30"/>
      <c r="E101" s="30">
        <v>6891</v>
      </c>
      <c r="F101" s="30">
        <v>41714</v>
      </c>
      <c r="G101" s="30">
        <v>48605</v>
      </c>
    </row>
    <row r="102" spans="1:7" x14ac:dyDescent="0.4">
      <c r="A102" s="28" t="s">
        <v>273</v>
      </c>
      <c r="B102" s="28" t="s">
        <v>1029</v>
      </c>
      <c r="C102" s="29" t="s">
        <v>274</v>
      </c>
      <c r="D102" s="30"/>
      <c r="E102" s="30">
        <v>253200</v>
      </c>
      <c r="F102" s="30">
        <v>7381572</v>
      </c>
      <c r="G102" s="30">
        <v>7634772</v>
      </c>
    </row>
    <row r="103" spans="1:7" x14ac:dyDescent="0.4">
      <c r="A103" s="28" t="s">
        <v>275</v>
      </c>
      <c r="B103" s="28" t="s">
        <v>1030</v>
      </c>
      <c r="C103" s="29" t="s">
        <v>276</v>
      </c>
      <c r="D103" s="30"/>
      <c r="E103" s="30">
        <v>150740</v>
      </c>
      <c r="F103" s="30">
        <v>990383</v>
      </c>
      <c r="G103" s="30">
        <v>1141123</v>
      </c>
    </row>
    <row r="104" spans="1:7" x14ac:dyDescent="0.4">
      <c r="A104" s="28" t="s">
        <v>277</v>
      </c>
      <c r="B104" s="28" t="s">
        <v>1031</v>
      </c>
      <c r="C104" s="29" t="s">
        <v>278</v>
      </c>
      <c r="D104" s="30"/>
      <c r="E104" s="30"/>
      <c r="F104" s="30">
        <v>167248</v>
      </c>
      <c r="G104" s="30">
        <v>167248</v>
      </c>
    </row>
    <row r="105" spans="1:7" x14ac:dyDescent="0.4">
      <c r="A105" s="28" t="s">
        <v>279</v>
      </c>
      <c r="B105" s="28" t="s">
        <v>1031</v>
      </c>
      <c r="C105" s="29" t="s">
        <v>280</v>
      </c>
      <c r="D105" s="30"/>
      <c r="E105" s="30"/>
      <c r="F105" s="30">
        <v>19833</v>
      </c>
      <c r="G105" s="30">
        <v>19833</v>
      </c>
    </row>
    <row r="106" spans="1:7" x14ac:dyDescent="0.4">
      <c r="A106" s="28" t="s">
        <v>281</v>
      </c>
      <c r="B106" s="28" t="s">
        <v>1031</v>
      </c>
      <c r="C106" s="29" t="s">
        <v>282</v>
      </c>
      <c r="D106" s="30"/>
      <c r="E106" s="30">
        <v>150361</v>
      </c>
      <c r="F106" s="30">
        <v>761951</v>
      </c>
      <c r="G106" s="30">
        <v>912312</v>
      </c>
    </row>
    <row r="107" spans="1:7" x14ac:dyDescent="0.4">
      <c r="A107" s="28" t="s">
        <v>283</v>
      </c>
      <c r="B107" s="28" t="s">
        <v>1031</v>
      </c>
      <c r="C107" s="29" t="s">
        <v>284</v>
      </c>
      <c r="D107" s="30"/>
      <c r="E107" s="30"/>
      <c r="F107" s="30">
        <v>203</v>
      </c>
      <c r="G107" s="30">
        <v>203</v>
      </c>
    </row>
    <row r="108" spans="1:7" x14ac:dyDescent="0.4">
      <c r="A108" s="28" t="s">
        <v>285</v>
      </c>
      <c r="B108" s="28" t="s">
        <v>1030</v>
      </c>
      <c r="C108" s="29" t="s">
        <v>286</v>
      </c>
      <c r="D108" s="30"/>
      <c r="E108" s="30">
        <v>31980</v>
      </c>
      <c r="F108" s="30">
        <v>777806</v>
      </c>
      <c r="G108" s="30">
        <v>809786</v>
      </c>
    </row>
    <row r="109" spans="1:7" x14ac:dyDescent="0.4">
      <c r="A109" s="28" t="s">
        <v>287</v>
      </c>
      <c r="B109" s="28" t="s">
        <v>1031</v>
      </c>
      <c r="C109" s="29" t="s">
        <v>288</v>
      </c>
      <c r="D109" s="30"/>
      <c r="E109" s="30">
        <v>8521</v>
      </c>
      <c r="F109" s="30">
        <v>171614</v>
      </c>
      <c r="G109" s="30">
        <v>180135</v>
      </c>
    </row>
    <row r="110" spans="1:7" x14ac:dyDescent="0.4">
      <c r="A110" s="28" t="s">
        <v>291</v>
      </c>
      <c r="B110" s="28" t="s">
        <v>1031</v>
      </c>
      <c r="C110" s="29" t="s">
        <v>292</v>
      </c>
      <c r="D110" s="30"/>
      <c r="E110" s="30">
        <v>3919</v>
      </c>
      <c r="F110" s="30">
        <v>3038</v>
      </c>
      <c r="G110" s="30">
        <v>6957</v>
      </c>
    </row>
    <row r="111" spans="1:7" x14ac:dyDescent="0.4">
      <c r="A111" s="28" t="s">
        <v>293</v>
      </c>
      <c r="B111" s="28" t="s">
        <v>1031</v>
      </c>
      <c r="C111" s="29" t="s">
        <v>294</v>
      </c>
      <c r="D111" s="30"/>
      <c r="E111" s="30">
        <v>1628</v>
      </c>
      <c r="F111" s="30">
        <v>169814</v>
      </c>
      <c r="G111" s="30">
        <v>171442</v>
      </c>
    </row>
    <row r="112" spans="1:7" x14ac:dyDescent="0.4">
      <c r="A112" s="28" t="s">
        <v>295</v>
      </c>
      <c r="B112" s="28" t="s">
        <v>1031</v>
      </c>
      <c r="C112" s="29" t="s">
        <v>296</v>
      </c>
      <c r="D112" s="30"/>
      <c r="E112" s="30">
        <v>15373</v>
      </c>
      <c r="F112" s="30">
        <v>423393</v>
      </c>
      <c r="G112" s="30">
        <v>438766</v>
      </c>
    </row>
    <row r="113" spans="1:7" x14ac:dyDescent="0.4">
      <c r="A113" s="28" t="s">
        <v>297</v>
      </c>
      <c r="B113" s="28" t="s">
        <v>1030</v>
      </c>
      <c r="C113" s="29" t="s">
        <v>298</v>
      </c>
      <c r="D113" s="30"/>
      <c r="E113" s="30">
        <v>70480</v>
      </c>
      <c r="F113" s="30">
        <v>5613383</v>
      </c>
      <c r="G113" s="30">
        <v>5683863</v>
      </c>
    </row>
    <row r="114" spans="1:7" x14ac:dyDescent="0.4">
      <c r="A114" s="28" t="s">
        <v>299</v>
      </c>
      <c r="B114" s="28" t="s">
        <v>1031</v>
      </c>
      <c r="C114" s="29" t="s">
        <v>300</v>
      </c>
      <c r="D114" s="30"/>
      <c r="E114" s="30">
        <v>1943</v>
      </c>
      <c r="F114" s="30">
        <v>66401</v>
      </c>
      <c r="G114" s="30">
        <v>68344</v>
      </c>
    </row>
    <row r="115" spans="1:7" x14ac:dyDescent="0.4">
      <c r="A115" s="28" t="s">
        <v>307</v>
      </c>
      <c r="B115" s="28" t="s">
        <v>1031</v>
      </c>
      <c r="C115" s="29" t="s">
        <v>308</v>
      </c>
      <c r="D115" s="30"/>
      <c r="E115" s="30"/>
      <c r="F115" s="30">
        <v>69635</v>
      </c>
      <c r="G115" s="30">
        <v>69635</v>
      </c>
    </row>
    <row r="116" spans="1:7" x14ac:dyDescent="0.4">
      <c r="A116" s="28" t="s">
        <v>309</v>
      </c>
      <c r="B116" s="28" t="s">
        <v>1033</v>
      </c>
      <c r="C116" s="29" t="s">
        <v>310</v>
      </c>
      <c r="D116" s="30"/>
      <c r="E116" s="30"/>
      <c r="F116" s="30">
        <v>42556</v>
      </c>
      <c r="G116" s="30">
        <v>42556</v>
      </c>
    </row>
    <row r="117" spans="1:7" x14ac:dyDescent="0.4">
      <c r="A117" s="28" t="s">
        <v>311</v>
      </c>
      <c r="B117" s="28" t="s">
        <v>1031</v>
      </c>
      <c r="C117" s="29" t="s">
        <v>312</v>
      </c>
      <c r="D117" s="30"/>
      <c r="E117" s="30">
        <v>68537</v>
      </c>
      <c r="F117" s="30">
        <v>5476935</v>
      </c>
      <c r="G117" s="30">
        <v>5545472</v>
      </c>
    </row>
    <row r="118" spans="1:7" x14ac:dyDescent="0.4">
      <c r="A118" s="28" t="s">
        <v>313</v>
      </c>
      <c r="B118" s="28" t="s">
        <v>1033</v>
      </c>
      <c r="C118" s="29" t="s">
        <v>314</v>
      </c>
      <c r="D118" s="30"/>
      <c r="E118" s="30">
        <v>1591</v>
      </c>
      <c r="F118" s="30">
        <v>28472</v>
      </c>
      <c r="G118" s="30">
        <v>30063</v>
      </c>
    </row>
    <row r="119" spans="1:7" x14ac:dyDescent="0.4">
      <c r="A119" s="28" t="s">
        <v>315</v>
      </c>
      <c r="B119" s="28" t="s">
        <v>1033</v>
      </c>
      <c r="C119" s="29" t="s">
        <v>316</v>
      </c>
      <c r="D119" s="30"/>
      <c r="E119" s="30">
        <v>15476</v>
      </c>
      <c r="F119" s="30">
        <v>150969</v>
      </c>
      <c r="G119" s="30">
        <v>166445</v>
      </c>
    </row>
    <row r="120" spans="1:7" x14ac:dyDescent="0.4">
      <c r="A120" s="28" t="s">
        <v>317</v>
      </c>
      <c r="B120" s="28" t="s">
        <v>1029</v>
      </c>
      <c r="C120" s="29" t="s">
        <v>318</v>
      </c>
      <c r="D120" s="30"/>
      <c r="E120" s="30">
        <v>1107581</v>
      </c>
      <c r="F120" s="30">
        <v>36950550</v>
      </c>
      <c r="G120" s="30">
        <v>38058131</v>
      </c>
    </row>
    <row r="121" spans="1:7" x14ac:dyDescent="0.4">
      <c r="A121" s="28" t="s">
        <v>321</v>
      </c>
      <c r="B121" s="28" t="s">
        <v>1030</v>
      </c>
      <c r="C121" s="29" t="s">
        <v>322</v>
      </c>
      <c r="D121" s="30"/>
      <c r="E121" s="30">
        <v>4551</v>
      </c>
      <c r="F121" s="30">
        <v>2309844</v>
      </c>
      <c r="G121" s="30">
        <v>2314395</v>
      </c>
    </row>
    <row r="122" spans="1:7" x14ac:dyDescent="0.4">
      <c r="A122" s="28" t="s">
        <v>323</v>
      </c>
      <c r="B122" s="28" t="s">
        <v>1030</v>
      </c>
      <c r="C122" s="29" t="s">
        <v>324</v>
      </c>
      <c r="D122" s="30"/>
      <c r="E122" s="30">
        <v>241156</v>
      </c>
      <c r="F122" s="30">
        <v>6058152</v>
      </c>
      <c r="G122" s="30">
        <v>6299308</v>
      </c>
    </row>
    <row r="123" spans="1:7" x14ac:dyDescent="0.4">
      <c r="A123" s="28" t="s">
        <v>325</v>
      </c>
      <c r="B123" s="28" t="s">
        <v>1031</v>
      </c>
      <c r="C123" s="29" t="s">
        <v>326</v>
      </c>
      <c r="D123" s="30"/>
      <c r="E123" s="30">
        <v>183094</v>
      </c>
      <c r="F123" s="30">
        <v>233467</v>
      </c>
      <c r="G123" s="30">
        <v>416561</v>
      </c>
    </row>
    <row r="124" spans="1:7" x14ac:dyDescent="0.4">
      <c r="A124" s="28" t="s">
        <v>327</v>
      </c>
      <c r="B124" s="28" t="s">
        <v>1033</v>
      </c>
      <c r="C124" s="29" t="s">
        <v>328</v>
      </c>
      <c r="D124" s="30"/>
      <c r="E124" s="30"/>
      <c r="F124" s="30">
        <v>4609</v>
      </c>
      <c r="G124" s="30">
        <v>4609</v>
      </c>
    </row>
    <row r="125" spans="1:7" x14ac:dyDescent="0.4">
      <c r="A125" s="28" t="s">
        <v>329</v>
      </c>
      <c r="B125" s="28" t="s">
        <v>1033</v>
      </c>
      <c r="C125" s="29" t="s">
        <v>330</v>
      </c>
      <c r="D125" s="30"/>
      <c r="E125" s="30">
        <v>183094</v>
      </c>
      <c r="F125" s="30">
        <v>201600</v>
      </c>
      <c r="G125" s="30">
        <v>384694</v>
      </c>
    </row>
    <row r="126" spans="1:7" x14ac:dyDescent="0.4">
      <c r="A126" s="28" t="s">
        <v>331</v>
      </c>
      <c r="B126" s="28" t="s">
        <v>1031</v>
      </c>
      <c r="C126" s="29" t="s">
        <v>332</v>
      </c>
      <c r="D126" s="30"/>
      <c r="E126" s="30">
        <v>15372</v>
      </c>
      <c r="F126" s="30">
        <v>1159678</v>
      </c>
      <c r="G126" s="30">
        <v>1175050</v>
      </c>
    </row>
    <row r="127" spans="1:7" x14ac:dyDescent="0.4">
      <c r="A127" s="28" t="s">
        <v>333</v>
      </c>
      <c r="B127" s="28" t="s">
        <v>1031</v>
      </c>
      <c r="C127" s="29" t="s">
        <v>334</v>
      </c>
      <c r="D127" s="30"/>
      <c r="E127" s="30">
        <v>1237</v>
      </c>
      <c r="F127" s="30">
        <v>1171160</v>
      </c>
      <c r="G127" s="30">
        <v>1172397</v>
      </c>
    </row>
    <row r="128" spans="1:7" x14ac:dyDescent="0.4">
      <c r="A128" s="28" t="s">
        <v>335</v>
      </c>
      <c r="B128" s="28" t="s">
        <v>1033</v>
      </c>
      <c r="C128" s="29" t="s">
        <v>336</v>
      </c>
      <c r="D128" s="30"/>
      <c r="E128" s="30">
        <v>911</v>
      </c>
      <c r="F128" s="30">
        <v>11313</v>
      </c>
      <c r="G128" s="30">
        <v>12224</v>
      </c>
    </row>
    <row r="129" spans="1:7" x14ac:dyDescent="0.4">
      <c r="A129" s="28" t="s">
        <v>339</v>
      </c>
      <c r="B129" s="28" t="s">
        <v>1030</v>
      </c>
      <c r="C129" s="29" t="s">
        <v>340</v>
      </c>
      <c r="D129" s="30"/>
      <c r="E129" s="30">
        <v>80823</v>
      </c>
      <c r="F129" s="30">
        <v>1249602</v>
      </c>
      <c r="G129" s="30">
        <v>1330425</v>
      </c>
    </row>
    <row r="130" spans="1:7" x14ac:dyDescent="0.4">
      <c r="A130" s="28" t="s">
        <v>341</v>
      </c>
      <c r="B130" s="28" t="s">
        <v>1031</v>
      </c>
      <c r="C130" s="29" t="s">
        <v>342</v>
      </c>
      <c r="D130" s="30"/>
      <c r="E130" s="30">
        <v>72874</v>
      </c>
      <c r="F130" s="30">
        <v>564376</v>
      </c>
      <c r="G130" s="30">
        <v>637250</v>
      </c>
    </row>
    <row r="131" spans="1:7" x14ac:dyDescent="0.4">
      <c r="A131" s="28" t="s">
        <v>343</v>
      </c>
      <c r="B131" s="28" t="s">
        <v>1031</v>
      </c>
      <c r="C131" s="29" t="s">
        <v>344</v>
      </c>
      <c r="D131" s="30"/>
      <c r="E131" s="30">
        <v>7949</v>
      </c>
      <c r="F131" s="30">
        <v>685226</v>
      </c>
      <c r="G131" s="30">
        <v>693175</v>
      </c>
    </row>
    <row r="132" spans="1:7" x14ac:dyDescent="0.4">
      <c r="A132" s="28" t="s">
        <v>347</v>
      </c>
      <c r="B132" s="28" t="s">
        <v>1029</v>
      </c>
      <c r="C132" s="29" t="s">
        <v>348</v>
      </c>
      <c r="D132" s="30"/>
      <c r="E132" s="30">
        <v>3699432</v>
      </c>
      <c r="F132" s="30">
        <v>37285711</v>
      </c>
      <c r="G132" s="30">
        <v>40985143</v>
      </c>
    </row>
    <row r="133" spans="1:7" x14ac:dyDescent="0.4">
      <c r="A133" s="28" t="s">
        <v>349</v>
      </c>
      <c r="B133" s="28" t="s">
        <v>1030</v>
      </c>
      <c r="C133" s="29" t="s">
        <v>350</v>
      </c>
      <c r="D133" s="30"/>
      <c r="E133" s="30">
        <v>3416</v>
      </c>
      <c r="F133" s="30">
        <v>1481651</v>
      </c>
      <c r="G133" s="30">
        <v>1485067</v>
      </c>
    </row>
    <row r="134" spans="1:7" x14ac:dyDescent="0.4">
      <c r="A134" s="28" t="s">
        <v>351</v>
      </c>
      <c r="B134" s="28" t="s">
        <v>1031</v>
      </c>
      <c r="C134" s="29" t="s">
        <v>352</v>
      </c>
      <c r="D134" s="30"/>
      <c r="E134" s="30"/>
      <c r="F134" s="30">
        <v>800428</v>
      </c>
      <c r="G134" s="30">
        <v>800428</v>
      </c>
    </row>
    <row r="135" spans="1:7" x14ac:dyDescent="0.4">
      <c r="A135" s="28" t="s">
        <v>357</v>
      </c>
      <c r="B135" s="28" t="s">
        <v>1030</v>
      </c>
      <c r="C135" s="29" t="s">
        <v>358</v>
      </c>
      <c r="D135" s="30"/>
      <c r="E135" s="30">
        <v>82089</v>
      </c>
      <c r="F135" s="30">
        <v>6771058</v>
      </c>
      <c r="G135" s="30">
        <v>6853147</v>
      </c>
    </row>
    <row r="136" spans="1:7" x14ac:dyDescent="0.4">
      <c r="A136" s="28" t="s">
        <v>359</v>
      </c>
      <c r="B136" s="28" t="s">
        <v>1031</v>
      </c>
      <c r="C136" s="29" t="s">
        <v>360</v>
      </c>
      <c r="D136" s="30"/>
      <c r="E136" s="30">
        <v>79322</v>
      </c>
      <c r="F136" s="30">
        <v>5220210</v>
      </c>
      <c r="G136" s="30">
        <v>5299532</v>
      </c>
    </row>
    <row r="137" spans="1:7" x14ac:dyDescent="0.4">
      <c r="A137" s="28" t="s">
        <v>361</v>
      </c>
      <c r="B137" s="28" t="s">
        <v>1031</v>
      </c>
      <c r="C137" s="29" t="s">
        <v>362</v>
      </c>
      <c r="D137" s="30"/>
      <c r="E137" s="30">
        <v>2378</v>
      </c>
      <c r="F137" s="30">
        <v>625528</v>
      </c>
      <c r="G137" s="30">
        <v>627906</v>
      </c>
    </row>
    <row r="138" spans="1:7" x14ac:dyDescent="0.4">
      <c r="A138" s="28" t="s">
        <v>363</v>
      </c>
      <c r="B138" s="28" t="s">
        <v>1031</v>
      </c>
      <c r="C138" s="29" t="s">
        <v>364</v>
      </c>
      <c r="D138" s="30"/>
      <c r="E138" s="30">
        <v>389</v>
      </c>
      <c r="F138" s="30">
        <v>925320</v>
      </c>
      <c r="G138" s="30">
        <v>925709</v>
      </c>
    </row>
    <row r="139" spans="1:7" x14ac:dyDescent="0.4">
      <c r="A139" s="28" t="s">
        <v>365</v>
      </c>
      <c r="B139" s="28" t="s">
        <v>1030</v>
      </c>
      <c r="C139" s="29" t="s">
        <v>366</v>
      </c>
      <c r="D139" s="30"/>
      <c r="E139" s="30">
        <v>2542909</v>
      </c>
      <c r="F139" s="30">
        <v>14742577</v>
      </c>
      <c r="G139" s="30">
        <v>17285486</v>
      </c>
    </row>
    <row r="140" spans="1:7" x14ac:dyDescent="0.4">
      <c r="A140" s="28" t="s">
        <v>367</v>
      </c>
      <c r="B140" s="28" t="s">
        <v>1031</v>
      </c>
      <c r="C140" s="29" t="s">
        <v>368</v>
      </c>
      <c r="D140" s="30"/>
      <c r="E140" s="30">
        <v>281547</v>
      </c>
      <c r="F140" s="30">
        <v>493315</v>
      </c>
      <c r="G140" s="30">
        <v>774862</v>
      </c>
    </row>
    <row r="141" spans="1:7" x14ac:dyDescent="0.4">
      <c r="A141" s="28" t="s">
        <v>369</v>
      </c>
      <c r="B141" s="28" t="s">
        <v>1033</v>
      </c>
      <c r="C141" s="29" t="s">
        <v>370</v>
      </c>
      <c r="D141" s="30"/>
      <c r="E141" s="30">
        <v>120023</v>
      </c>
      <c r="F141" s="30">
        <v>416129</v>
      </c>
      <c r="G141" s="30">
        <v>536152</v>
      </c>
    </row>
    <row r="142" spans="1:7" x14ac:dyDescent="0.4">
      <c r="A142" s="28" t="s">
        <v>371</v>
      </c>
      <c r="B142" s="28" t="s">
        <v>1031</v>
      </c>
      <c r="C142" s="29" t="s">
        <v>372</v>
      </c>
      <c r="D142" s="30"/>
      <c r="E142" s="30">
        <v>1152037</v>
      </c>
      <c r="F142" s="30">
        <v>2312250</v>
      </c>
      <c r="G142" s="30">
        <v>3464287</v>
      </c>
    </row>
    <row r="143" spans="1:7" x14ac:dyDescent="0.4">
      <c r="A143" s="28" t="s">
        <v>375</v>
      </c>
      <c r="B143" s="28" t="s">
        <v>1031</v>
      </c>
      <c r="C143" s="29" t="s">
        <v>376</v>
      </c>
      <c r="D143" s="30"/>
      <c r="E143" s="30">
        <v>79887</v>
      </c>
      <c r="F143" s="30">
        <v>6211704</v>
      </c>
      <c r="G143" s="30">
        <v>6291591</v>
      </c>
    </row>
    <row r="144" spans="1:7" x14ac:dyDescent="0.4">
      <c r="A144" s="28" t="s">
        <v>377</v>
      </c>
      <c r="B144" s="28" t="s">
        <v>1033</v>
      </c>
      <c r="C144" s="29" t="s">
        <v>378</v>
      </c>
      <c r="D144" s="30"/>
      <c r="E144" s="30"/>
      <c r="F144" s="30">
        <v>44518</v>
      </c>
      <c r="G144" s="30">
        <v>44518</v>
      </c>
    </row>
    <row r="145" spans="1:7" x14ac:dyDescent="0.4">
      <c r="A145" s="28" t="s">
        <v>379</v>
      </c>
      <c r="B145" s="28" t="s">
        <v>1031</v>
      </c>
      <c r="C145" s="29" t="s">
        <v>380</v>
      </c>
      <c r="D145" s="30"/>
      <c r="E145" s="30">
        <v>1029438</v>
      </c>
      <c r="F145" s="30">
        <v>5725308</v>
      </c>
      <c r="G145" s="30">
        <v>6754746</v>
      </c>
    </row>
    <row r="146" spans="1:7" x14ac:dyDescent="0.4">
      <c r="A146" s="28" t="s">
        <v>381</v>
      </c>
      <c r="B146" s="28" t="s">
        <v>1033</v>
      </c>
      <c r="C146" s="29" t="s">
        <v>382</v>
      </c>
      <c r="D146" s="30"/>
      <c r="E146" s="30">
        <v>208386</v>
      </c>
      <c r="F146" s="30">
        <v>1655304</v>
      </c>
      <c r="G146" s="30">
        <v>1863690</v>
      </c>
    </row>
    <row r="147" spans="1:7" x14ac:dyDescent="0.4">
      <c r="A147" s="28" t="s">
        <v>387</v>
      </c>
      <c r="B147" s="28" t="s">
        <v>1030</v>
      </c>
      <c r="C147" s="29" t="s">
        <v>388</v>
      </c>
      <c r="D147" s="30"/>
      <c r="E147" s="30">
        <v>1071018</v>
      </c>
      <c r="F147" s="30">
        <v>14290425</v>
      </c>
      <c r="G147" s="30">
        <v>15361443</v>
      </c>
    </row>
    <row r="148" spans="1:7" x14ac:dyDescent="0.4">
      <c r="A148" s="28" t="s">
        <v>389</v>
      </c>
      <c r="B148" s="28" t="s">
        <v>1031</v>
      </c>
      <c r="C148" s="29" t="s">
        <v>390</v>
      </c>
      <c r="D148" s="30"/>
      <c r="E148" s="30">
        <v>934794</v>
      </c>
      <c r="F148" s="30">
        <v>8992660</v>
      </c>
      <c r="G148" s="30">
        <v>9927454</v>
      </c>
    </row>
    <row r="149" spans="1:7" x14ac:dyDescent="0.4">
      <c r="A149" s="28" t="s">
        <v>391</v>
      </c>
      <c r="B149" s="28" t="s">
        <v>1029</v>
      </c>
      <c r="C149" s="29" t="s">
        <v>392</v>
      </c>
      <c r="D149" s="30"/>
      <c r="E149" s="30">
        <v>333840</v>
      </c>
      <c r="F149" s="30">
        <v>19590077</v>
      </c>
      <c r="G149" s="30">
        <v>19923917</v>
      </c>
    </row>
    <row r="150" spans="1:7" x14ac:dyDescent="0.4">
      <c r="A150" s="28" t="s">
        <v>393</v>
      </c>
      <c r="B150" s="28" t="s">
        <v>1030</v>
      </c>
      <c r="C150" s="29" t="s">
        <v>394</v>
      </c>
      <c r="D150" s="30"/>
      <c r="E150" s="30">
        <v>273</v>
      </c>
      <c r="F150" s="30">
        <v>4916228</v>
      </c>
      <c r="G150" s="30">
        <v>4916501</v>
      </c>
    </row>
    <row r="151" spans="1:7" x14ac:dyDescent="0.4">
      <c r="A151" s="28" t="s">
        <v>395</v>
      </c>
      <c r="B151" s="28" t="s">
        <v>1031</v>
      </c>
      <c r="C151" s="29" t="s">
        <v>396</v>
      </c>
      <c r="D151" s="30"/>
      <c r="E151" s="30"/>
      <c r="F151" s="30">
        <v>126858</v>
      </c>
      <c r="G151" s="30">
        <v>126858</v>
      </c>
    </row>
    <row r="152" spans="1:7" x14ac:dyDescent="0.4">
      <c r="A152" s="28" t="s">
        <v>397</v>
      </c>
      <c r="B152" s="28" t="s">
        <v>1031</v>
      </c>
      <c r="C152" s="29" t="s">
        <v>398</v>
      </c>
      <c r="D152" s="30"/>
      <c r="E152" s="30"/>
      <c r="F152" s="30">
        <v>1194276</v>
      </c>
      <c r="G152" s="30">
        <v>1194276</v>
      </c>
    </row>
    <row r="153" spans="1:7" x14ac:dyDescent="0.4">
      <c r="A153" s="28" t="s">
        <v>399</v>
      </c>
      <c r="B153" s="28" t="s">
        <v>1031</v>
      </c>
      <c r="C153" s="29" t="s">
        <v>400</v>
      </c>
      <c r="D153" s="30"/>
      <c r="E153" s="30"/>
      <c r="F153" s="30">
        <v>1634217</v>
      </c>
      <c r="G153" s="30">
        <v>1634217</v>
      </c>
    </row>
    <row r="154" spans="1:7" x14ac:dyDescent="0.4">
      <c r="A154" s="28" t="s">
        <v>401</v>
      </c>
      <c r="B154" s="28" t="s">
        <v>1031</v>
      </c>
      <c r="C154" s="29" t="s">
        <v>402</v>
      </c>
      <c r="D154" s="30"/>
      <c r="E154" s="30"/>
      <c r="F154" s="30">
        <v>15791</v>
      </c>
      <c r="G154" s="30">
        <v>15791</v>
      </c>
    </row>
    <row r="155" spans="1:7" x14ac:dyDescent="0.4">
      <c r="A155" s="28" t="s">
        <v>403</v>
      </c>
      <c r="B155" s="28" t="s">
        <v>1030</v>
      </c>
      <c r="C155" s="29" t="s">
        <v>404</v>
      </c>
      <c r="D155" s="30"/>
      <c r="E155" s="30">
        <v>327172</v>
      </c>
      <c r="F155" s="30">
        <v>14470934</v>
      </c>
      <c r="G155" s="30">
        <v>14798106</v>
      </c>
    </row>
    <row r="156" spans="1:7" x14ac:dyDescent="0.4">
      <c r="A156" s="28" t="s">
        <v>407</v>
      </c>
      <c r="B156" s="28" t="s">
        <v>1031</v>
      </c>
      <c r="C156" s="29" t="s">
        <v>408</v>
      </c>
      <c r="D156" s="30"/>
      <c r="E156" s="30">
        <v>261338</v>
      </c>
      <c r="F156" s="30">
        <v>13252793</v>
      </c>
      <c r="G156" s="30">
        <v>13514131</v>
      </c>
    </row>
    <row r="157" spans="1:7" x14ac:dyDescent="0.4">
      <c r="A157" s="28" t="s">
        <v>409</v>
      </c>
      <c r="B157" s="28" t="s">
        <v>1030</v>
      </c>
      <c r="C157" s="29" t="s">
        <v>410</v>
      </c>
      <c r="D157" s="30"/>
      <c r="E157" s="30"/>
      <c r="F157" s="30">
        <v>3285</v>
      </c>
      <c r="G157" s="30">
        <v>3285</v>
      </c>
    </row>
    <row r="158" spans="1:7" x14ac:dyDescent="0.4">
      <c r="A158" s="28" t="s">
        <v>413</v>
      </c>
      <c r="B158" s="28" t="s">
        <v>1030</v>
      </c>
      <c r="C158" s="29" t="s">
        <v>414</v>
      </c>
      <c r="D158" s="30"/>
      <c r="E158" s="30">
        <v>4007</v>
      </c>
      <c r="F158" s="30">
        <v>46220</v>
      </c>
      <c r="G158" s="30">
        <v>50227</v>
      </c>
    </row>
    <row r="159" spans="1:7" x14ac:dyDescent="0.4">
      <c r="A159" s="28" t="s">
        <v>415</v>
      </c>
      <c r="B159" s="28" t="s">
        <v>1030</v>
      </c>
      <c r="C159" s="29" t="s">
        <v>416</v>
      </c>
      <c r="D159" s="30"/>
      <c r="E159" s="30"/>
      <c r="F159" s="30">
        <v>1076</v>
      </c>
      <c r="G159" s="30">
        <v>1076</v>
      </c>
    </row>
    <row r="160" spans="1:7" x14ac:dyDescent="0.4">
      <c r="A160" s="28" t="s">
        <v>417</v>
      </c>
      <c r="B160" s="28" t="s">
        <v>1029</v>
      </c>
      <c r="C160" s="29" t="s">
        <v>418</v>
      </c>
      <c r="D160" s="30"/>
      <c r="E160" s="30">
        <v>8137111</v>
      </c>
      <c r="F160" s="30">
        <v>81100116</v>
      </c>
      <c r="G160" s="30">
        <v>89237227</v>
      </c>
    </row>
    <row r="161" spans="1:7" x14ac:dyDescent="0.4">
      <c r="A161" s="28" t="s">
        <v>419</v>
      </c>
      <c r="B161" s="28" t="s">
        <v>1030</v>
      </c>
      <c r="C161" s="29" t="s">
        <v>420</v>
      </c>
      <c r="D161" s="30"/>
      <c r="E161" s="30">
        <v>4892</v>
      </c>
      <c r="F161" s="30">
        <v>487771</v>
      </c>
      <c r="G161" s="30">
        <v>492663</v>
      </c>
    </row>
    <row r="162" spans="1:7" x14ac:dyDescent="0.4">
      <c r="A162" s="28" t="s">
        <v>421</v>
      </c>
      <c r="B162" s="28" t="s">
        <v>1031</v>
      </c>
      <c r="C162" s="29" t="s">
        <v>422</v>
      </c>
      <c r="D162" s="30"/>
      <c r="E162" s="30">
        <v>4391</v>
      </c>
      <c r="F162" s="30">
        <v>475596</v>
      </c>
      <c r="G162" s="30">
        <v>479987</v>
      </c>
    </row>
    <row r="163" spans="1:7" x14ac:dyDescent="0.4">
      <c r="A163" s="28" t="s">
        <v>423</v>
      </c>
      <c r="B163" s="28" t="s">
        <v>1030</v>
      </c>
      <c r="C163" s="29" t="s">
        <v>424</v>
      </c>
      <c r="D163" s="30"/>
      <c r="E163" s="30">
        <v>279</v>
      </c>
      <c r="F163" s="30">
        <v>31791</v>
      </c>
      <c r="G163" s="30">
        <v>32070</v>
      </c>
    </row>
    <row r="164" spans="1:7" x14ac:dyDescent="0.4">
      <c r="A164" s="28" t="s">
        <v>425</v>
      </c>
      <c r="B164" s="28" t="s">
        <v>1031</v>
      </c>
      <c r="C164" s="29" t="s">
        <v>426</v>
      </c>
      <c r="D164" s="30"/>
      <c r="E164" s="30"/>
      <c r="F164" s="30">
        <v>6660</v>
      </c>
      <c r="G164" s="30">
        <v>6660</v>
      </c>
    </row>
    <row r="165" spans="1:7" x14ac:dyDescent="0.4">
      <c r="A165" s="28" t="s">
        <v>427</v>
      </c>
      <c r="B165" s="28" t="s">
        <v>1033</v>
      </c>
      <c r="C165" s="29" t="s">
        <v>428</v>
      </c>
      <c r="D165" s="30"/>
      <c r="E165" s="30"/>
      <c r="F165" s="30">
        <v>6660</v>
      </c>
      <c r="G165" s="30">
        <v>6660</v>
      </c>
    </row>
    <row r="166" spans="1:7" x14ac:dyDescent="0.4">
      <c r="A166" s="28" t="s">
        <v>429</v>
      </c>
      <c r="B166" s="28" t="s">
        <v>1030</v>
      </c>
      <c r="C166" s="29" t="s">
        <v>430</v>
      </c>
      <c r="D166" s="30"/>
      <c r="E166" s="30">
        <v>10133</v>
      </c>
      <c r="F166" s="30">
        <v>505262</v>
      </c>
      <c r="G166" s="30">
        <v>515395</v>
      </c>
    </row>
    <row r="167" spans="1:7" x14ac:dyDescent="0.4">
      <c r="A167" s="28" t="s">
        <v>431</v>
      </c>
      <c r="B167" s="28" t="s">
        <v>1031</v>
      </c>
      <c r="C167" s="29" t="s">
        <v>432</v>
      </c>
      <c r="D167" s="30"/>
      <c r="E167" s="30">
        <v>6245</v>
      </c>
      <c r="F167" s="30">
        <v>210398</v>
      </c>
      <c r="G167" s="30">
        <v>216643</v>
      </c>
    </row>
    <row r="168" spans="1:7" x14ac:dyDescent="0.4">
      <c r="A168" s="28" t="s">
        <v>433</v>
      </c>
      <c r="B168" s="28" t="s">
        <v>1031</v>
      </c>
      <c r="C168" s="29" t="s">
        <v>434</v>
      </c>
      <c r="D168" s="30"/>
      <c r="E168" s="30">
        <v>3888</v>
      </c>
      <c r="F168" s="30">
        <v>93152</v>
      </c>
      <c r="G168" s="30">
        <v>97040</v>
      </c>
    </row>
    <row r="169" spans="1:7" x14ac:dyDescent="0.4">
      <c r="A169" s="28" t="s">
        <v>435</v>
      </c>
      <c r="B169" s="28" t="s">
        <v>1030</v>
      </c>
      <c r="C169" s="29" t="s">
        <v>436</v>
      </c>
      <c r="D169" s="30"/>
      <c r="E169" s="30">
        <v>1991872</v>
      </c>
      <c r="F169" s="30">
        <v>32046525</v>
      </c>
      <c r="G169" s="30">
        <v>34038397</v>
      </c>
    </row>
    <row r="170" spans="1:7" x14ac:dyDescent="0.4">
      <c r="A170" s="28" t="s">
        <v>441</v>
      </c>
      <c r="B170" s="28" t="s">
        <v>1031</v>
      </c>
      <c r="C170" s="29" t="s">
        <v>442</v>
      </c>
      <c r="D170" s="30"/>
      <c r="E170" s="30">
        <v>1959022</v>
      </c>
      <c r="F170" s="30">
        <v>28885293</v>
      </c>
      <c r="G170" s="30">
        <v>30844315</v>
      </c>
    </row>
    <row r="171" spans="1:7" x14ac:dyDescent="0.4">
      <c r="A171" s="28" t="s">
        <v>443</v>
      </c>
      <c r="B171" s="28" t="s">
        <v>1031</v>
      </c>
      <c r="C171" s="29" t="s">
        <v>444</v>
      </c>
      <c r="D171" s="30"/>
      <c r="E171" s="30"/>
      <c r="F171" s="30">
        <v>649051</v>
      </c>
      <c r="G171" s="30">
        <v>649051</v>
      </c>
    </row>
    <row r="172" spans="1:7" x14ac:dyDescent="0.4">
      <c r="A172" s="28" t="s">
        <v>445</v>
      </c>
      <c r="B172" s="28" t="s">
        <v>1030</v>
      </c>
      <c r="C172" s="29" t="s">
        <v>446</v>
      </c>
      <c r="D172" s="30"/>
      <c r="E172" s="30">
        <v>3838693</v>
      </c>
      <c r="F172" s="30">
        <v>24650932</v>
      </c>
      <c r="G172" s="30">
        <v>28489625</v>
      </c>
    </row>
    <row r="173" spans="1:7" x14ac:dyDescent="0.4">
      <c r="A173" s="28" t="s">
        <v>447</v>
      </c>
      <c r="B173" s="28" t="s">
        <v>1031</v>
      </c>
      <c r="C173" s="29" t="s">
        <v>448</v>
      </c>
      <c r="D173" s="30"/>
      <c r="E173" s="30">
        <v>3146</v>
      </c>
      <c r="F173" s="30">
        <v>30006</v>
      </c>
      <c r="G173" s="30">
        <v>33152</v>
      </c>
    </row>
    <row r="174" spans="1:7" x14ac:dyDescent="0.4">
      <c r="A174" s="28" t="s">
        <v>449</v>
      </c>
      <c r="B174" s="28" t="s">
        <v>1030</v>
      </c>
      <c r="C174" s="29" t="s">
        <v>450</v>
      </c>
      <c r="D174" s="30"/>
      <c r="E174" s="30">
        <v>345829</v>
      </c>
      <c r="F174" s="30">
        <v>4029663</v>
      </c>
      <c r="G174" s="30">
        <v>4375492</v>
      </c>
    </row>
    <row r="175" spans="1:7" x14ac:dyDescent="0.4">
      <c r="A175" s="28" t="s">
        <v>451</v>
      </c>
      <c r="B175" s="28" t="s">
        <v>1031</v>
      </c>
      <c r="C175" s="29" t="s">
        <v>452</v>
      </c>
      <c r="D175" s="30"/>
      <c r="E175" s="30">
        <v>107655</v>
      </c>
      <c r="F175" s="30">
        <v>500397</v>
      </c>
      <c r="G175" s="30">
        <v>608052</v>
      </c>
    </row>
    <row r="176" spans="1:7" x14ac:dyDescent="0.4">
      <c r="A176" s="28" t="s">
        <v>453</v>
      </c>
      <c r="B176" s="28" t="s">
        <v>1030</v>
      </c>
      <c r="C176" s="29" t="s">
        <v>454</v>
      </c>
      <c r="D176" s="30"/>
      <c r="E176" s="30">
        <v>18840</v>
      </c>
      <c r="F176" s="30">
        <v>2382092</v>
      </c>
      <c r="G176" s="30">
        <v>2400932</v>
      </c>
    </row>
    <row r="177" spans="1:7" x14ac:dyDescent="0.4">
      <c r="A177" s="28" t="s">
        <v>455</v>
      </c>
      <c r="B177" s="28" t="s">
        <v>1031</v>
      </c>
      <c r="C177" s="29" t="s">
        <v>456</v>
      </c>
      <c r="D177" s="30"/>
      <c r="E177" s="30">
        <v>16705</v>
      </c>
      <c r="F177" s="30">
        <v>2161336</v>
      </c>
      <c r="G177" s="30">
        <v>2178041</v>
      </c>
    </row>
    <row r="178" spans="1:7" x14ac:dyDescent="0.4">
      <c r="A178" s="28" t="s">
        <v>457</v>
      </c>
      <c r="B178" s="28" t="s">
        <v>1030</v>
      </c>
      <c r="C178" s="29" t="s">
        <v>458</v>
      </c>
      <c r="D178" s="30"/>
      <c r="E178" s="30">
        <v>1641808</v>
      </c>
      <c r="F178" s="30">
        <v>4661074</v>
      </c>
      <c r="G178" s="30">
        <v>6302882</v>
      </c>
    </row>
    <row r="179" spans="1:7" x14ac:dyDescent="0.4">
      <c r="A179" s="28" t="s">
        <v>459</v>
      </c>
      <c r="B179" s="28" t="s">
        <v>1030</v>
      </c>
      <c r="C179" s="29" t="s">
        <v>460</v>
      </c>
      <c r="D179" s="30"/>
      <c r="E179" s="30">
        <v>34762</v>
      </c>
      <c r="F179" s="30">
        <v>1289614</v>
      </c>
      <c r="G179" s="30">
        <v>1324376</v>
      </c>
    </row>
    <row r="180" spans="1:7" x14ac:dyDescent="0.4">
      <c r="A180" s="28" t="s">
        <v>461</v>
      </c>
      <c r="B180" s="28" t="s">
        <v>1030</v>
      </c>
      <c r="C180" s="29" t="s">
        <v>462</v>
      </c>
      <c r="D180" s="30"/>
      <c r="E180" s="30">
        <v>2668</v>
      </c>
      <c r="F180" s="30">
        <v>241303</v>
      </c>
      <c r="G180" s="30">
        <v>243971</v>
      </c>
    </row>
    <row r="181" spans="1:7" x14ac:dyDescent="0.4">
      <c r="A181" s="25" t="s">
        <v>463</v>
      </c>
      <c r="B181" s="25" t="s">
        <v>1028</v>
      </c>
      <c r="C181" s="26" t="s">
        <v>464</v>
      </c>
      <c r="D181" s="27"/>
      <c r="E181" s="27">
        <v>347595201</v>
      </c>
      <c r="F181" s="27">
        <v>3827433543</v>
      </c>
      <c r="G181" s="27">
        <v>4175028744</v>
      </c>
    </row>
    <row r="182" spans="1:7" x14ac:dyDescent="0.4">
      <c r="A182" s="28" t="s">
        <v>465</v>
      </c>
      <c r="B182" s="28" t="s">
        <v>1029</v>
      </c>
      <c r="C182" s="29" t="s">
        <v>466</v>
      </c>
      <c r="D182" s="30"/>
      <c r="E182" s="30">
        <v>21816498</v>
      </c>
      <c r="F182" s="30">
        <v>800576614</v>
      </c>
      <c r="G182" s="30">
        <v>822393112</v>
      </c>
    </row>
    <row r="183" spans="1:7" x14ac:dyDescent="0.4">
      <c r="A183" s="28" t="s">
        <v>467</v>
      </c>
      <c r="B183" s="28" t="s">
        <v>1030</v>
      </c>
      <c r="C183" s="29" t="s">
        <v>468</v>
      </c>
      <c r="D183" s="30"/>
      <c r="E183" s="30">
        <v>2727569</v>
      </c>
      <c r="F183" s="30">
        <v>190006593</v>
      </c>
      <c r="G183" s="30">
        <v>192734162</v>
      </c>
    </row>
    <row r="184" spans="1:7" x14ac:dyDescent="0.4">
      <c r="A184" s="28" t="s">
        <v>469</v>
      </c>
      <c r="B184" s="28" t="s">
        <v>1031</v>
      </c>
      <c r="C184" s="29" t="s">
        <v>470</v>
      </c>
      <c r="D184" s="30"/>
      <c r="E184" s="30"/>
      <c r="F184" s="30">
        <v>7882</v>
      </c>
      <c r="G184" s="30">
        <v>7882</v>
      </c>
    </row>
    <row r="185" spans="1:7" x14ac:dyDescent="0.4">
      <c r="A185" s="28" t="s">
        <v>471</v>
      </c>
      <c r="B185" s="28" t="s">
        <v>1031</v>
      </c>
      <c r="C185" s="29" t="s">
        <v>472</v>
      </c>
      <c r="D185" s="30"/>
      <c r="E185" s="30">
        <v>2578898</v>
      </c>
      <c r="F185" s="30">
        <v>185220212</v>
      </c>
      <c r="G185" s="30">
        <v>187799110</v>
      </c>
    </row>
    <row r="186" spans="1:7" x14ac:dyDescent="0.4">
      <c r="A186" s="28" t="s">
        <v>473</v>
      </c>
      <c r="B186" s="28" t="s">
        <v>1033</v>
      </c>
      <c r="C186" s="29" t="s">
        <v>474</v>
      </c>
      <c r="D186" s="30"/>
      <c r="E186" s="30">
        <v>819578</v>
      </c>
      <c r="F186" s="30">
        <v>90890567</v>
      </c>
      <c r="G186" s="30">
        <v>91710145</v>
      </c>
    </row>
    <row r="187" spans="1:7" x14ac:dyDescent="0.4">
      <c r="A187" s="28" t="s">
        <v>475</v>
      </c>
      <c r="B187" s="28" t="s">
        <v>1033</v>
      </c>
      <c r="C187" s="29" t="s">
        <v>476</v>
      </c>
      <c r="D187" s="30"/>
      <c r="E187" s="30">
        <v>1759320</v>
      </c>
      <c r="F187" s="30">
        <v>94329645</v>
      </c>
      <c r="G187" s="30">
        <v>96088965</v>
      </c>
    </row>
    <row r="188" spans="1:7" x14ac:dyDescent="0.4">
      <c r="A188" s="28" t="s">
        <v>477</v>
      </c>
      <c r="B188" s="28" t="s">
        <v>1031</v>
      </c>
      <c r="C188" s="29" t="s">
        <v>478</v>
      </c>
      <c r="D188" s="30"/>
      <c r="E188" s="30">
        <v>128234</v>
      </c>
      <c r="F188" s="30">
        <v>3891592</v>
      </c>
      <c r="G188" s="30">
        <v>4019826</v>
      </c>
    </row>
    <row r="189" spans="1:7" x14ac:dyDescent="0.4">
      <c r="A189" s="28" t="s">
        <v>479</v>
      </c>
      <c r="B189" s="28" t="s">
        <v>1030</v>
      </c>
      <c r="C189" s="29" t="s">
        <v>480</v>
      </c>
      <c r="D189" s="30"/>
      <c r="E189" s="30">
        <v>392</v>
      </c>
      <c r="F189" s="30">
        <v>656857</v>
      </c>
      <c r="G189" s="30">
        <v>657249</v>
      </c>
    </row>
    <row r="190" spans="1:7" x14ac:dyDescent="0.4">
      <c r="A190" s="28" t="s">
        <v>481</v>
      </c>
      <c r="B190" s="28" t="s">
        <v>1031</v>
      </c>
      <c r="C190" s="29" t="s">
        <v>482</v>
      </c>
      <c r="D190" s="30"/>
      <c r="E190" s="30"/>
      <c r="F190" s="30">
        <v>107674</v>
      </c>
      <c r="G190" s="30">
        <v>107674</v>
      </c>
    </row>
    <row r="191" spans="1:7" x14ac:dyDescent="0.4">
      <c r="A191" s="28" t="s">
        <v>483</v>
      </c>
      <c r="B191" s="28" t="s">
        <v>1030</v>
      </c>
      <c r="C191" s="29" t="s">
        <v>484</v>
      </c>
      <c r="D191" s="30"/>
      <c r="E191" s="30">
        <v>59099</v>
      </c>
      <c r="F191" s="30">
        <v>51689569</v>
      </c>
      <c r="G191" s="30">
        <v>51748668</v>
      </c>
    </row>
    <row r="192" spans="1:7" x14ac:dyDescent="0.4">
      <c r="A192" s="28" t="s">
        <v>485</v>
      </c>
      <c r="B192" s="28" t="s">
        <v>1031</v>
      </c>
      <c r="C192" s="29" t="s">
        <v>486</v>
      </c>
      <c r="D192" s="30"/>
      <c r="E192" s="30">
        <v>12763</v>
      </c>
      <c r="F192" s="30">
        <v>8100911</v>
      </c>
      <c r="G192" s="30">
        <v>8113674</v>
      </c>
    </row>
    <row r="193" spans="1:7" x14ac:dyDescent="0.4">
      <c r="A193" s="28" t="s">
        <v>487</v>
      </c>
      <c r="B193" s="28" t="s">
        <v>1033</v>
      </c>
      <c r="C193" s="29" t="s">
        <v>488</v>
      </c>
      <c r="D193" s="30"/>
      <c r="E193" s="30"/>
      <c r="F193" s="30">
        <v>16154</v>
      </c>
      <c r="G193" s="30">
        <v>16154</v>
      </c>
    </row>
    <row r="194" spans="1:7" x14ac:dyDescent="0.4">
      <c r="A194" s="28" t="s">
        <v>489</v>
      </c>
      <c r="B194" s="28" t="s">
        <v>1033</v>
      </c>
      <c r="C194" s="29" t="s">
        <v>490</v>
      </c>
      <c r="D194" s="30"/>
      <c r="E194" s="30"/>
      <c r="F194" s="30">
        <v>1267793</v>
      </c>
      <c r="G194" s="30">
        <v>1267793</v>
      </c>
    </row>
    <row r="195" spans="1:7" x14ac:dyDescent="0.4">
      <c r="A195" s="28" t="s">
        <v>491</v>
      </c>
      <c r="B195" s="28" t="s">
        <v>1031</v>
      </c>
      <c r="C195" s="29" t="s">
        <v>492</v>
      </c>
      <c r="D195" s="30"/>
      <c r="E195" s="30">
        <v>46336</v>
      </c>
      <c r="F195" s="30">
        <v>43488881</v>
      </c>
      <c r="G195" s="30">
        <v>43535217</v>
      </c>
    </row>
    <row r="196" spans="1:7" x14ac:dyDescent="0.4">
      <c r="A196" s="28" t="s">
        <v>493</v>
      </c>
      <c r="B196" s="28" t="s">
        <v>1030</v>
      </c>
      <c r="C196" s="29" t="s">
        <v>494</v>
      </c>
      <c r="D196" s="30"/>
      <c r="E196" s="30">
        <v>4524113</v>
      </c>
      <c r="F196" s="30">
        <v>109002689</v>
      </c>
      <c r="G196" s="30">
        <v>113526802</v>
      </c>
    </row>
    <row r="197" spans="1:7" x14ac:dyDescent="0.4">
      <c r="A197" s="28" t="s">
        <v>495</v>
      </c>
      <c r="B197" s="28" t="s">
        <v>1031</v>
      </c>
      <c r="C197" s="29" t="s">
        <v>496</v>
      </c>
      <c r="D197" s="30"/>
      <c r="E197" s="30">
        <v>4218113</v>
      </c>
      <c r="F197" s="30">
        <v>93782409</v>
      </c>
      <c r="G197" s="30">
        <v>98000522</v>
      </c>
    </row>
    <row r="198" spans="1:7" x14ac:dyDescent="0.4">
      <c r="A198" s="28" t="s">
        <v>497</v>
      </c>
      <c r="B198" s="28" t="s">
        <v>1033</v>
      </c>
      <c r="C198" s="29" t="s">
        <v>498</v>
      </c>
      <c r="D198" s="30"/>
      <c r="E198" s="30">
        <v>2056405</v>
      </c>
      <c r="F198" s="30">
        <v>31404725</v>
      </c>
      <c r="G198" s="30">
        <v>33461130</v>
      </c>
    </row>
    <row r="199" spans="1:7" x14ac:dyDescent="0.4">
      <c r="A199" s="28" t="s">
        <v>499</v>
      </c>
      <c r="B199" s="28" t="s">
        <v>1033</v>
      </c>
      <c r="C199" s="29" t="s">
        <v>500</v>
      </c>
      <c r="D199" s="30"/>
      <c r="E199" s="30">
        <v>362145</v>
      </c>
      <c r="F199" s="30">
        <v>3748298</v>
      </c>
      <c r="G199" s="30">
        <v>4110443</v>
      </c>
    </row>
    <row r="200" spans="1:7" x14ac:dyDescent="0.4">
      <c r="A200" s="28" t="s">
        <v>501</v>
      </c>
      <c r="B200" s="28" t="s">
        <v>1031</v>
      </c>
      <c r="C200" s="29" t="s">
        <v>502</v>
      </c>
      <c r="D200" s="30"/>
      <c r="E200" s="30"/>
      <c r="F200" s="30">
        <v>304492</v>
      </c>
      <c r="G200" s="30">
        <v>304492</v>
      </c>
    </row>
    <row r="201" spans="1:7" x14ac:dyDescent="0.4">
      <c r="A201" s="28" t="s">
        <v>503</v>
      </c>
      <c r="B201" s="28" t="s">
        <v>1030</v>
      </c>
      <c r="C201" s="29" t="s">
        <v>504</v>
      </c>
      <c r="D201" s="30"/>
      <c r="E201" s="30">
        <v>45034</v>
      </c>
      <c r="F201" s="30">
        <v>6775060</v>
      </c>
      <c r="G201" s="30">
        <v>6820094</v>
      </c>
    </row>
    <row r="202" spans="1:7" x14ac:dyDescent="0.4">
      <c r="A202" s="28" t="s">
        <v>505</v>
      </c>
      <c r="B202" s="28" t="s">
        <v>1031</v>
      </c>
      <c r="C202" s="29" t="s">
        <v>506</v>
      </c>
      <c r="D202" s="30"/>
      <c r="E202" s="30"/>
      <c r="F202" s="30">
        <v>1275</v>
      </c>
      <c r="G202" s="30">
        <v>1275</v>
      </c>
    </row>
    <row r="203" spans="1:7" x14ac:dyDescent="0.4">
      <c r="A203" s="28" t="s">
        <v>509</v>
      </c>
      <c r="B203" s="28" t="s">
        <v>1031</v>
      </c>
      <c r="C203" s="29" t="s">
        <v>510</v>
      </c>
      <c r="D203" s="30"/>
      <c r="E203" s="30"/>
      <c r="F203" s="30">
        <v>299390</v>
      </c>
      <c r="G203" s="30">
        <v>299390</v>
      </c>
    </row>
    <row r="204" spans="1:7" x14ac:dyDescent="0.4">
      <c r="A204" s="28" t="s">
        <v>511</v>
      </c>
      <c r="B204" s="28" t="s">
        <v>1031</v>
      </c>
      <c r="C204" s="29" t="s">
        <v>512</v>
      </c>
      <c r="D204" s="30"/>
      <c r="E204" s="30"/>
      <c r="F204" s="30">
        <v>204893</v>
      </c>
      <c r="G204" s="30">
        <v>204893</v>
      </c>
    </row>
    <row r="205" spans="1:7" x14ac:dyDescent="0.4">
      <c r="A205" s="28" t="s">
        <v>513</v>
      </c>
      <c r="B205" s="28" t="s">
        <v>1031</v>
      </c>
      <c r="C205" s="29" t="s">
        <v>514</v>
      </c>
      <c r="D205" s="30"/>
      <c r="E205" s="30"/>
      <c r="F205" s="30">
        <v>20192</v>
      </c>
      <c r="G205" s="30">
        <v>20192</v>
      </c>
    </row>
    <row r="206" spans="1:7" x14ac:dyDescent="0.4">
      <c r="A206" s="28" t="s">
        <v>515</v>
      </c>
      <c r="B206" s="28" t="s">
        <v>1030</v>
      </c>
      <c r="C206" s="29" t="s">
        <v>516</v>
      </c>
      <c r="D206" s="30"/>
      <c r="E206" s="30">
        <v>2134</v>
      </c>
      <c r="F206" s="30">
        <v>381294</v>
      </c>
      <c r="G206" s="30">
        <v>383428</v>
      </c>
    </row>
    <row r="207" spans="1:7" x14ac:dyDescent="0.4">
      <c r="A207" s="28" t="s">
        <v>519</v>
      </c>
      <c r="B207" s="28" t="s">
        <v>1031</v>
      </c>
      <c r="C207" s="29" t="s">
        <v>520</v>
      </c>
      <c r="D207" s="30"/>
      <c r="E207" s="30"/>
      <c r="F207" s="30">
        <v>274168</v>
      </c>
      <c r="G207" s="30">
        <v>274168</v>
      </c>
    </row>
    <row r="208" spans="1:7" x14ac:dyDescent="0.4">
      <c r="A208" s="28" t="s">
        <v>521</v>
      </c>
      <c r="B208" s="28" t="s">
        <v>1031</v>
      </c>
      <c r="C208" s="29" t="s">
        <v>522</v>
      </c>
      <c r="D208" s="30"/>
      <c r="E208" s="30">
        <v>2134</v>
      </c>
      <c r="F208" s="30">
        <v>107126</v>
      </c>
      <c r="G208" s="30">
        <v>109260</v>
      </c>
    </row>
    <row r="209" spans="1:7" x14ac:dyDescent="0.4">
      <c r="A209" s="28" t="s">
        <v>523</v>
      </c>
      <c r="B209" s="28" t="s">
        <v>1030</v>
      </c>
      <c r="C209" s="29" t="s">
        <v>524</v>
      </c>
      <c r="D209" s="30"/>
      <c r="E209" s="30"/>
      <c r="F209" s="30">
        <v>1847343</v>
      </c>
      <c r="G209" s="30">
        <v>1847343</v>
      </c>
    </row>
    <row r="210" spans="1:7" x14ac:dyDescent="0.4">
      <c r="A210" s="28" t="s">
        <v>525</v>
      </c>
      <c r="B210" s="28" t="s">
        <v>1030</v>
      </c>
      <c r="C210" s="29" t="s">
        <v>526</v>
      </c>
      <c r="D210" s="30"/>
      <c r="E210" s="30"/>
      <c r="F210" s="30">
        <v>373949</v>
      </c>
      <c r="G210" s="30">
        <v>373949</v>
      </c>
    </row>
    <row r="211" spans="1:7" x14ac:dyDescent="0.4">
      <c r="A211" s="28" t="s">
        <v>527</v>
      </c>
      <c r="B211" s="28" t="s">
        <v>1030</v>
      </c>
      <c r="C211" s="29" t="s">
        <v>1039</v>
      </c>
      <c r="D211" s="30"/>
      <c r="E211" s="30">
        <v>163320</v>
      </c>
      <c r="F211" s="30">
        <v>950816</v>
      </c>
      <c r="G211" s="30">
        <v>1114136</v>
      </c>
    </row>
    <row r="212" spans="1:7" x14ac:dyDescent="0.4">
      <c r="A212" s="28" t="s">
        <v>528</v>
      </c>
      <c r="B212" s="28" t="s">
        <v>1030</v>
      </c>
      <c r="C212" s="29" t="s">
        <v>529</v>
      </c>
      <c r="D212" s="30"/>
      <c r="E212" s="30">
        <v>199481</v>
      </c>
      <c r="F212" s="30">
        <v>41172967</v>
      </c>
      <c r="G212" s="30">
        <v>41372448</v>
      </c>
    </row>
    <row r="213" spans="1:7" x14ac:dyDescent="0.4">
      <c r="A213" s="28" t="s">
        <v>530</v>
      </c>
      <c r="B213" s="28" t="s">
        <v>1031</v>
      </c>
      <c r="C213" s="29" t="s">
        <v>531</v>
      </c>
      <c r="D213" s="30"/>
      <c r="E213" s="30">
        <v>48279</v>
      </c>
      <c r="F213" s="30">
        <v>27240205</v>
      </c>
      <c r="G213" s="30">
        <v>27288484</v>
      </c>
    </row>
    <row r="214" spans="1:7" x14ac:dyDescent="0.4">
      <c r="A214" s="28" t="s">
        <v>532</v>
      </c>
      <c r="B214" s="28" t="s">
        <v>1031</v>
      </c>
      <c r="C214" s="29" t="s">
        <v>533</v>
      </c>
      <c r="D214" s="30"/>
      <c r="E214" s="30"/>
      <c r="F214" s="30">
        <v>12216380</v>
      </c>
      <c r="G214" s="30">
        <v>12216380</v>
      </c>
    </row>
    <row r="215" spans="1:7" x14ac:dyDescent="0.4">
      <c r="A215" s="28" t="s">
        <v>534</v>
      </c>
      <c r="B215" s="28" t="s">
        <v>1030</v>
      </c>
      <c r="C215" s="29" t="s">
        <v>535</v>
      </c>
      <c r="D215" s="30"/>
      <c r="E215" s="30">
        <v>951729</v>
      </c>
      <c r="F215" s="30">
        <v>37859887</v>
      </c>
      <c r="G215" s="30">
        <v>38811616</v>
      </c>
    </row>
    <row r="216" spans="1:7" x14ac:dyDescent="0.4">
      <c r="A216" s="28" t="s">
        <v>536</v>
      </c>
      <c r="B216" s="28" t="s">
        <v>1031</v>
      </c>
      <c r="C216" s="29" t="s">
        <v>537</v>
      </c>
      <c r="D216" s="30"/>
      <c r="E216" s="30">
        <v>3587</v>
      </c>
      <c r="F216" s="30">
        <v>416925</v>
      </c>
      <c r="G216" s="30">
        <v>420512</v>
      </c>
    </row>
    <row r="217" spans="1:7" x14ac:dyDescent="0.4">
      <c r="A217" s="28" t="s">
        <v>538</v>
      </c>
      <c r="B217" s="28" t="s">
        <v>1031</v>
      </c>
      <c r="C217" s="29" t="s">
        <v>539</v>
      </c>
      <c r="D217" s="30"/>
      <c r="E217" s="30">
        <v>8564</v>
      </c>
      <c r="F217" s="30">
        <v>172942</v>
      </c>
      <c r="G217" s="30">
        <v>181506</v>
      </c>
    </row>
    <row r="218" spans="1:7" x14ac:dyDescent="0.4">
      <c r="A218" s="28" t="s">
        <v>540</v>
      </c>
      <c r="B218" s="28" t="s">
        <v>1031</v>
      </c>
      <c r="C218" s="29" t="s">
        <v>541</v>
      </c>
      <c r="D218" s="30"/>
      <c r="E218" s="30">
        <v>591063</v>
      </c>
      <c r="F218" s="30">
        <v>6016881</v>
      </c>
      <c r="G218" s="30">
        <v>6607944</v>
      </c>
    </row>
    <row r="219" spans="1:7" x14ac:dyDescent="0.4">
      <c r="A219" s="28" t="s">
        <v>542</v>
      </c>
      <c r="B219" s="28" t="s">
        <v>1030</v>
      </c>
      <c r="C219" s="29" t="s">
        <v>543</v>
      </c>
      <c r="D219" s="30"/>
      <c r="E219" s="30">
        <v>3464696</v>
      </c>
      <c r="F219" s="30">
        <v>115012360</v>
      </c>
      <c r="G219" s="30">
        <v>118477056</v>
      </c>
    </row>
    <row r="220" spans="1:7" x14ac:dyDescent="0.4">
      <c r="A220" s="28" t="s">
        <v>544</v>
      </c>
      <c r="B220" s="28" t="s">
        <v>1031</v>
      </c>
      <c r="C220" s="29" t="s">
        <v>545</v>
      </c>
      <c r="D220" s="30"/>
      <c r="E220" s="30">
        <v>1317663</v>
      </c>
      <c r="F220" s="30">
        <v>48825999</v>
      </c>
      <c r="G220" s="30">
        <v>50143662</v>
      </c>
    </row>
    <row r="221" spans="1:7" x14ac:dyDescent="0.4">
      <c r="A221" s="28" t="s">
        <v>546</v>
      </c>
      <c r="B221" s="28" t="s">
        <v>1031</v>
      </c>
      <c r="C221" s="29" t="s">
        <v>547</v>
      </c>
      <c r="D221" s="30"/>
      <c r="E221" s="30">
        <v>1818464</v>
      </c>
      <c r="F221" s="30">
        <v>40468784</v>
      </c>
      <c r="G221" s="30">
        <v>42287248</v>
      </c>
    </row>
    <row r="222" spans="1:7" x14ac:dyDescent="0.4">
      <c r="A222" s="28" t="s">
        <v>548</v>
      </c>
      <c r="B222" s="28" t="s">
        <v>1030</v>
      </c>
      <c r="C222" s="29" t="s">
        <v>549</v>
      </c>
      <c r="D222" s="30"/>
      <c r="E222" s="30">
        <v>1258977</v>
      </c>
      <c r="F222" s="30">
        <v>35861207</v>
      </c>
      <c r="G222" s="30">
        <v>37120184</v>
      </c>
    </row>
    <row r="223" spans="1:7" x14ac:dyDescent="0.4">
      <c r="A223" s="28" t="s">
        <v>550</v>
      </c>
      <c r="B223" s="28" t="s">
        <v>1031</v>
      </c>
      <c r="C223" s="29" t="s">
        <v>551</v>
      </c>
      <c r="D223" s="30"/>
      <c r="E223" s="30">
        <v>52023</v>
      </c>
      <c r="F223" s="30">
        <v>4446602</v>
      </c>
      <c r="G223" s="30">
        <v>4498625</v>
      </c>
    </row>
    <row r="224" spans="1:7" x14ac:dyDescent="0.4">
      <c r="A224" s="28" t="s">
        <v>552</v>
      </c>
      <c r="B224" s="28" t="s">
        <v>1031</v>
      </c>
      <c r="C224" s="29" t="s">
        <v>553</v>
      </c>
      <c r="D224" s="30"/>
      <c r="E224" s="30">
        <v>812587</v>
      </c>
      <c r="F224" s="30">
        <v>16374080</v>
      </c>
      <c r="G224" s="30">
        <v>17186667</v>
      </c>
    </row>
    <row r="225" spans="1:7" x14ac:dyDescent="0.4">
      <c r="A225" s="28" t="s">
        <v>554</v>
      </c>
      <c r="B225" s="28" t="s">
        <v>1030</v>
      </c>
      <c r="C225" s="29" t="s">
        <v>555</v>
      </c>
      <c r="D225" s="30"/>
      <c r="E225" s="30">
        <v>1757253</v>
      </c>
      <c r="F225" s="30">
        <v>28796524</v>
      </c>
      <c r="G225" s="30">
        <v>30553777</v>
      </c>
    </row>
    <row r="226" spans="1:7" x14ac:dyDescent="0.4">
      <c r="A226" s="28" t="s">
        <v>556</v>
      </c>
      <c r="B226" s="28" t="s">
        <v>1031</v>
      </c>
      <c r="C226" s="29" t="s">
        <v>557</v>
      </c>
      <c r="D226" s="30"/>
      <c r="E226" s="30">
        <v>592379</v>
      </c>
      <c r="F226" s="30">
        <v>12011154</v>
      </c>
      <c r="G226" s="30">
        <v>12603533</v>
      </c>
    </row>
    <row r="227" spans="1:7" x14ac:dyDescent="0.4">
      <c r="A227" s="28" t="s">
        <v>558</v>
      </c>
      <c r="B227" s="28" t="s">
        <v>1031</v>
      </c>
      <c r="C227" s="29" t="s">
        <v>559</v>
      </c>
      <c r="D227" s="30"/>
      <c r="E227" s="30">
        <v>575572</v>
      </c>
      <c r="F227" s="30">
        <v>10550722</v>
      </c>
      <c r="G227" s="30">
        <v>11126294</v>
      </c>
    </row>
    <row r="228" spans="1:7" x14ac:dyDescent="0.4">
      <c r="A228" s="28" t="s">
        <v>560</v>
      </c>
      <c r="B228" s="28" t="s">
        <v>1030</v>
      </c>
      <c r="C228" s="29" t="s">
        <v>561</v>
      </c>
      <c r="D228" s="30"/>
      <c r="E228" s="30"/>
      <c r="F228" s="30">
        <v>44245953</v>
      </c>
      <c r="G228" s="30">
        <v>44245953</v>
      </c>
    </row>
    <row r="229" spans="1:7" x14ac:dyDescent="0.4">
      <c r="A229" s="28" t="s">
        <v>562</v>
      </c>
      <c r="B229" s="28" t="s">
        <v>1031</v>
      </c>
      <c r="C229" s="29" t="s">
        <v>563</v>
      </c>
      <c r="D229" s="30"/>
      <c r="E229" s="30"/>
      <c r="F229" s="30">
        <v>24685333</v>
      </c>
      <c r="G229" s="30">
        <v>24685333</v>
      </c>
    </row>
    <row r="230" spans="1:7" x14ac:dyDescent="0.4">
      <c r="A230" s="28" t="s">
        <v>564</v>
      </c>
      <c r="B230" s="28" t="s">
        <v>1029</v>
      </c>
      <c r="C230" s="29" t="s">
        <v>565</v>
      </c>
      <c r="D230" s="30"/>
      <c r="E230" s="30">
        <v>64023656</v>
      </c>
      <c r="F230" s="30">
        <v>646468037</v>
      </c>
      <c r="G230" s="30">
        <v>710491693</v>
      </c>
    </row>
    <row r="231" spans="1:7" x14ac:dyDescent="0.4">
      <c r="A231" s="28" t="s">
        <v>566</v>
      </c>
      <c r="B231" s="28" t="s">
        <v>1030</v>
      </c>
      <c r="C231" s="29" t="s">
        <v>567</v>
      </c>
      <c r="D231" s="30"/>
      <c r="E231" s="30">
        <v>22961064</v>
      </c>
      <c r="F231" s="30">
        <v>127668268</v>
      </c>
      <c r="G231" s="30">
        <v>150629332</v>
      </c>
    </row>
    <row r="232" spans="1:7" x14ac:dyDescent="0.4">
      <c r="A232" s="28" t="s">
        <v>568</v>
      </c>
      <c r="B232" s="28" t="s">
        <v>1031</v>
      </c>
      <c r="C232" s="29" t="s">
        <v>569</v>
      </c>
      <c r="D232" s="30"/>
      <c r="E232" s="30"/>
      <c r="F232" s="30">
        <v>2819098</v>
      </c>
      <c r="G232" s="30">
        <v>2819098</v>
      </c>
    </row>
    <row r="233" spans="1:7" x14ac:dyDescent="0.4">
      <c r="A233" s="28" t="s">
        <v>570</v>
      </c>
      <c r="B233" s="28" t="s">
        <v>1031</v>
      </c>
      <c r="C233" s="29" t="s">
        <v>571</v>
      </c>
      <c r="D233" s="30"/>
      <c r="E233" s="30">
        <v>8087109</v>
      </c>
      <c r="F233" s="30">
        <v>42794826</v>
      </c>
      <c r="G233" s="30">
        <v>50881935</v>
      </c>
    </row>
    <row r="234" spans="1:7" x14ac:dyDescent="0.4">
      <c r="A234" s="28" t="s">
        <v>572</v>
      </c>
      <c r="B234" s="28" t="s">
        <v>1031</v>
      </c>
      <c r="C234" s="29" t="s">
        <v>573</v>
      </c>
      <c r="D234" s="30"/>
      <c r="E234" s="30">
        <v>1636</v>
      </c>
      <c r="F234" s="30">
        <v>189963</v>
      </c>
      <c r="G234" s="30">
        <v>191599</v>
      </c>
    </row>
    <row r="235" spans="1:7" x14ac:dyDescent="0.4">
      <c r="A235" s="28" t="s">
        <v>574</v>
      </c>
      <c r="B235" s="28" t="s">
        <v>1030</v>
      </c>
      <c r="C235" s="29" t="s">
        <v>575</v>
      </c>
      <c r="D235" s="30"/>
      <c r="E235" s="30">
        <v>5650488</v>
      </c>
      <c r="F235" s="30">
        <v>61695084</v>
      </c>
      <c r="G235" s="30">
        <v>67345572</v>
      </c>
    </row>
    <row r="236" spans="1:7" x14ac:dyDescent="0.4">
      <c r="A236" s="28" t="s">
        <v>576</v>
      </c>
      <c r="B236" s="28" t="s">
        <v>1031</v>
      </c>
      <c r="C236" s="29" t="s">
        <v>577</v>
      </c>
      <c r="D236" s="30"/>
      <c r="E236" s="30">
        <v>545776</v>
      </c>
      <c r="F236" s="30">
        <v>7969196</v>
      </c>
      <c r="G236" s="30">
        <v>8514972</v>
      </c>
    </row>
    <row r="237" spans="1:7" x14ac:dyDescent="0.4">
      <c r="A237" s="28" t="s">
        <v>578</v>
      </c>
      <c r="B237" s="28" t="s">
        <v>1031</v>
      </c>
      <c r="C237" s="29" t="s">
        <v>579</v>
      </c>
      <c r="D237" s="30"/>
      <c r="E237" s="30">
        <v>4990646</v>
      </c>
      <c r="F237" s="30">
        <v>35769736</v>
      </c>
      <c r="G237" s="30">
        <v>40760382</v>
      </c>
    </row>
    <row r="238" spans="1:7" x14ac:dyDescent="0.4">
      <c r="A238" s="28" t="s">
        <v>580</v>
      </c>
      <c r="B238" s="28" t="s">
        <v>1030</v>
      </c>
      <c r="C238" s="29" t="s">
        <v>581</v>
      </c>
      <c r="D238" s="30"/>
      <c r="E238" s="30">
        <v>244001</v>
      </c>
      <c r="F238" s="30">
        <v>5579573</v>
      </c>
      <c r="G238" s="30">
        <v>5823574</v>
      </c>
    </row>
    <row r="239" spans="1:7" x14ac:dyDescent="0.4">
      <c r="A239" s="28" t="s">
        <v>582</v>
      </c>
      <c r="B239" s="28" t="s">
        <v>1031</v>
      </c>
      <c r="C239" s="29" t="s">
        <v>583</v>
      </c>
      <c r="D239" s="30"/>
      <c r="E239" s="30">
        <v>18785</v>
      </c>
      <c r="F239" s="30">
        <v>264703</v>
      </c>
      <c r="G239" s="30">
        <v>283488</v>
      </c>
    </row>
    <row r="240" spans="1:7" x14ac:dyDescent="0.4">
      <c r="A240" s="28" t="s">
        <v>584</v>
      </c>
      <c r="B240" s="28" t="s">
        <v>1031</v>
      </c>
      <c r="C240" s="29" t="s">
        <v>585</v>
      </c>
      <c r="D240" s="30"/>
      <c r="E240" s="30">
        <v>3023</v>
      </c>
      <c r="F240" s="30">
        <v>163633</v>
      </c>
      <c r="G240" s="30">
        <v>166656</v>
      </c>
    </row>
    <row r="241" spans="1:7" x14ac:dyDescent="0.4">
      <c r="A241" s="28" t="s">
        <v>586</v>
      </c>
      <c r="B241" s="28" t="s">
        <v>1030</v>
      </c>
      <c r="C241" s="29" t="s">
        <v>587</v>
      </c>
      <c r="D241" s="30"/>
      <c r="E241" s="30">
        <v>21239</v>
      </c>
      <c r="F241" s="30">
        <v>74997</v>
      </c>
      <c r="G241" s="30">
        <v>96236</v>
      </c>
    </row>
    <row r="242" spans="1:7" x14ac:dyDescent="0.4">
      <c r="A242" s="28" t="s">
        <v>588</v>
      </c>
      <c r="B242" s="28" t="s">
        <v>1030</v>
      </c>
      <c r="C242" s="29" t="s">
        <v>589</v>
      </c>
      <c r="D242" s="30"/>
      <c r="E242" s="30">
        <v>349271</v>
      </c>
      <c r="F242" s="30">
        <v>14751775</v>
      </c>
      <c r="G242" s="30">
        <v>15101046</v>
      </c>
    </row>
    <row r="243" spans="1:7" x14ac:dyDescent="0.4">
      <c r="A243" s="28" t="s">
        <v>590</v>
      </c>
      <c r="B243" s="28" t="s">
        <v>1031</v>
      </c>
      <c r="C243" s="29" t="s">
        <v>591</v>
      </c>
      <c r="D243" s="30"/>
      <c r="E243" s="30">
        <v>4300</v>
      </c>
      <c r="F243" s="30">
        <v>14112718</v>
      </c>
      <c r="G243" s="30">
        <v>14117018</v>
      </c>
    </row>
    <row r="244" spans="1:7" x14ac:dyDescent="0.4">
      <c r="A244" s="28" t="s">
        <v>592</v>
      </c>
      <c r="B244" s="28" t="s">
        <v>1031</v>
      </c>
      <c r="C244" s="29" t="s">
        <v>593</v>
      </c>
      <c r="D244" s="30"/>
      <c r="E244" s="30">
        <v>344971</v>
      </c>
      <c r="F244" s="30">
        <v>639057</v>
      </c>
      <c r="G244" s="30">
        <v>984028</v>
      </c>
    </row>
    <row r="245" spans="1:7" x14ac:dyDescent="0.4">
      <c r="A245" s="28" t="s">
        <v>594</v>
      </c>
      <c r="B245" s="28" t="s">
        <v>1030</v>
      </c>
      <c r="C245" s="29" t="s">
        <v>595</v>
      </c>
      <c r="D245" s="30"/>
      <c r="E245" s="30">
        <v>138441</v>
      </c>
      <c r="F245" s="30">
        <v>2228135</v>
      </c>
      <c r="G245" s="30">
        <v>2366576</v>
      </c>
    </row>
    <row r="246" spans="1:7" x14ac:dyDescent="0.4">
      <c r="A246" s="28" t="s">
        <v>596</v>
      </c>
      <c r="B246" s="28" t="s">
        <v>1031</v>
      </c>
      <c r="C246" s="29" t="s">
        <v>597</v>
      </c>
      <c r="D246" s="30"/>
      <c r="E246" s="30"/>
      <c r="F246" s="30">
        <v>939299</v>
      </c>
      <c r="G246" s="30">
        <v>939299</v>
      </c>
    </row>
    <row r="247" spans="1:7" x14ac:dyDescent="0.4">
      <c r="A247" s="28" t="s">
        <v>598</v>
      </c>
      <c r="B247" s="28" t="s">
        <v>1031</v>
      </c>
      <c r="C247" s="29" t="s">
        <v>599</v>
      </c>
      <c r="D247" s="30"/>
      <c r="E247" s="30">
        <v>137576</v>
      </c>
      <c r="F247" s="30">
        <v>1286261</v>
      </c>
      <c r="G247" s="30">
        <v>1423837</v>
      </c>
    </row>
    <row r="248" spans="1:7" x14ac:dyDescent="0.4">
      <c r="A248" s="28" t="s">
        <v>600</v>
      </c>
      <c r="B248" s="28" t="s">
        <v>1030</v>
      </c>
      <c r="C248" s="29" t="s">
        <v>601</v>
      </c>
      <c r="D248" s="30"/>
      <c r="E248" s="30">
        <v>1526110</v>
      </c>
      <c r="F248" s="30">
        <v>6313611</v>
      </c>
      <c r="G248" s="30">
        <v>7839721</v>
      </c>
    </row>
    <row r="249" spans="1:7" x14ac:dyDescent="0.4">
      <c r="A249" s="28" t="s">
        <v>602</v>
      </c>
      <c r="B249" s="28" t="s">
        <v>1030</v>
      </c>
      <c r="C249" s="29" t="s">
        <v>603</v>
      </c>
      <c r="D249" s="30"/>
      <c r="E249" s="30">
        <v>927092</v>
      </c>
      <c r="F249" s="30">
        <v>20010170</v>
      </c>
      <c r="G249" s="30">
        <v>20937262</v>
      </c>
    </row>
    <row r="250" spans="1:7" x14ac:dyDescent="0.4">
      <c r="A250" s="28" t="s">
        <v>604</v>
      </c>
      <c r="B250" s="28" t="s">
        <v>1030</v>
      </c>
      <c r="C250" s="29" t="s">
        <v>605</v>
      </c>
      <c r="D250" s="30"/>
      <c r="E250" s="30">
        <v>42701</v>
      </c>
      <c r="F250" s="30">
        <v>5461028</v>
      </c>
      <c r="G250" s="30">
        <v>5503729</v>
      </c>
    </row>
    <row r="251" spans="1:7" x14ac:dyDescent="0.4">
      <c r="A251" s="28" t="s">
        <v>606</v>
      </c>
      <c r="B251" s="28" t="s">
        <v>1031</v>
      </c>
      <c r="C251" s="29" t="s">
        <v>607</v>
      </c>
      <c r="D251" s="30"/>
      <c r="E251" s="30"/>
      <c r="F251" s="30">
        <v>919</v>
      </c>
      <c r="G251" s="30">
        <v>919</v>
      </c>
    </row>
    <row r="252" spans="1:7" x14ac:dyDescent="0.4">
      <c r="A252" s="28" t="s">
        <v>608</v>
      </c>
      <c r="B252" s="28" t="s">
        <v>1031</v>
      </c>
      <c r="C252" s="29" t="s">
        <v>609</v>
      </c>
      <c r="D252" s="30"/>
      <c r="E252" s="30">
        <v>5052</v>
      </c>
      <c r="F252" s="30">
        <v>72401</v>
      </c>
      <c r="G252" s="30">
        <v>77453</v>
      </c>
    </row>
    <row r="253" spans="1:7" x14ac:dyDescent="0.4">
      <c r="A253" s="28" t="s">
        <v>610</v>
      </c>
      <c r="B253" s="28" t="s">
        <v>1031</v>
      </c>
      <c r="C253" s="29" t="s">
        <v>611</v>
      </c>
      <c r="D253" s="30"/>
      <c r="E253" s="30"/>
      <c r="F253" s="30">
        <v>2615</v>
      </c>
      <c r="G253" s="30">
        <v>2615</v>
      </c>
    </row>
    <row r="254" spans="1:7" x14ac:dyDescent="0.4">
      <c r="A254" s="28" t="s">
        <v>614</v>
      </c>
      <c r="B254" s="28" t="s">
        <v>1030</v>
      </c>
      <c r="C254" s="29" t="s">
        <v>615</v>
      </c>
      <c r="D254" s="30"/>
      <c r="E254" s="30">
        <v>12249353</v>
      </c>
      <c r="F254" s="30">
        <v>60605804</v>
      </c>
      <c r="G254" s="30">
        <v>72855157</v>
      </c>
    </row>
    <row r="255" spans="1:7" x14ac:dyDescent="0.4">
      <c r="A255" s="28" t="s">
        <v>616</v>
      </c>
      <c r="B255" s="28" t="s">
        <v>1030</v>
      </c>
      <c r="C255" s="29" t="s">
        <v>617</v>
      </c>
      <c r="D255" s="30"/>
      <c r="E255" s="30"/>
      <c r="F255" s="30">
        <v>644436</v>
      </c>
      <c r="G255" s="30">
        <v>644436</v>
      </c>
    </row>
    <row r="256" spans="1:7" x14ac:dyDescent="0.4">
      <c r="A256" s="28" t="s">
        <v>618</v>
      </c>
      <c r="B256" s="28" t="s">
        <v>1030</v>
      </c>
      <c r="C256" s="29" t="s">
        <v>619</v>
      </c>
      <c r="D256" s="30"/>
      <c r="E256" s="30">
        <v>405574</v>
      </c>
      <c r="F256" s="30">
        <v>61373011</v>
      </c>
      <c r="G256" s="30">
        <v>61778585</v>
      </c>
    </row>
    <row r="257" spans="1:7" x14ac:dyDescent="0.4">
      <c r="A257" s="28" t="s">
        <v>620</v>
      </c>
      <c r="B257" s="28" t="s">
        <v>1031</v>
      </c>
      <c r="C257" s="29" t="s">
        <v>621</v>
      </c>
      <c r="D257" s="30"/>
      <c r="E257" s="30"/>
      <c r="F257" s="30">
        <v>2068</v>
      </c>
      <c r="G257" s="30">
        <v>2068</v>
      </c>
    </row>
    <row r="258" spans="1:7" x14ac:dyDescent="0.4">
      <c r="A258" s="28" t="s">
        <v>622</v>
      </c>
      <c r="B258" s="28" t="s">
        <v>1031</v>
      </c>
      <c r="C258" s="29" t="s">
        <v>623</v>
      </c>
      <c r="D258" s="30"/>
      <c r="E258" s="30">
        <v>16013</v>
      </c>
      <c r="F258" s="30">
        <v>20441553</v>
      </c>
      <c r="G258" s="30">
        <v>20457566</v>
      </c>
    </row>
    <row r="259" spans="1:7" x14ac:dyDescent="0.4">
      <c r="A259" s="28" t="s">
        <v>624</v>
      </c>
      <c r="B259" s="28" t="s">
        <v>1031</v>
      </c>
      <c r="C259" s="29" t="s">
        <v>625</v>
      </c>
      <c r="D259" s="30"/>
      <c r="E259" s="30">
        <v>144852</v>
      </c>
      <c r="F259" s="30">
        <v>27087887</v>
      </c>
      <c r="G259" s="30">
        <v>27232739</v>
      </c>
    </row>
    <row r="260" spans="1:7" x14ac:dyDescent="0.4">
      <c r="A260" s="28" t="s">
        <v>626</v>
      </c>
      <c r="B260" s="28" t="s">
        <v>1030</v>
      </c>
      <c r="C260" s="29" t="s">
        <v>627</v>
      </c>
      <c r="D260" s="30"/>
      <c r="E260" s="30">
        <v>2386127</v>
      </c>
      <c r="F260" s="30">
        <v>91183643</v>
      </c>
      <c r="G260" s="30">
        <v>93569770</v>
      </c>
    </row>
    <row r="261" spans="1:7" x14ac:dyDescent="0.4">
      <c r="A261" s="28" t="s">
        <v>628</v>
      </c>
      <c r="B261" s="28" t="s">
        <v>1030</v>
      </c>
      <c r="C261" s="29" t="s">
        <v>629</v>
      </c>
      <c r="D261" s="30"/>
      <c r="E261" s="30">
        <v>12188267</v>
      </c>
      <c r="F261" s="30">
        <v>136207285</v>
      </c>
      <c r="G261" s="30">
        <v>148395552</v>
      </c>
    </row>
    <row r="262" spans="1:7" x14ac:dyDescent="0.4">
      <c r="A262" s="28" t="s">
        <v>630</v>
      </c>
      <c r="B262" s="28" t="s">
        <v>1031</v>
      </c>
      <c r="C262" s="29" t="s">
        <v>631</v>
      </c>
      <c r="D262" s="30"/>
      <c r="E262" s="30">
        <v>7518572</v>
      </c>
      <c r="F262" s="30">
        <v>59941740</v>
      </c>
      <c r="G262" s="30">
        <v>67460312</v>
      </c>
    </row>
    <row r="263" spans="1:7" x14ac:dyDescent="0.4">
      <c r="A263" s="28" t="s">
        <v>632</v>
      </c>
      <c r="B263" s="28" t="s">
        <v>1030</v>
      </c>
      <c r="C263" s="29" t="s">
        <v>633</v>
      </c>
      <c r="D263" s="30"/>
      <c r="E263" s="30">
        <v>646160</v>
      </c>
      <c r="F263" s="30">
        <v>9551764</v>
      </c>
      <c r="G263" s="30">
        <v>10197924</v>
      </c>
    </row>
    <row r="264" spans="1:7" x14ac:dyDescent="0.4">
      <c r="A264" s="28" t="s">
        <v>634</v>
      </c>
      <c r="B264" s="28" t="s">
        <v>1030</v>
      </c>
      <c r="C264" s="29" t="s">
        <v>635</v>
      </c>
      <c r="D264" s="30"/>
      <c r="E264" s="30">
        <v>3238</v>
      </c>
      <c r="F264" s="30">
        <v>2553694</v>
      </c>
      <c r="G264" s="30">
        <v>2556932</v>
      </c>
    </row>
    <row r="265" spans="1:7" x14ac:dyDescent="0.4">
      <c r="A265" s="28" t="s">
        <v>636</v>
      </c>
      <c r="B265" s="28" t="s">
        <v>1031</v>
      </c>
      <c r="C265" s="29" t="s">
        <v>637</v>
      </c>
      <c r="D265" s="30"/>
      <c r="E265" s="30"/>
      <c r="F265" s="30">
        <v>408311</v>
      </c>
      <c r="G265" s="30">
        <v>408311</v>
      </c>
    </row>
    <row r="266" spans="1:7" x14ac:dyDescent="0.4">
      <c r="A266" s="28" t="s">
        <v>638</v>
      </c>
      <c r="B266" s="28" t="s">
        <v>1029</v>
      </c>
      <c r="C266" s="29" t="s">
        <v>639</v>
      </c>
      <c r="D266" s="30"/>
      <c r="E266" s="30">
        <v>261755047</v>
      </c>
      <c r="F266" s="30">
        <v>2380388892</v>
      </c>
      <c r="G266" s="30">
        <v>2642143939</v>
      </c>
    </row>
    <row r="267" spans="1:7" x14ac:dyDescent="0.4">
      <c r="A267" s="28" t="s">
        <v>640</v>
      </c>
      <c r="B267" s="28" t="s">
        <v>1030</v>
      </c>
      <c r="C267" s="29" t="s">
        <v>641</v>
      </c>
      <c r="D267" s="30"/>
      <c r="E267" s="30"/>
      <c r="F267" s="30">
        <v>22418</v>
      </c>
      <c r="G267" s="30">
        <v>22418</v>
      </c>
    </row>
    <row r="268" spans="1:7" x14ac:dyDescent="0.4">
      <c r="A268" s="28" t="s">
        <v>642</v>
      </c>
      <c r="B268" s="28" t="s">
        <v>1031</v>
      </c>
      <c r="C268" s="29" t="s">
        <v>643</v>
      </c>
      <c r="D268" s="30"/>
      <c r="E268" s="30"/>
      <c r="F268" s="30">
        <v>11662</v>
      </c>
      <c r="G268" s="30">
        <v>11662</v>
      </c>
    </row>
    <row r="269" spans="1:7" x14ac:dyDescent="0.4">
      <c r="A269" s="28" t="s">
        <v>644</v>
      </c>
      <c r="B269" s="28" t="s">
        <v>1031</v>
      </c>
      <c r="C269" s="29" t="s">
        <v>645</v>
      </c>
      <c r="D269" s="30"/>
      <c r="E269" s="30"/>
      <c r="F269" s="30">
        <v>10756</v>
      </c>
      <c r="G269" s="30">
        <v>10756</v>
      </c>
    </row>
    <row r="270" spans="1:7" x14ac:dyDescent="0.4">
      <c r="A270" s="28" t="s">
        <v>646</v>
      </c>
      <c r="B270" s="28" t="s">
        <v>1030</v>
      </c>
      <c r="C270" s="29" t="s">
        <v>647</v>
      </c>
      <c r="D270" s="30"/>
      <c r="E270" s="30">
        <v>167849329</v>
      </c>
      <c r="F270" s="30">
        <v>1849167283</v>
      </c>
      <c r="G270" s="30">
        <v>2017016612</v>
      </c>
    </row>
    <row r="271" spans="1:7" x14ac:dyDescent="0.4">
      <c r="A271" s="28" t="s">
        <v>648</v>
      </c>
      <c r="B271" s="28" t="s">
        <v>1031</v>
      </c>
      <c r="C271" s="29" t="s">
        <v>649</v>
      </c>
      <c r="D271" s="30"/>
      <c r="E271" s="30">
        <v>166899816</v>
      </c>
      <c r="F271" s="30">
        <v>1848728160</v>
      </c>
      <c r="G271" s="30">
        <v>2015627976</v>
      </c>
    </row>
    <row r="272" spans="1:7" x14ac:dyDescent="0.4">
      <c r="A272" s="28" t="s">
        <v>650</v>
      </c>
      <c r="B272" s="28" t="s">
        <v>1033</v>
      </c>
      <c r="C272" s="29" t="s">
        <v>651</v>
      </c>
      <c r="D272" s="30"/>
      <c r="E272" s="30">
        <v>111265</v>
      </c>
      <c r="F272" s="30">
        <v>1299734</v>
      </c>
      <c r="G272" s="30">
        <v>1410999</v>
      </c>
    </row>
    <row r="273" spans="1:7" x14ac:dyDescent="0.4">
      <c r="A273" s="28" t="s">
        <v>652</v>
      </c>
      <c r="B273" s="28" t="s">
        <v>1031</v>
      </c>
      <c r="C273" s="29" t="s">
        <v>653</v>
      </c>
      <c r="D273" s="30"/>
      <c r="E273" s="30">
        <v>949513</v>
      </c>
      <c r="F273" s="30">
        <v>439123</v>
      </c>
      <c r="G273" s="30">
        <v>1388636</v>
      </c>
    </row>
    <row r="274" spans="1:7" x14ac:dyDescent="0.4">
      <c r="A274" s="28" t="s">
        <v>654</v>
      </c>
      <c r="B274" s="28" t="s">
        <v>1033</v>
      </c>
      <c r="C274" s="29" t="s">
        <v>655</v>
      </c>
      <c r="D274" s="30"/>
      <c r="E274" s="30">
        <v>944023</v>
      </c>
      <c r="F274" s="30">
        <v>411947</v>
      </c>
      <c r="G274" s="30">
        <v>1355970</v>
      </c>
    </row>
    <row r="275" spans="1:7" x14ac:dyDescent="0.4">
      <c r="A275" s="28" t="s">
        <v>660</v>
      </c>
      <c r="B275" s="28" t="s">
        <v>1030</v>
      </c>
      <c r="C275" s="29" t="s">
        <v>661</v>
      </c>
      <c r="D275" s="30"/>
      <c r="E275" s="30">
        <v>91385745</v>
      </c>
      <c r="F275" s="30">
        <v>437948530</v>
      </c>
      <c r="G275" s="30">
        <v>529334275</v>
      </c>
    </row>
    <row r="276" spans="1:7" x14ac:dyDescent="0.4">
      <c r="A276" s="28" t="s">
        <v>662</v>
      </c>
      <c r="B276" s="28" t="s">
        <v>1030</v>
      </c>
      <c r="C276" s="29" t="s">
        <v>663</v>
      </c>
      <c r="D276" s="30"/>
      <c r="E276" s="30">
        <v>77471</v>
      </c>
      <c r="F276" s="30">
        <v>5758767</v>
      </c>
      <c r="G276" s="30">
        <v>5836238</v>
      </c>
    </row>
    <row r="277" spans="1:7" x14ac:dyDescent="0.4">
      <c r="A277" s="28" t="s">
        <v>664</v>
      </c>
      <c r="B277" s="28" t="s">
        <v>1031</v>
      </c>
      <c r="C277" s="29" t="s">
        <v>665</v>
      </c>
      <c r="D277" s="30"/>
      <c r="E277" s="30"/>
      <c r="F277" s="30">
        <v>57062</v>
      </c>
      <c r="G277" s="30">
        <v>57062</v>
      </c>
    </row>
    <row r="278" spans="1:7" x14ac:dyDescent="0.4">
      <c r="A278" s="28" t="s">
        <v>666</v>
      </c>
      <c r="B278" s="28" t="s">
        <v>1030</v>
      </c>
      <c r="C278" s="29" t="s">
        <v>667</v>
      </c>
      <c r="D278" s="30"/>
      <c r="E278" s="30">
        <v>3165</v>
      </c>
      <c r="F278" s="30">
        <v>96751</v>
      </c>
      <c r="G278" s="30">
        <v>99916</v>
      </c>
    </row>
    <row r="279" spans="1:7" x14ac:dyDescent="0.4">
      <c r="A279" s="28" t="s">
        <v>670</v>
      </c>
      <c r="B279" s="28" t="s">
        <v>1030</v>
      </c>
      <c r="C279" s="29" t="s">
        <v>671</v>
      </c>
      <c r="D279" s="30"/>
      <c r="E279" s="30">
        <v>2430962</v>
      </c>
      <c r="F279" s="30">
        <v>87063812</v>
      </c>
      <c r="G279" s="30">
        <v>89494774</v>
      </c>
    </row>
    <row r="280" spans="1:7" x14ac:dyDescent="0.4">
      <c r="A280" s="28" t="s">
        <v>672</v>
      </c>
      <c r="B280" s="28" t="s">
        <v>1030</v>
      </c>
      <c r="C280" s="29" t="s">
        <v>673</v>
      </c>
      <c r="D280" s="30"/>
      <c r="E280" s="30"/>
      <c r="F280" s="30">
        <v>336</v>
      </c>
      <c r="G280" s="30">
        <v>336</v>
      </c>
    </row>
    <row r="281" spans="1:7" x14ac:dyDescent="0.4">
      <c r="A281" s="25" t="s">
        <v>674</v>
      </c>
      <c r="B281" s="25" t="s">
        <v>1028</v>
      </c>
      <c r="C281" s="26" t="s">
        <v>675</v>
      </c>
      <c r="D281" s="27">
        <v>284</v>
      </c>
      <c r="E281" s="27">
        <v>3505802</v>
      </c>
      <c r="F281" s="27">
        <v>80049150</v>
      </c>
      <c r="G281" s="27">
        <v>83555236</v>
      </c>
    </row>
    <row r="282" spans="1:7" x14ac:dyDescent="0.4">
      <c r="A282" s="28" t="s">
        <v>676</v>
      </c>
      <c r="B282" s="28" t="s">
        <v>1029</v>
      </c>
      <c r="C282" s="29" t="s">
        <v>677</v>
      </c>
      <c r="D282" s="30"/>
      <c r="E282" s="30">
        <v>62877</v>
      </c>
      <c r="F282" s="30">
        <v>165163</v>
      </c>
      <c r="G282" s="30">
        <v>228040</v>
      </c>
    </row>
    <row r="283" spans="1:7" x14ac:dyDescent="0.4">
      <c r="A283" s="28" t="s">
        <v>678</v>
      </c>
      <c r="B283" s="28" t="s">
        <v>1029</v>
      </c>
      <c r="C283" s="29" t="s">
        <v>679</v>
      </c>
      <c r="D283" s="30"/>
      <c r="E283" s="30">
        <v>910020</v>
      </c>
      <c r="F283" s="30">
        <v>15562361</v>
      </c>
      <c r="G283" s="30">
        <v>16472381</v>
      </c>
    </row>
    <row r="284" spans="1:7" x14ac:dyDescent="0.4">
      <c r="A284" s="28" t="s">
        <v>680</v>
      </c>
      <c r="B284" s="28" t="s">
        <v>1030</v>
      </c>
      <c r="C284" s="29" t="s">
        <v>681</v>
      </c>
      <c r="D284" s="30"/>
      <c r="E284" s="30">
        <v>901035</v>
      </c>
      <c r="F284" s="30">
        <v>15541974</v>
      </c>
      <c r="G284" s="30">
        <v>16443009</v>
      </c>
    </row>
    <row r="285" spans="1:7" x14ac:dyDescent="0.4">
      <c r="A285" s="28" t="s">
        <v>682</v>
      </c>
      <c r="B285" s="28" t="s">
        <v>1029</v>
      </c>
      <c r="C285" s="29" t="s">
        <v>683</v>
      </c>
      <c r="D285" s="30"/>
      <c r="E285" s="30">
        <v>280</v>
      </c>
      <c r="F285" s="30">
        <v>25597</v>
      </c>
      <c r="G285" s="30">
        <v>25877</v>
      </c>
    </row>
    <row r="286" spans="1:7" x14ac:dyDescent="0.4">
      <c r="A286" s="28" t="s">
        <v>684</v>
      </c>
      <c r="B286" s="28" t="s">
        <v>1029</v>
      </c>
      <c r="C286" s="29" t="s">
        <v>685</v>
      </c>
      <c r="D286" s="30"/>
      <c r="E286" s="30">
        <v>2493</v>
      </c>
      <c r="F286" s="30">
        <v>94266</v>
      </c>
      <c r="G286" s="30">
        <v>96759</v>
      </c>
    </row>
    <row r="287" spans="1:7" x14ac:dyDescent="0.4">
      <c r="A287" s="28" t="s">
        <v>686</v>
      </c>
      <c r="B287" s="28" t="s">
        <v>1030</v>
      </c>
      <c r="C287" s="29" t="s">
        <v>687</v>
      </c>
      <c r="D287" s="30"/>
      <c r="E287" s="30">
        <v>775</v>
      </c>
      <c r="F287" s="30">
        <v>26218</v>
      </c>
      <c r="G287" s="30">
        <v>26993</v>
      </c>
    </row>
    <row r="288" spans="1:7" x14ac:dyDescent="0.4">
      <c r="A288" s="28" t="s">
        <v>688</v>
      </c>
      <c r="B288" s="28" t="s">
        <v>1031</v>
      </c>
      <c r="C288" s="29" t="s">
        <v>689</v>
      </c>
      <c r="D288" s="30"/>
      <c r="E288" s="30">
        <v>523</v>
      </c>
      <c r="F288" s="30">
        <v>532</v>
      </c>
      <c r="G288" s="30">
        <v>1055</v>
      </c>
    </row>
    <row r="289" spans="1:7" x14ac:dyDescent="0.4">
      <c r="A289" s="28" t="s">
        <v>690</v>
      </c>
      <c r="B289" s="28" t="s">
        <v>1031</v>
      </c>
      <c r="C289" s="29" t="s">
        <v>691</v>
      </c>
      <c r="D289" s="30"/>
      <c r="E289" s="30">
        <v>252</v>
      </c>
      <c r="F289" s="30">
        <v>647</v>
      </c>
      <c r="G289" s="30">
        <v>899</v>
      </c>
    </row>
    <row r="290" spans="1:7" x14ac:dyDescent="0.4">
      <c r="A290" s="28" t="s">
        <v>692</v>
      </c>
      <c r="B290" s="28" t="s">
        <v>1030</v>
      </c>
      <c r="C290" s="29" t="s">
        <v>693</v>
      </c>
      <c r="D290" s="30"/>
      <c r="E290" s="30"/>
      <c r="F290" s="30">
        <v>571</v>
      </c>
      <c r="G290" s="30">
        <v>571</v>
      </c>
    </row>
    <row r="291" spans="1:7" x14ac:dyDescent="0.4">
      <c r="A291" s="28" t="s">
        <v>694</v>
      </c>
      <c r="B291" s="28" t="s">
        <v>1030</v>
      </c>
      <c r="C291" s="29" t="s">
        <v>695</v>
      </c>
      <c r="D291" s="30"/>
      <c r="E291" s="30"/>
      <c r="F291" s="30">
        <v>761</v>
      </c>
      <c r="G291" s="30">
        <v>761</v>
      </c>
    </row>
    <row r="292" spans="1:7" x14ac:dyDescent="0.4">
      <c r="A292" s="28" t="s">
        <v>1040</v>
      </c>
      <c r="B292" s="28" t="s">
        <v>1030</v>
      </c>
      <c r="C292" s="29" t="s">
        <v>1041</v>
      </c>
      <c r="D292" s="30"/>
      <c r="E292" s="30"/>
      <c r="F292" s="30">
        <v>2167</v>
      </c>
      <c r="G292" s="30">
        <v>2167</v>
      </c>
    </row>
    <row r="293" spans="1:7" x14ac:dyDescent="0.4">
      <c r="A293" s="28" t="s">
        <v>696</v>
      </c>
      <c r="B293" s="28" t="s">
        <v>1030</v>
      </c>
      <c r="C293" s="29" t="s">
        <v>697</v>
      </c>
      <c r="D293" s="30"/>
      <c r="E293" s="30">
        <v>875</v>
      </c>
      <c r="F293" s="30">
        <v>45480</v>
      </c>
      <c r="G293" s="30">
        <v>46355</v>
      </c>
    </row>
    <row r="294" spans="1:7" x14ac:dyDescent="0.4">
      <c r="A294" s="28" t="s">
        <v>698</v>
      </c>
      <c r="B294" s="28" t="s">
        <v>1031</v>
      </c>
      <c r="C294" s="29" t="s">
        <v>699</v>
      </c>
      <c r="D294" s="30"/>
      <c r="E294" s="30"/>
      <c r="F294" s="30">
        <v>3939</v>
      </c>
      <c r="G294" s="30">
        <v>3939</v>
      </c>
    </row>
    <row r="295" spans="1:7" x14ac:dyDescent="0.4">
      <c r="A295" s="28" t="s">
        <v>700</v>
      </c>
      <c r="B295" s="28" t="s">
        <v>1031</v>
      </c>
      <c r="C295" s="29" t="s">
        <v>701</v>
      </c>
      <c r="D295" s="30"/>
      <c r="E295" s="30">
        <v>372</v>
      </c>
      <c r="F295" s="30">
        <v>10788</v>
      </c>
      <c r="G295" s="30">
        <v>11160</v>
      </c>
    </row>
    <row r="296" spans="1:7" x14ac:dyDescent="0.4">
      <c r="A296" s="28" t="s">
        <v>702</v>
      </c>
      <c r="B296" s="28" t="s">
        <v>1031</v>
      </c>
      <c r="C296" s="29" t="s">
        <v>703</v>
      </c>
      <c r="D296" s="30"/>
      <c r="E296" s="30"/>
      <c r="F296" s="30">
        <v>503</v>
      </c>
      <c r="G296" s="30">
        <v>503</v>
      </c>
    </row>
    <row r="297" spans="1:7" x14ac:dyDescent="0.4">
      <c r="A297" s="28" t="s">
        <v>704</v>
      </c>
      <c r="B297" s="28" t="s">
        <v>1031</v>
      </c>
      <c r="C297" s="29" t="s">
        <v>705</v>
      </c>
      <c r="D297" s="30"/>
      <c r="E297" s="30"/>
      <c r="F297" s="30">
        <v>12069</v>
      </c>
      <c r="G297" s="30">
        <v>12069</v>
      </c>
    </row>
    <row r="298" spans="1:7" x14ac:dyDescent="0.4">
      <c r="A298" s="28" t="s">
        <v>706</v>
      </c>
      <c r="B298" s="28" t="s">
        <v>1030</v>
      </c>
      <c r="C298" s="29" t="s">
        <v>707</v>
      </c>
      <c r="D298" s="30"/>
      <c r="E298" s="30">
        <v>490</v>
      </c>
      <c r="F298" s="30">
        <v>13489</v>
      </c>
      <c r="G298" s="30">
        <v>13979</v>
      </c>
    </row>
    <row r="299" spans="1:7" x14ac:dyDescent="0.4">
      <c r="A299" s="28" t="s">
        <v>708</v>
      </c>
      <c r="B299" s="28" t="s">
        <v>1029</v>
      </c>
      <c r="C299" s="29" t="s">
        <v>709</v>
      </c>
      <c r="D299" s="30"/>
      <c r="E299" s="30"/>
      <c r="F299" s="30">
        <v>243</v>
      </c>
      <c r="G299" s="30">
        <v>243</v>
      </c>
    </row>
    <row r="300" spans="1:7" x14ac:dyDescent="0.4">
      <c r="A300" s="28" t="s">
        <v>710</v>
      </c>
      <c r="B300" s="28" t="s">
        <v>1029</v>
      </c>
      <c r="C300" s="29" t="s">
        <v>711</v>
      </c>
      <c r="D300" s="30">
        <v>284</v>
      </c>
      <c r="E300" s="30">
        <v>1610079</v>
      </c>
      <c r="F300" s="30">
        <v>36378563</v>
      </c>
      <c r="G300" s="30">
        <v>37988926</v>
      </c>
    </row>
    <row r="301" spans="1:7" x14ac:dyDescent="0.4">
      <c r="A301" s="28" t="s">
        <v>712</v>
      </c>
      <c r="B301" s="28" t="s">
        <v>1030</v>
      </c>
      <c r="C301" s="29" t="s">
        <v>713</v>
      </c>
      <c r="D301" s="30"/>
      <c r="E301" s="30">
        <v>894625</v>
      </c>
      <c r="F301" s="30">
        <v>35912941</v>
      </c>
      <c r="G301" s="30">
        <v>36807566</v>
      </c>
    </row>
    <row r="302" spans="1:7" x14ac:dyDescent="0.4">
      <c r="A302" s="28" t="s">
        <v>714</v>
      </c>
      <c r="B302" s="28" t="s">
        <v>1031</v>
      </c>
      <c r="C302" s="29" t="s">
        <v>715</v>
      </c>
      <c r="D302" s="30"/>
      <c r="E302" s="30">
        <v>6878</v>
      </c>
      <c r="F302" s="30">
        <v>153953</v>
      </c>
      <c r="G302" s="30">
        <v>160831</v>
      </c>
    </row>
    <row r="303" spans="1:7" x14ac:dyDescent="0.4">
      <c r="A303" s="28" t="s">
        <v>716</v>
      </c>
      <c r="B303" s="28" t="s">
        <v>1031</v>
      </c>
      <c r="C303" s="29" t="s">
        <v>717</v>
      </c>
      <c r="D303" s="30"/>
      <c r="E303" s="30">
        <v>5897</v>
      </c>
      <c r="F303" s="30">
        <v>734144</v>
      </c>
      <c r="G303" s="30">
        <v>740041</v>
      </c>
    </row>
    <row r="304" spans="1:7" x14ac:dyDescent="0.4">
      <c r="A304" s="28" t="s">
        <v>718</v>
      </c>
      <c r="B304" s="28" t="s">
        <v>1031</v>
      </c>
      <c r="C304" s="29" t="s">
        <v>719</v>
      </c>
      <c r="D304" s="30"/>
      <c r="E304" s="30"/>
      <c r="F304" s="30">
        <v>50774</v>
      </c>
      <c r="G304" s="30">
        <v>50774</v>
      </c>
    </row>
    <row r="305" spans="1:7" x14ac:dyDescent="0.4">
      <c r="A305" s="28" t="s">
        <v>722</v>
      </c>
      <c r="B305" s="28" t="s">
        <v>1031</v>
      </c>
      <c r="C305" s="29" t="s">
        <v>723</v>
      </c>
      <c r="D305" s="30"/>
      <c r="E305" s="30"/>
      <c r="F305" s="30">
        <v>26119</v>
      </c>
      <c r="G305" s="30">
        <v>26119</v>
      </c>
    </row>
    <row r="306" spans="1:7" x14ac:dyDescent="0.4">
      <c r="A306" s="28" t="s">
        <v>724</v>
      </c>
      <c r="B306" s="28" t="s">
        <v>1033</v>
      </c>
      <c r="C306" s="29" t="s">
        <v>725</v>
      </c>
      <c r="D306" s="30"/>
      <c r="E306" s="30"/>
      <c r="F306" s="30">
        <v>26119</v>
      </c>
      <c r="G306" s="30">
        <v>26119</v>
      </c>
    </row>
    <row r="307" spans="1:7" x14ac:dyDescent="0.4">
      <c r="A307" s="28" t="s">
        <v>726</v>
      </c>
      <c r="B307" s="28" t="s">
        <v>1031</v>
      </c>
      <c r="C307" s="29" t="s">
        <v>727</v>
      </c>
      <c r="D307" s="30"/>
      <c r="E307" s="30">
        <v>14108</v>
      </c>
      <c r="F307" s="30">
        <v>207581</v>
      </c>
      <c r="G307" s="30">
        <v>221689</v>
      </c>
    </row>
    <row r="308" spans="1:7" x14ac:dyDescent="0.4">
      <c r="A308" s="28" t="s">
        <v>728</v>
      </c>
      <c r="B308" s="28" t="s">
        <v>1033</v>
      </c>
      <c r="C308" s="29" t="s">
        <v>729</v>
      </c>
      <c r="D308" s="30"/>
      <c r="E308" s="30">
        <v>13899</v>
      </c>
      <c r="F308" s="30">
        <v>201744</v>
      </c>
      <c r="G308" s="30">
        <v>215643</v>
      </c>
    </row>
    <row r="309" spans="1:7" x14ac:dyDescent="0.4">
      <c r="A309" s="28" t="s">
        <v>730</v>
      </c>
      <c r="B309" s="28" t="s">
        <v>1031</v>
      </c>
      <c r="C309" s="29" t="s">
        <v>731</v>
      </c>
      <c r="D309" s="30"/>
      <c r="E309" s="30">
        <v>751996</v>
      </c>
      <c r="F309" s="30">
        <v>22923466</v>
      </c>
      <c r="G309" s="30">
        <v>23675462</v>
      </c>
    </row>
    <row r="310" spans="1:7" x14ac:dyDescent="0.4">
      <c r="A310" s="28" t="s">
        <v>732</v>
      </c>
      <c r="B310" s="28" t="s">
        <v>1033</v>
      </c>
      <c r="C310" s="29" t="s">
        <v>733</v>
      </c>
      <c r="D310" s="30"/>
      <c r="E310" s="30"/>
      <c r="F310" s="30">
        <v>3582</v>
      </c>
      <c r="G310" s="30">
        <v>3582</v>
      </c>
    </row>
    <row r="311" spans="1:7" x14ac:dyDescent="0.4">
      <c r="A311" s="28" t="s">
        <v>734</v>
      </c>
      <c r="B311" s="28" t="s">
        <v>1030</v>
      </c>
      <c r="C311" s="29" t="s">
        <v>735</v>
      </c>
      <c r="D311" s="30">
        <v>284</v>
      </c>
      <c r="E311" s="30">
        <v>715454</v>
      </c>
      <c r="F311" s="30">
        <v>465622</v>
      </c>
      <c r="G311" s="30">
        <v>1181360</v>
      </c>
    </row>
    <row r="312" spans="1:7" x14ac:dyDescent="0.4">
      <c r="A312" s="28" t="s">
        <v>736</v>
      </c>
      <c r="B312" s="28" t="s">
        <v>1031</v>
      </c>
      <c r="C312" s="29" t="s">
        <v>737</v>
      </c>
      <c r="D312" s="30">
        <v>284</v>
      </c>
      <c r="E312" s="30">
        <v>25201</v>
      </c>
      <c r="F312" s="30">
        <v>438609</v>
      </c>
      <c r="G312" s="30">
        <v>464094</v>
      </c>
    </row>
    <row r="313" spans="1:7" x14ac:dyDescent="0.4">
      <c r="A313" s="28" t="s">
        <v>740</v>
      </c>
      <c r="B313" s="28" t="s">
        <v>1029</v>
      </c>
      <c r="C313" s="29" t="s">
        <v>741</v>
      </c>
      <c r="D313" s="30"/>
      <c r="E313" s="30">
        <v>920053</v>
      </c>
      <c r="F313" s="30">
        <v>27822957</v>
      </c>
      <c r="G313" s="30">
        <v>28743010</v>
      </c>
    </row>
    <row r="314" spans="1:7" x14ac:dyDescent="0.4">
      <c r="A314" s="28" t="s">
        <v>742</v>
      </c>
      <c r="B314" s="28" t="s">
        <v>1030</v>
      </c>
      <c r="C314" s="29" t="s">
        <v>743</v>
      </c>
      <c r="D314" s="30"/>
      <c r="E314" s="30">
        <v>227</v>
      </c>
      <c r="F314" s="30">
        <v>5614689</v>
      </c>
      <c r="G314" s="30">
        <v>5614916</v>
      </c>
    </row>
    <row r="315" spans="1:7" x14ac:dyDescent="0.4">
      <c r="A315" s="28" t="s">
        <v>744</v>
      </c>
      <c r="B315" s="28" t="s">
        <v>1031</v>
      </c>
      <c r="C315" s="29" t="s">
        <v>745</v>
      </c>
      <c r="D315" s="30"/>
      <c r="E315" s="30"/>
      <c r="F315" s="30">
        <v>490</v>
      </c>
      <c r="G315" s="30">
        <v>490</v>
      </c>
    </row>
    <row r="316" spans="1:7" x14ac:dyDescent="0.4">
      <c r="A316" s="28" t="s">
        <v>746</v>
      </c>
      <c r="B316" s="28" t="s">
        <v>1030</v>
      </c>
      <c r="C316" s="29" t="s">
        <v>747</v>
      </c>
      <c r="D316" s="30"/>
      <c r="E316" s="30">
        <v>10874</v>
      </c>
      <c r="F316" s="30">
        <v>485682</v>
      </c>
      <c r="G316" s="30">
        <v>496556</v>
      </c>
    </row>
    <row r="317" spans="1:7" x14ac:dyDescent="0.4">
      <c r="A317" s="28" t="s">
        <v>748</v>
      </c>
      <c r="B317" s="28" t="s">
        <v>1030</v>
      </c>
      <c r="C317" s="29" t="s">
        <v>749</v>
      </c>
      <c r="D317" s="30"/>
      <c r="E317" s="30">
        <v>209259</v>
      </c>
      <c r="F317" s="30">
        <v>2931641</v>
      </c>
      <c r="G317" s="30">
        <v>3140900</v>
      </c>
    </row>
    <row r="318" spans="1:7" x14ac:dyDescent="0.4">
      <c r="A318" s="28" t="s">
        <v>750</v>
      </c>
      <c r="B318" s="28" t="s">
        <v>1030</v>
      </c>
      <c r="C318" s="29" t="s">
        <v>751</v>
      </c>
      <c r="D318" s="30"/>
      <c r="E318" s="30">
        <v>735</v>
      </c>
      <c r="F318" s="30">
        <v>74244</v>
      </c>
      <c r="G318" s="30">
        <v>74979</v>
      </c>
    </row>
    <row r="319" spans="1:7" x14ac:dyDescent="0.4">
      <c r="A319" s="28" t="s">
        <v>752</v>
      </c>
      <c r="B319" s="28" t="s">
        <v>1030</v>
      </c>
      <c r="C319" s="29" t="s">
        <v>753</v>
      </c>
      <c r="D319" s="30"/>
      <c r="E319" s="30"/>
      <c r="F319" s="30">
        <v>562</v>
      </c>
      <c r="G319" s="30">
        <v>562</v>
      </c>
    </row>
    <row r="320" spans="1:7" x14ac:dyDescent="0.4">
      <c r="A320" s="28" t="s">
        <v>754</v>
      </c>
      <c r="B320" s="28" t="s">
        <v>1030</v>
      </c>
      <c r="C320" s="29" t="s">
        <v>755</v>
      </c>
      <c r="D320" s="30"/>
      <c r="E320" s="30">
        <v>645898</v>
      </c>
      <c r="F320" s="30">
        <v>9314617</v>
      </c>
      <c r="G320" s="30">
        <v>9960515</v>
      </c>
    </row>
    <row r="321" spans="1:7" x14ac:dyDescent="0.4">
      <c r="A321" s="28" t="s">
        <v>758</v>
      </c>
      <c r="B321" s="28" t="s">
        <v>1031</v>
      </c>
      <c r="C321" s="29" t="s">
        <v>759</v>
      </c>
      <c r="D321" s="30"/>
      <c r="E321" s="30">
        <v>44997</v>
      </c>
      <c r="F321" s="30">
        <v>729706</v>
      </c>
      <c r="G321" s="30">
        <v>774703</v>
      </c>
    </row>
    <row r="322" spans="1:7" x14ac:dyDescent="0.4">
      <c r="A322" s="28" t="s">
        <v>760</v>
      </c>
      <c r="B322" s="28" t="s">
        <v>1030</v>
      </c>
      <c r="C322" s="29" t="s">
        <v>761</v>
      </c>
      <c r="D322" s="30"/>
      <c r="E322" s="30">
        <v>5379</v>
      </c>
      <c r="F322" s="30">
        <v>141188</v>
      </c>
      <c r="G322" s="30">
        <v>146567</v>
      </c>
    </row>
    <row r="323" spans="1:7" x14ac:dyDescent="0.4">
      <c r="A323" s="28" t="s">
        <v>762</v>
      </c>
      <c r="B323" s="28" t="s">
        <v>1030</v>
      </c>
      <c r="C323" s="29" t="s">
        <v>763</v>
      </c>
      <c r="D323" s="30"/>
      <c r="E323" s="30">
        <v>1324</v>
      </c>
      <c r="F323" s="30">
        <v>96542</v>
      </c>
      <c r="G323" s="30">
        <v>97866</v>
      </c>
    </row>
    <row r="324" spans="1:7" x14ac:dyDescent="0.4">
      <c r="A324" s="28" t="s">
        <v>764</v>
      </c>
      <c r="B324" s="28" t="s">
        <v>1030</v>
      </c>
      <c r="C324" s="29" t="s">
        <v>765</v>
      </c>
      <c r="D324" s="30"/>
      <c r="E324" s="30">
        <v>9366</v>
      </c>
      <c r="F324" s="30">
        <v>475590</v>
      </c>
      <c r="G324" s="30">
        <v>484956</v>
      </c>
    </row>
    <row r="325" spans="1:7" x14ac:dyDescent="0.4">
      <c r="A325" s="28" t="s">
        <v>766</v>
      </c>
      <c r="B325" s="28" t="s">
        <v>1031</v>
      </c>
      <c r="C325" s="29" t="s">
        <v>767</v>
      </c>
      <c r="D325" s="30"/>
      <c r="E325" s="30"/>
      <c r="F325" s="30">
        <v>296206</v>
      </c>
      <c r="G325" s="30">
        <v>296206</v>
      </c>
    </row>
    <row r="326" spans="1:7" x14ac:dyDescent="0.4">
      <c r="A326" s="28" t="s">
        <v>768</v>
      </c>
      <c r="B326" s="28" t="s">
        <v>1033</v>
      </c>
      <c r="C326" s="29" t="s">
        <v>769</v>
      </c>
      <c r="D326" s="30"/>
      <c r="E326" s="30"/>
      <c r="F326" s="30">
        <v>71136</v>
      </c>
      <c r="G326" s="30">
        <v>71136</v>
      </c>
    </row>
    <row r="327" spans="1:7" x14ac:dyDescent="0.4">
      <c r="A327" s="28" t="s">
        <v>770</v>
      </c>
      <c r="B327" s="28" t="s">
        <v>1030</v>
      </c>
      <c r="C327" s="29" t="s">
        <v>771</v>
      </c>
      <c r="D327" s="30"/>
      <c r="E327" s="30">
        <v>12674</v>
      </c>
      <c r="F327" s="30">
        <v>6607853</v>
      </c>
      <c r="G327" s="30">
        <v>6620527</v>
      </c>
    </row>
    <row r="328" spans="1:7" x14ac:dyDescent="0.4">
      <c r="A328" s="28" t="s">
        <v>772</v>
      </c>
      <c r="B328" s="28" t="s">
        <v>1031</v>
      </c>
      <c r="C328" s="29" t="s">
        <v>773</v>
      </c>
      <c r="D328" s="30"/>
      <c r="E328" s="30">
        <v>1864</v>
      </c>
      <c r="F328" s="30">
        <v>5719301</v>
      </c>
      <c r="G328" s="30">
        <v>5721165</v>
      </c>
    </row>
    <row r="329" spans="1:7" x14ac:dyDescent="0.4">
      <c r="A329" s="28" t="s">
        <v>774</v>
      </c>
      <c r="B329" s="28" t="s">
        <v>1033</v>
      </c>
      <c r="C329" s="29" t="s">
        <v>775</v>
      </c>
      <c r="D329" s="30"/>
      <c r="E329" s="30">
        <v>220</v>
      </c>
      <c r="F329" s="30">
        <v>509922</v>
      </c>
      <c r="G329" s="30">
        <v>510142</v>
      </c>
    </row>
    <row r="330" spans="1:7" x14ac:dyDescent="0.4">
      <c r="A330" s="28" t="s">
        <v>776</v>
      </c>
      <c r="B330" s="28" t="s">
        <v>1030</v>
      </c>
      <c r="C330" s="29" t="s">
        <v>777</v>
      </c>
      <c r="D330" s="30"/>
      <c r="E330" s="30">
        <v>783</v>
      </c>
      <c r="F330" s="30">
        <v>416813</v>
      </c>
      <c r="G330" s="30">
        <v>417596</v>
      </c>
    </row>
    <row r="331" spans="1:7" x14ac:dyDescent="0.4">
      <c r="A331" s="28" t="s">
        <v>778</v>
      </c>
      <c r="B331" s="28" t="s">
        <v>1031</v>
      </c>
      <c r="C331" s="29" t="s">
        <v>779</v>
      </c>
      <c r="D331" s="30"/>
      <c r="E331" s="30"/>
      <c r="F331" s="30">
        <v>2908</v>
      </c>
      <c r="G331" s="30">
        <v>2908</v>
      </c>
    </row>
    <row r="332" spans="1:7" x14ac:dyDescent="0.4">
      <c r="A332" s="28" t="s">
        <v>780</v>
      </c>
      <c r="B332" s="28" t="s">
        <v>1030</v>
      </c>
      <c r="C332" s="29" t="s">
        <v>781</v>
      </c>
      <c r="D332" s="30"/>
      <c r="E332" s="30"/>
      <c r="F332" s="30">
        <v>1988</v>
      </c>
      <c r="G332" s="30">
        <v>1988</v>
      </c>
    </row>
    <row r="333" spans="1:7" x14ac:dyDescent="0.4">
      <c r="A333" s="28" t="s">
        <v>782</v>
      </c>
      <c r="B333" s="28" t="s">
        <v>1031</v>
      </c>
      <c r="C333" s="29" t="s">
        <v>783</v>
      </c>
      <c r="D333" s="30"/>
      <c r="E333" s="30"/>
      <c r="F333" s="30">
        <v>1988</v>
      </c>
      <c r="G333" s="30">
        <v>1988</v>
      </c>
    </row>
    <row r="334" spans="1:7" x14ac:dyDescent="0.4">
      <c r="A334" s="28" t="s">
        <v>784</v>
      </c>
      <c r="B334" s="28" t="s">
        <v>1030</v>
      </c>
      <c r="C334" s="29" t="s">
        <v>785</v>
      </c>
      <c r="D334" s="30"/>
      <c r="E334" s="30"/>
      <c r="F334" s="30">
        <v>972</v>
      </c>
      <c r="G334" s="30">
        <v>972</v>
      </c>
    </row>
    <row r="335" spans="1:7" x14ac:dyDescent="0.4">
      <c r="A335" s="28" t="s">
        <v>786</v>
      </c>
      <c r="B335" s="28" t="s">
        <v>1030</v>
      </c>
      <c r="C335" s="29" t="s">
        <v>787</v>
      </c>
      <c r="D335" s="30"/>
      <c r="E335" s="30">
        <v>5965</v>
      </c>
      <c r="F335" s="30">
        <v>52498</v>
      </c>
      <c r="G335" s="30">
        <v>58463</v>
      </c>
    </row>
    <row r="336" spans="1:7" x14ac:dyDescent="0.4">
      <c r="A336" s="28" t="s">
        <v>788</v>
      </c>
      <c r="B336" s="28" t="s">
        <v>1031</v>
      </c>
      <c r="C336" s="29" t="s">
        <v>789</v>
      </c>
      <c r="D336" s="30"/>
      <c r="E336" s="30">
        <v>5965</v>
      </c>
      <c r="F336" s="30">
        <v>37878</v>
      </c>
      <c r="G336" s="30">
        <v>43843</v>
      </c>
    </row>
    <row r="337" spans="1:7" x14ac:dyDescent="0.4">
      <c r="A337" s="28" t="s">
        <v>790</v>
      </c>
      <c r="B337" s="28" t="s">
        <v>1031</v>
      </c>
      <c r="C337" s="29" t="s">
        <v>791</v>
      </c>
      <c r="D337" s="30"/>
      <c r="E337" s="30"/>
      <c r="F337" s="30">
        <v>14620</v>
      </c>
      <c r="G337" s="30">
        <v>14620</v>
      </c>
    </row>
    <row r="338" spans="1:7" x14ac:dyDescent="0.4">
      <c r="A338" s="28" t="s">
        <v>792</v>
      </c>
      <c r="B338" s="28" t="s">
        <v>1030</v>
      </c>
      <c r="C338" s="29" t="s">
        <v>793</v>
      </c>
      <c r="D338" s="30"/>
      <c r="E338" s="30"/>
      <c r="F338" s="30">
        <v>4373</v>
      </c>
      <c r="G338" s="30">
        <v>4373</v>
      </c>
    </row>
    <row r="339" spans="1:7" x14ac:dyDescent="0.4">
      <c r="A339" s="25" t="s">
        <v>794</v>
      </c>
      <c r="B339" s="25" t="s">
        <v>1028</v>
      </c>
      <c r="C339" s="26" t="s">
        <v>795</v>
      </c>
      <c r="D339" s="27">
        <v>354</v>
      </c>
      <c r="E339" s="27">
        <v>4897272</v>
      </c>
      <c r="F339" s="27">
        <v>88594333</v>
      </c>
      <c r="G339" s="27">
        <v>93491959</v>
      </c>
    </row>
    <row r="340" spans="1:7" x14ac:dyDescent="0.4">
      <c r="A340" s="28" t="s">
        <v>796</v>
      </c>
      <c r="B340" s="28" t="s">
        <v>1029</v>
      </c>
      <c r="C340" s="29" t="s">
        <v>797</v>
      </c>
      <c r="D340" s="30">
        <v>354</v>
      </c>
      <c r="E340" s="30">
        <v>4897272</v>
      </c>
      <c r="F340" s="30">
        <v>84281493</v>
      </c>
      <c r="G340" s="30">
        <v>89179119</v>
      </c>
    </row>
    <row r="341" spans="1:7" x14ac:dyDescent="0.4">
      <c r="A341" s="28" t="s">
        <v>798</v>
      </c>
      <c r="B341" s="28" t="s">
        <v>1029</v>
      </c>
      <c r="C341" s="29" t="s">
        <v>799</v>
      </c>
      <c r="D341" s="30"/>
      <c r="E341" s="30"/>
      <c r="F341" s="30">
        <v>6568</v>
      </c>
      <c r="G341" s="30">
        <v>6568</v>
      </c>
    </row>
    <row r="342" spans="1:7" x14ac:dyDescent="0.4">
      <c r="A342" s="46" t="s">
        <v>1075</v>
      </c>
      <c r="B342" s="46"/>
      <c r="C342" s="46"/>
      <c r="D342" s="16">
        <f>D7+D30+D32+D48+D54+D57+D82+D181+D281+D339</f>
        <v>638</v>
      </c>
      <c r="E342" s="16">
        <f t="shared" ref="E342:G342" si="0">E7+E30+E32+E48+E54+E57+E82+E181+E281+E339</f>
        <v>378385643</v>
      </c>
      <c r="F342" s="16">
        <f t="shared" si="0"/>
        <v>4320468572</v>
      </c>
      <c r="G342" s="16">
        <f t="shared" si="0"/>
        <v>4698854853</v>
      </c>
    </row>
  </sheetData>
  <mergeCells count="5">
    <mergeCell ref="A342:C342"/>
    <mergeCell ref="A4:A6"/>
    <mergeCell ref="B4:B6"/>
    <mergeCell ref="C4:C6"/>
    <mergeCell ref="D4:F4"/>
  </mergeCells>
  <phoneticPr fontId="4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W276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8.75" x14ac:dyDescent="0.4"/>
  <cols>
    <col min="1" max="1" width="12.875" style="2" customWidth="1"/>
    <col min="2" max="2" width="5.5" style="2" bestFit="1" customWidth="1"/>
    <col min="3" max="3" width="40.125" bestFit="1" customWidth="1"/>
    <col min="4" max="4" width="13.25" bestFit="1" customWidth="1"/>
    <col min="5" max="5" width="15.25" bestFit="1" customWidth="1"/>
    <col min="6" max="6" width="17.25" bestFit="1" customWidth="1"/>
    <col min="7" max="7" width="13.25" bestFit="1" customWidth="1"/>
    <col min="8" max="8" width="19.25" bestFit="1" customWidth="1"/>
    <col min="9" max="10" width="15.25" bestFit="1" customWidth="1"/>
    <col min="11" max="11" width="13.125" bestFit="1" customWidth="1"/>
    <col min="12" max="12" width="12.625" customWidth="1"/>
    <col min="13" max="13" width="11.375" bestFit="1" customWidth="1"/>
    <col min="14" max="14" width="15.25" bestFit="1" customWidth="1"/>
    <col min="15" max="15" width="13.375" customWidth="1"/>
    <col min="16" max="16" width="15.25" bestFit="1" customWidth="1"/>
    <col min="17" max="17" width="25.5" bestFit="1" customWidth="1"/>
    <col min="18" max="18" width="13.25" bestFit="1" customWidth="1"/>
    <col min="19" max="19" width="11.375" bestFit="1" customWidth="1"/>
    <col min="20" max="20" width="19.375" bestFit="1" customWidth="1"/>
    <col min="21" max="21" width="15.375" customWidth="1"/>
    <col min="22" max="22" width="23.5" bestFit="1" customWidth="1"/>
    <col min="23" max="24" width="21.5" bestFit="1" customWidth="1"/>
    <col min="25" max="25" width="14.125" customWidth="1"/>
    <col min="26" max="26" width="13.125" bestFit="1" customWidth="1"/>
    <col min="27" max="27" width="17.25" bestFit="1" customWidth="1"/>
    <col min="28" max="28" width="15.875" customWidth="1"/>
    <col min="29" max="29" width="14.5" customWidth="1"/>
    <col min="30" max="30" width="13.25" bestFit="1" customWidth="1"/>
    <col min="31" max="31" width="14" customWidth="1"/>
    <col min="32" max="32" width="23.625" customWidth="1"/>
    <col min="33" max="33" width="21.5" bestFit="1" customWidth="1"/>
    <col min="34" max="34" width="17.25" bestFit="1" customWidth="1"/>
    <col min="35" max="35" width="21" customWidth="1"/>
    <col min="36" max="36" width="15.25" bestFit="1" customWidth="1"/>
    <col min="37" max="37" width="15.125" bestFit="1" customWidth="1"/>
    <col min="38" max="39" width="13.125" bestFit="1" customWidth="1"/>
    <col min="40" max="41" width="15.25" bestFit="1" customWidth="1"/>
    <col min="42" max="42" width="11.875" bestFit="1" customWidth="1"/>
    <col min="43" max="43" width="13.25" bestFit="1" customWidth="1"/>
    <col min="44" max="44" width="13.125" bestFit="1" customWidth="1"/>
    <col min="45" max="45" width="13.25" bestFit="1" customWidth="1"/>
    <col min="46" max="47" width="15.125" bestFit="1" customWidth="1"/>
    <col min="48" max="48" width="13.125" bestFit="1" customWidth="1"/>
    <col min="49" max="49" width="15.125" bestFit="1" customWidth="1"/>
  </cols>
  <sheetData>
    <row r="1" spans="1:49" x14ac:dyDescent="0.4">
      <c r="A1" s="5" t="s">
        <v>1043</v>
      </c>
      <c r="B1" s="1"/>
      <c r="C1" s="6"/>
    </row>
    <row r="2" spans="1:49" x14ac:dyDescent="0.4">
      <c r="A2" s="3" t="s">
        <v>904</v>
      </c>
      <c r="B2" s="1"/>
      <c r="C2" s="6"/>
    </row>
    <row r="3" spans="1:49" x14ac:dyDescent="0.4">
      <c r="A3" s="3" t="s">
        <v>1076</v>
      </c>
      <c r="B3" s="1"/>
      <c r="AW3" s="7" t="s">
        <v>932</v>
      </c>
    </row>
    <row r="4" spans="1:49" s="2" customFormat="1" x14ac:dyDescent="0.4">
      <c r="A4" s="46" t="s">
        <v>1002</v>
      </c>
      <c r="B4" s="46" t="s">
        <v>3</v>
      </c>
      <c r="C4" s="46" t="s">
        <v>4</v>
      </c>
      <c r="D4" s="46" t="s">
        <v>999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7"/>
      <c r="AW4" s="20"/>
    </row>
    <row r="5" spans="1:49" s="2" customFormat="1" x14ac:dyDescent="0.4">
      <c r="A5" s="46"/>
      <c r="B5" s="46"/>
      <c r="C5" s="46"/>
      <c r="D5" s="21" t="s">
        <v>1077</v>
      </c>
      <c r="E5" s="21" t="s">
        <v>1078</v>
      </c>
      <c r="F5" s="21" t="s">
        <v>1079</v>
      </c>
      <c r="G5" s="21" t="s">
        <v>1080</v>
      </c>
      <c r="H5" s="21" t="s">
        <v>1081</v>
      </c>
      <c r="I5" s="21" t="s">
        <v>1082</v>
      </c>
      <c r="J5" s="21" t="s">
        <v>1083</v>
      </c>
      <c r="K5" s="21" t="s">
        <v>1084</v>
      </c>
      <c r="L5" s="21" t="s">
        <v>1085</v>
      </c>
      <c r="M5" s="21" t="s">
        <v>1086</v>
      </c>
      <c r="N5" s="21" t="s">
        <v>1087</v>
      </c>
      <c r="O5" s="21" t="s">
        <v>1088</v>
      </c>
      <c r="P5" s="21" t="s">
        <v>1089</v>
      </c>
      <c r="Q5" s="21" t="s">
        <v>1090</v>
      </c>
      <c r="R5" s="21" t="s">
        <v>1091</v>
      </c>
      <c r="S5" s="21" t="s">
        <v>1092</v>
      </c>
      <c r="T5" s="21" t="s">
        <v>1093</v>
      </c>
      <c r="U5" s="21" t="s">
        <v>1094</v>
      </c>
      <c r="V5" s="21" t="s">
        <v>1095</v>
      </c>
      <c r="W5" s="21" t="s">
        <v>1096</v>
      </c>
      <c r="X5" s="21" t="s">
        <v>1097</v>
      </c>
      <c r="Y5" s="21" t="s">
        <v>1098</v>
      </c>
      <c r="Z5" s="21" t="s">
        <v>1099</v>
      </c>
      <c r="AA5" s="21" t="s">
        <v>1100</v>
      </c>
      <c r="AB5" s="21" t="s">
        <v>1101</v>
      </c>
      <c r="AC5" s="21" t="s">
        <v>1102</v>
      </c>
      <c r="AD5" s="21" t="s">
        <v>1103</v>
      </c>
      <c r="AE5" s="21" t="s">
        <v>1104</v>
      </c>
      <c r="AF5" s="21" t="s">
        <v>1105</v>
      </c>
      <c r="AG5" s="21" t="s">
        <v>1106</v>
      </c>
      <c r="AH5" s="21" t="s">
        <v>1107</v>
      </c>
      <c r="AI5" s="21" t="s">
        <v>1108</v>
      </c>
      <c r="AJ5" s="21" t="s">
        <v>1109</v>
      </c>
      <c r="AK5" s="21" t="s">
        <v>1110</v>
      </c>
      <c r="AL5" s="21" t="s">
        <v>1111</v>
      </c>
      <c r="AM5" s="21" t="s">
        <v>1112</v>
      </c>
      <c r="AN5" s="21" t="s">
        <v>1113</v>
      </c>
      <c r="AO5" s="21" t="s">
        <v>1114</v>
      </c>
      <c r="AP5" s="21" t="s">
        <v>1115</v>
      </c>
      <c r="AQ5" s="21" t="s">
        <v>1116</v>
      </c>
      <c r="AR5" s="21" t="s">
        <v>1117</v>
      </c>
      <c r="AS5" s="21" t="s">
        <v>1118</v>
      </c>
      <c r="AT5" s="21" t="s">
        <v>1119</v>
      </c>
      <c r="AU5" s="21" t="s">
        <v>1120</v>
      </c>
      <c r="AV5" s="21" t="s">
        <v>1121</v>
      </c>
      <c r="AW5" s="22" t="s">
        <v>800</v>
      </c>
    </row>
    <row r="6" spans="1:49" s="2" customFormat="1" ht="54" x14ac:dyDescent="0.4">
      <c r="A6" s="46"/>
      <c r="B6" s="46"/>
      <c r="C6" s="46"/>
      <c r="D6" s="21" t="s">
        <v>947</v>
      </c>
      <c r="E6" s="21" t="s">
        <v>948</v>
      </c>
      <c r="F6" s="21" t="s">
        <v>949</v>
      </c>
      <c r="G6" s="21" t="s">
        <v>950</v>
      </c>
      <c r="H6" s="21" t="s">
        <v>951</v>
      </c>
      <c r="I6" s="21" t="s">
        <v>952</v>
      </c>
      <c r="J6" s="21" t="s">
        <v>953</v>
      </c>
      <c r="K6" s="21" t="s">
        <v>954</v>
      </c>
      <c r="L6" s="23" t="s">
        <v>955</v>
      </c>
      <c r="M6" s="21" t="s">
        <v>956</v>
      </c>
      <c r="N6" s="21" t="s">
        <v>957</v>
      </c>
      <c r="O6" s="23" t="s">
        <v>958</v>
      </c>
      <c r="P6" s="21" t="s">
        <v>959</v>
      </c>
      <c r="Q6" s="21" t="s">
        <v>1122</v>
      </c>
      <c r="R6" s="21" t="s">
        <v>960</v>
      </c>
      <c r="S6" s="21" t="s">
        <v>961</v>
      </c>
      <c r="T6" s="21" t="s">
        <v>962</v>
      </c>
      <c r="U6" s="23" t="s">
        <v>963</v>
      </c>
      <c r="V6" s="21" t="s">
        <v>1123</v>
      </c>
      <c r="W6" s="21" t="s">
        <v>964</v>
      </c>
      <c r="X6" s="21" t="s">
        <v>965</v>
      </c>
      <c r="Y6" s="23" t="s">
        <v>966</v>
      </c>
      <c r="Z6" s="21" t="s">
        <v>967</v>
      </c>
      <c r="AA6" s="21" t="s">
        <v>968</v>
      </c>
      <c r="AB6" s="23" t="s">
        <v>969</v>
      </c>
      <c r="AC6" s="23" t="s">
        <v>970</v>
      </c>
      <c r="AD6" s="21" t="s">
        <v>971</v>
      </c>
      <c r="AE6" s="23" t="s">
        <v>972</v>
      </c>
      <c r="AF6" s="23" t="s">
        <v>973</v>
      </c>
      <c r="AG6" s="21" t="s">
        <v>974</v>
      </c>
      <c r="AH6" s="21" t="s">
        <v>975</v>
      </c>
      <c r="AI6" s="23" t="s">
        <v>1124</v>
      </c>
      <c r="AJ6" s="21" t="s">
        <v>976</v>
      </c>
      <c r="AK6" s="21" t="s">
        <v>977</v>
      </c>
      <c r="AL6" s="21" t="s">
        <v>978</v>
      </c>
      <c r="AM6" s="21" t="s">
        <v>979</v>
      </c>
      <c r="AN6" s="21" t="s">
        <v>980</v>
      </c>
      <c r="AO6" s="21" t="s">
        <v>981</v>
      </c>
      <c r="AP6" s="21" t="s">
        <v>982</v>
      </c>
      <c r="AQ6" s="21" t="s">
        <v>983</v>
      </c>
      <c r="AR6" s="21" t="s">
        <v>984</v>
      </c>
      <c r="AS6" s="21" t="s">
        <v>985</v>
      </c>
      <c r="AT6" s="21" t="s">
        <v>986</v>
      </c>
      <c r="AU6" s="21" t="s">
        <v>987</v>
      </c>
      <c r="AV6" s="21" t="s">
        <v>988</v>
      </c>
      <c r="AW6" s="24"/>
    </row>
    <row r="7" spans="1:49" x14ac:dyDescent="0.4">
      <c r="A7" s="25" t="s">
        <v>34</v>
      </c>
      <c r="B7" s="25" t="s">
        <v>1028</v>
      </c>
      <c r="C7" s="26" t="s">
        <v>35</v>
      </c>
      <c r="D7" s="27">
        <v>8746</v>
      </c>
      <c r="E7" s="27"/>
      <c r="F7" s="27"/>
      <c r="G7" s="27"/>
      <c r="H7" s="27"/>
      <c r="I7" s="27"/>
      <c r="J7" s="27"/>
      <c r="K7" s="27"/>
      <c r="L7" s="27"/>
      <c r="M7" s="27">
        <v>363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>
        <v>138459</v>
      </c>
      <c r="AT7" s="27"/>
      <c r="AU7" s="27"/>
      <c r="AV7" s="27">
        <v>1852</v>
      </c>
      <c r="AW7" s="27">
        <v>149420</v>
      </c>
    </row>
    <row r="8" spans="1:49" x14ac:dyDescent="0.4">
      <c r="A8" s="28" t="s">
        <v>56</v>
      </c>
      <c r="B8" s="28" t="s">
        <v>1029</v>
      </c>
      <c r="C8" s="29" t="s">
        <v>57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>
        <v>37051</v>
      </c>
      <c r="AT8" s="30"/>
      <c r="AU8" s="30"/>
      <c r="AV8" s="30"/>
      <c r="AW8" s="30">
        <v>37051</v>
      </c>
    </row>
    <row r="9" spans="1:49" x14ac:dyDescent="0.4">
      <c r="A9" s="28" t="s">
        <v>62</v>
      </c>
      <c r="B9" s="28" t="s">
        <v>1029</v>
      </c>
      <c r="C9" s="29" t="s">
        <v>63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>
        <v>2799</v>
      </c>
      <c r="AT9" s="30"/>
      <c r="AU9" s="30"/>
      <c r="AV9" s="30"/>
      <c r="AW9" s="30">
        <v>2799</v>
      </c>
    </row>
    <row r="10" spans="1:49" x14ac:dyDescent="0.4">
      <c r="A10" s="28" t="s">
        <v>64</v>
      </c>
      <c r="B10" s="28" t="s">
        <v>1030</v>
      </c>
      <c r="C10" s="29" t="s">
        <v>65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>
        <v>2519</v>
      </c>
      <c r="AT10" s="30"/>
      <c r="AU10" s="30"/>
      <c r="AV10" s="30"/>
      <c r="AW10" s="30">
        <v>2519</v>
      </c>
    </row>
    <row r="11" spans="1:49" x14ac:dyDescent="0.4">
      <c r="A11" s="28" t="s">
        <v>68</v>
      </c>
      <c r="B11" s="28" t="s">
        <v>1030</v>
      </c>
      <c r="C11" s="29" t="s">
        <v>69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>
        <v>280</v>
      </c>
      <c r="AT11" s="30"/>
      <c r="AU11" s="30"/>
      <c r="AV11" s="30"/>
      <c r="AW11" s="30">
        <v>280</v>
      </c>
    </row>
    <row r="12" spans="1:49" x14ac:dyDescent="0.4">
      <c r="A12" s="28" t="s">
        <v>72</v>
      </c>
      <c r="B12" s="28" t="s">
        <v>1029</v>
      </c>
      <c r="C12" s="29" t="s">
        <v>73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>
        <v>58720</v>
      </c>
      <c r="AT12" s="30"/>
      <c r="AU12" s="30"/>
      <c r="AV12" s="30"/>
      <c r="AW12" s="30">
        <v>58720</v>
      </c>
    </row>
    <row r="13" spans="1:49" x14ac:dyDescent="0.4">
      <c r="A13" s="28" t="s">
        <v>74</v>
      </c>
      <c r="B13" s="28" t="s">
        <v>1029</v>
      </c>
      <c r="C13" s="29" t="s">
        <v>75</v>
      </c>
      <c r="D13" s="30">
        <v>2726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>
        <v>8266</v>
      </c>
      <c r="AT13" s="30"/>
      <c r="AU13" s="30"/>
      <c r="AV13" s="30">
        <v>1852</v>
      </c>
      <c r="AW13" s="30">
        <v>12844</v>
      </c>
    </row>
    <row r="14" spans="1:49" x14ac:dyDescent="0.4">
      <c r="A14" s="28" t="s">
        <v>76</v>
      </c>
      <c r="B14" s="28" t="s">
        <v>1030</v>
      </c>
      <c r="C14" s="29" t="s">
        <v>77</v>
      </c>
      <c r="D14" s="30">
        <v>2726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>
        <v>2749</v>
      </c>
      <c r="AT14" s="30"/>
      <c r="AU14" s="30"/>
      <c r="AV14" s="30">
        <v>1852</v>
      </c>
      <c r="AW14" s="30">
        <v>7327</v>
      </c>
    </row>
    <row r="15" spans="1:49" x14ac:dyDescent="0.4">
      <c r="A15" s="28" t="s">
        <v>82</v>
      </c>
      <c r="B15" s="28" t="s">
        <v>1029</v>
      </c>
      <c r="C15" s="29" t="s">
        <v>83</v>
      </c>
      <c r="D15" s="30">
        <v>6020</v>
      </c>
      <c r="E15" s="30"/>
      <c r="F15" s="30"/>
      <c r="G15" s="30"/>
      <c r="H15" s="30"/>
      <c r="I15" s="30"/>
      <c r="J15" s="30"/>
      <c r="K15" s="30"/>
      <c r="L15" s="30"/>
      <c r="M15" s="30">
        <v>363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>
        <v>31623</v>
      </c>
      <c r="AT15" s="30"/>
      <c r="AU15" s="30"/>
      <c r="AV15" s="30"/>
      <c r="AW15" s="30">
        <v>38006</v>
      </c>
    </row>
    <row r="16" spans="1:49" x14ac:dyDescent="0.4">
      <c r="A16" s="25" t="s">
        <v>84</v>
      </c>
      <c r="B16" s="25" t="s">
        <v>1028</v>
      </c>
      <c r="C16" s="26" t="s">
        <v>85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>
        <v>6708</v>
      </c>
      <c r="AR16" s="27"/>
      <c r="AS16" s="27"/>
      <c r="AT16" s="27"/>
      <c r="AU16" s="27"/>
      <c r="AV16" s="27"/>
      <c r="AW16" s="27">
        <v>6708</v>
      </c>
    </row>
    <row r="17" spans="1:49" x14ac:dyDescent="0.4">
      <c r="A17" s="28" t="s">
        <v>86</v>
      </c>
      <c r="B17" s="28" t="s">
        <v>1029</v>
      </c>
      <c r="C17" s="29" t="s">
        <v>87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>
        <v>6708</v>
      </c>
      <c r="AR17" s="30"/>
      <c r="AS17" s="30"/>
      <c r="AT17" s="30"/>
      <c r="AU17" s="30"/>
      <c r="AV17" s="30"/>
      <c r="AW17" s="30">
        <v>6708</v>
      </c>
    </row>
    <row r="18" spans="1:49" x14ac:dyDescent="0.4">
      <c r="A18" s="25" t="s">
        <v>92</v>
      </c>
      <c r="B18" s="25" t="s">
        <v>1028</v>
      </c>
      <c r="C18" s="26" t="s">
        <v>93</v>
      </c>
      <c r="D18" s="27">
        <v>171029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>
        <v>92263</v>
      </c>
      <c r="AT18" s="27"/>
      <c r="AU18" s="27"/>
      <c r="AV18" s="27"/>
      <c r="AW18" s="27">
        <v>263292</v>
      </c>
    </row>
    <row r="19" spans="1:49" x14ac:dyDescent="0.4">
      <c r="A19" s="28" t="s">
        <v>98</v>
      </c>
      <c r="B19" s="28" t="s">
        <v>1029</v>
      </c>
      <c r="C19" s="29" t="s">
        <v>99</v>
      </c>
      <c r="D19" s="30">
        <v>76470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>
        <v>18407</v>
      </c>
      <c r="AT19" s="30"/>
      <c r="AU19" s="30"/>
      <c r="AV19" s="30"/>
      <c r="AW19" s="30">
        <v>94877</v>
      </c>
    </row>
    <row r="20" spans="1:49" x14ac:dyDescent="0.4">
      <c r="A20" s="28" t="s">
        <v>100</v>
      </c>
      <c r="B20" s="28" t="s">
        <v>1030</v>
      </c>
      <c r="C20" s="29" t="s">
        <v>101</v>
      </c>
      <c r="D20" s="30">
        <v>76470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>
        <v>18407</v>
      </c>
      <c r="AT20" s="30"/>
      <c r="AU20" s="30"/>
      <c r="AV20" s="30"/>
      <c r="AW20" s="30">
        <v>94877</v>
      </c>
    </row>
    <row r="21" spans="1:49" x14ac:dyDescent="0.4">
      <c r="A21" s="28" t="s">
        <v>110</v>
      </c>
      <c r="B21" s="28" t="s">
        <v>1029</v>
      </c>
      <c r="C21" s="29" t="s">
        <v>111</v>
      </c>
      <c r="D21" s="30">
        <v>80984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>
        <v>32343</v>
      </c>
      <c r="AT21" s="30"/>
      <c r="AU21" s="30"/>
      <c r="AV21" s="30"/>
      <c r="AW21" s="30">
        <v>113327</v>
      </c>
    </row>
    <row r="22" spans="1:49" x14ac:dyDescent="0.4">
      <c r="A22" s="28" t="s">
        <v>112</v>
      </c>
      <c r="B22" s="28" t="s">
        <v>1030</v>
      </c>
      <c r="C22" s="29" t="s">
        <v>113</v>
      </c>
      <c r="D22" s="30">
        <v>80645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>
        <v>32343</v>
      </c>
      <c r="AT22" s="30"/>
      <c r="AU22" s="30"/>
      <c r="AV22" s="30"/>
      <c r="AW22" s="30">
        <v>112988</v>
      </c>
    </row>
    <row r="23" spans="1:49" x14ac:dyDescent="0.4">
      <c r="A23" s="28" t="s">
        <v>114</v>
      </c>
      <c r="B23" s="28" t="s">
        <v>1031</v>
      </c>
      <c r="C23" s="29" t="s">
        <v>115</v>
      </c>
      <c r="D23" s="30">
        <v>80645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>
        <v>32343</v>
      </c>
      <c r="AT23" s="30"/>
      <c r="AU23" s="30"/>
      <c r="AV23" s="30"/>
      <c r="AW23" s="30">
        <v>112988</v>
      </c>
    </row>
    <row r="24" spans="1:49" x14ac:dyDescent="0.4">
      <c r="A24" s="28" t="s">
        <v>118</v>
      </c>
      <c r="B24" s="28" t="s">
        <v>1029</v>
      </c>
      <c r="C24" s="29" t="s">
        <v>119</v>
      </c>
      <c r="D24" s="30">
        <v>13575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>
        <v>34802</v>
      </c>
      <c r="AT24" s="30"/>
      <c r="AU24" s="30"/>
      <c r="AV24" s="30"/>
      <c r="AW24" s="30">
        <v>48377</v>
      </c>
    </row>
    <row r="25" spans="1:49" x14ac:dyDescent="0.4">
      <c r="A25" s="28" t="s">
        <v>120</v>
      </c>
      <c r="B25" s="28" t="s">
        <v>1030</v>
      </c>
      <c r="C25" s="29" t="s">
        <v>121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>
        <v>11130</v>
      </c>
      <c r="AT25" s="30"/>
      <c r="AU25" s="30"/>
      <c r="AV25" s="30"/>
      <c r="AW25" s="30">
        <v>11130</v>
      </c>
    </row>
    <row r="26" spans="1:49" x14ac:dyDescent="0.4">
      <c r="A26" s="28" t="s">
        <v>122</v>
      </c>
      <c r="B26" s="28" t="s">
        <v>1029</v>
      </c>
      <c r="C26" s="29" t="s">
        <v>123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>
        <v>1979</v>
      </c>
      <c r="AT26" s="30"/>
      <c r="AU26" s="30"/>
      <c r="AV26" s="30"/>
      <c r="AW26" s="30">
        <v>1979</v>
      </c>
    </row>
    <row r="27" spans="1:49" x14ac:dyDescent="0.4">
      <c r="A27" s="28" t="s">
        <v>126</v>
      </c>
      <c r="B27" s="28" t="s">
        <v>1029</v>
      </c>
      <c r="C27" s="29" t="s">
        <v>127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>
        <v>4732</v>
      </c>
      <c r="AT27" s="30"/>
      <c r="AU27" s="30"/>
      <c r="AV27" s="30"/>
      <c r="AW27" s="30">
        <v>4732</v>
      </c>
    </row>
    <row r="28" spans="1:49" x14ac:dyDescent="0.4">
      <c r="A28" s="25" t="s">
        <v>130</v>
      </c>
      <c r="B28" s="25" t="s">
        <v>1028</v>
      </c>
      <c r="C28" s="26" t="s">
        <v>131</v>
      </c>
      <c r="D28" s="27">
        <v>485547</v>
      </c>
      <c r="E28" s="27">
        <v>1297</v>
      </c>
      <c r="F28" s="27">
        <v>2899</v>
      </c>
      <c r="G28" s="27"/>
      <c r="H28" s="27"/>
      <c r="I28" s="27"/>
      <c r="J28" s="27">
        <v>39463</v>
      </c>
      <c r="K28" s="27">
        <v>36902</v>
      </c>
      <c r="L28" s="27"/>
      <c r="M28" s="27"/>
      <c r="N28" s="27">
        <v>267</v>
      </c>
      <c r="O28" s="27"/>
      <c r="P28" s="27">
        <v>6044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>
        <v>18869</v>
      </c>
      <c r="AK28" s="27">
        <v>245</v>
      </c>
      <c r="AL28" s="27"/>
      <c r="AM28" s="27"/>
      <c r="AN28" s="27"/>
      <c r="AO28" s="27">
        <v>1739</v>
      </c>
      <c r="AP28" s="27">
        <v>80043</v>
      </c>
      <c r="AQ28" s="27">
        <v>6778</v>
      </c>
      <c r="AR28" s="27">
        <v>22822</v>
      </c>
      <c r="AS28" s="27">
        <v>161463</v>
      </c>
      <c r="AT28" s="27">
        <v>1154</v>
      </c>
      <c r="AU28" s="27"/>
      <c r="AV28" s="27">
        <v>15384</v>
      </c>
      <c r="AW28" s="27">
        <v>880916</v>
      </c>
    </row>
    <row r="29" spans="1:49" x14ac:dyDescent="0.4">
      <c r="A29" s="28" t="s">
        <v>136</v>
      </c>
      <c r="B29" s="28" t="s">
        <v>1029</v>
      </c>
      <c r="C29" s="29" t="s">
        <v>137</v>
      </c>
      <c r="D29" s="30">
        <v>485547</v>
      </c>
      <c r="E29" s="30">
        <v>1297</v>
      </c>
      <c r="F29" s="30">
        <v>2899</v>
      </c>
      <c r="G29" s="30"/>
      <c r="H29" s="30"/>
      <c r="I29" s="30"/>
      <c r="J29" s="30">
        <v>39463</v>
      </c>
      <c r="K29" s="30">
        <v>36902</v>
      </c>
      <c r="L29" s="30"/>
      <c r="M29" s="30"/>
      <c r="N29" s="30">
        <v>267</v>
      </c>
      <c r="O29" s="30"/>
      <c r="P29" s="30">
        <v>6044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>
        <v>18869</v>
      </c>
      <c r="AK29" s="30">
        <v>245</v>
      </c>
      <c r="AL29" s="30"/>
      <c r="AM29" s="30"/>
      <c r="AN29" s="30"/>
      <c r="AO29" s="30">
        <v>1739</v>
      </c>
      <c r="AP29" s="30">
        <v>80043</v>
      </c>
      <c r="AQ29" s="30">
        <v>6778</v>
      </c>
      <c r="AR29" s="30">
        <v>22822</v>
      </c>
      <c r="AS29" s="30">
        <v>161463</v>
      </c>
      <c r="AT29" s="30">
        <v>1154</v>
      </c>
      <c r="AU29" s="30"/>
      <c r="AV29" s="30">
        <v>15384</v>
      </c>
      <c r="AW29" s="30">
        <v>880916</v>
      </c>
    </row>
    <row r="30" spans="1:49" x14ac:dyDescent="0.4">
      <c r="A30" s="28" t="s">
        <v>138</v>
      </c>
      <c r="B30" s="28" t="s">
        <v>1030</v>
      </c>
      <c r="C30" s="29" t="s">
        <v>139</v>
      </c>
      <c r="D30" s="30">
        <v>460012</v>
      </c>
      <c r="E30" s="30">
        <v>1297</v>
      </c>
      <c r="F30" s="30">
        <v>2899</v>
      </c>
      <c r="G30" s="30"/>
      <c r="H30" s="30"/>
      <c r="I30" s="30"/>
      <c r="J30" s="30">
        <v>39463</v>
      </c>
      <c r="K30" s="30">
        <v>36902</v>
      </c>
      <c r="L30" s="30"/>
      <c r="M30" s="30"/>
      <c r="N30" s="30">
        <v>267</v>
      </c>
      <c r="O30" s="30"/>
      <c r="P30" s="30">
        <v>6044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>
        <v>18869</v>
      </c>
      <c r="AK30" s="30">
        <v>245</v>
      </c>
      <c r="AL30" s="30"/>
      <c r="AM30" s="30"/>
      <c r="AN30" s="30"/>
      <c r="AO30" s="30">
        <v>1739</v>
      </c>
      <c r="AP30" s="30">
        <v>80043</v>
      </c>
      <c r="AQ30" s="30">
        <v>6778</v>
      </c>
      <c r="AR30" s="30">
        <v>22822</v>
      </c>
      <c r="AS30" s="30">
        <v>161463</v>
      </c>
      <c r="AT30" s="30">
        <v>1154</v>
      </c>
      <c r="AU30" s="30"/>
      <c r="AV30" s="30">
        <v>15384</v>
      </c>
      <c r="AW30" s="30">
        <v>855381</v>
      </c>
    </row>
    <row r="31" spans="1:49" x14ac:dyDescent="0.4">
      <c r="A31" s="28" t="s">
        <v>140</v>
      </c>
      <c r="B31" s="28" t="s">
        <v>1031</v>
      </c>
      <c r="C31" s="29" t="s">
        <v>141</v>
      </c>
      <c r="D31" s="30">
        <v>58727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>
        <v>58727</v>
      </c>
    </row>
    <row r="32" spans="1:49" x14ac:dyDescent="0.4">
      <c r="A32" s="28" t="s">
        <v>142</v>
      </c>
      <c r="B32" s="28" t="s">
        <v>1031</v>
      </c>
      <c r="C32" s="29" t="s">
        <v>143</v>
      </c>
      <c r="D32" s="30">
        <v>18342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>
        <v>18342</v>
      </c>
    </row>
    <row r="33" spans="1:49" x14ac:dyDescent="0.4">
      <c r="A33" s="28" t="s">
        <v>146</v>
      </c>
      <c r="B33" s="28" t="s">
        <v>1031</v>
      </c>
      <c r="C33" s="29" t="s">
        <v>147</v>
      </c>
      <c r="D33" s="30">
        <v>370932</v>
      </c>
      <c r="E33" s="30"/>
      <c r="F33" s="30">
        <v>2899</v>
      </c>
      <c r="G33" s="30"/>
      <c r="H33" s="30"/>
      <c r="I33" s="30"/>
      <c r="J33" s="30">
        <v>29531</v>
      </c>
      <c r="K33" s="30">
        <v>19226</v>
      </c>
      <c r="L33" s="30"/>
      <c r="M33" s="30"/>
      <c r="N33" s="30">
        <v>267</v>
      </c>
      <c r="O33" s="30"/>
      <c r="P33" s="30">
        <v>6044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>
        <v>9024</v>
      </c>
      <c r="AK33" s="30"/>
      <c r="AL33" s="30"/>
      <c r="AM33" s="30"/>
      <c r="AN33" s="30"/>
      <c r="AO33" s="30">
        <v>233</v>
      </c>
      <c r="AP33" s="30">
        <v>74191</v>
      </c>
      <c r="AQ33" s="30"/>
      <c r="AR33" s="30">
        <v>19552</v>
      </c>
      <c r="AS33" s="30">
        <v>150647</v>
      </c>
      <c r="AT33" s="30">
        <v>307</v>
      </c>
      <c r="AU33" s="30"/>
      <c r="AV33" s="30">
        <v>5692</v>
      </c>
      <c r="AW33" s="30">
        <v>688545</v>
      </c>
    </row>
    <row r="34" spans="1:49" x14ac:dyDescent="0.4">
      <c r="A34" s="25" t="s">
        <v>148</v>
      </c>
      <c r="B34" s="25" t="s">
        <v>1028</v>
      </c>
      <c r="C34" s="26" t="s">
        <v>149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>
        <v>12528</v>
      </c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>
        <v>12528</v>
      </c>
    </row>
    <row r="35" spans="1:49" x14ac:dyDescent="0.4">
      <c r="A35" s="28" t="s">
        <v>150</v>
      </c>
      <c r="B35" s="28" t="s">
        <v>1029</v>
      </c>
      <c r="C35" s="29" t="s">
        <v>151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>
        <v>10012</v>
      </c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>
        <v>10012</v>
      </c>
    </row>
    <row r="36" spans="1:49" x14ac:dyDescent="0.4">
      <c r="A36" s="28" t="s">
        <v>152</v>
      </c>
      <c r="B36" s="28" t="s">
        <v>1029</v>
      </c>
      <c r="C36" s="29" t="s">
        <v>153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>
        <v>2516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>
        <v>2516</v>
      </c>
    </row>
    <row r="37" spans="1:49" x14ac:dyDescent="0.4">
      <c r="A37" s="25" t="s">
        <v>156</v>
      </c>
      <c r="B37" s="25" t="s">
        <v>1028</v>
      </c>
      <c r="C37" s="26" t="s">
        <v>157</v>
      </c>
      <c r="D37" s="27">
        <v>6461875</v>
      </c>
      <c r="E37" s="27">
        <v>13005</v>
      </c>
      <c r="F37" s="27">
        <v>86711</v>
      </c>
      <c r="G37" s="27">
        <v>674</v>
      </c>
      <c r="H37" s="27">
        <v>73765</v>
      </c>
      <c r="I37" s="27">
        <v>7006</v>
      </c>
      <c r="J37" s="27">
        <v>10734</v>
      </c>
      <c r="K37" s="27">
        <v>14341</v>
      </c>
      <c r="L37" s="27"/>
      <c r="M37" s="27"/>
      <c r="N37" s="27"/>
      <c r="O37" s="27"/>
      <c r="P37" s="27">
        <v>1063</v>
      </c>
      <c r="Q37" s="27"/>
      <c r="R37" s="27"/>
      <c r="S37" s="27"/>
      <c r="T37" s="27"/>
      <c r="U37" s="27">
        <v>6579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>
        <v>384631</v>
      </c>
      <c r="AK37" s="27"/>
      <c r="AL37" s="27"/>
      <c r="AM37" s="27"/>
      <c r="AN37" s="27"/>
      <c r="AO37" s="27">
        <v>5396</v>
      </c>
      <c r="AP37" s="27">
        <v>52921</v>
      </c>
      <c r="AQ37" s="27"/>
      <c r="AR37" s="27">
        <v>129943</v>
      </c>
      <c r="AS37" s="27">
        <v>3538425</v>
      </c>
      <c r="AT37" s="27">
        <v>3325</v>
      </c>
      <c r="AU37" s="27">
        <v>2180</v>
      </c>
      <c r="AV37" s="27">
        <v>341629</v>
      </c>
      <c r="AW37" s="27">
        <v>11134203</v>
      </c>
    </row>
    <row r="38" spans="1:49" x14ac:dyDescent="0.4">
      <c r="A38" s="28" t="s">
        <v>158</v>
      </c>
      <c r="B38" s="28" t="s">
        <v>1029</v>
      </c>
      <c r="C38" s="29" t="s">
        <v>159</v>
      </c>
      <c r="D38" s="30">
        <v>310480</v>
      </c>
      <c r="E38" s="30"/>
      <c r="F38" s="30"/>
      <c r="G38" s="30">
        <v>674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>
        <v>1341</v>
      </c>
      <c r="AK38" s="30"/>
      <c r="AL38" s="30"/>
      <c r="AM38" s="30"/>
      <c r="AN38" s="30"/>
      <c r="AO38" s="30"/>
      <c r="AP38" s="30"/>
      <c r="AQ38" s="30"/>
      <c r="AR38" s="30">
        <v>6666</v>
      </c>
      <c r="AS38" s="30">
        <v>835404</v>
      </c>
      <c r="AT38" s="30"/>
      <c r="AU38" s="30"/>
      <c r="AV38" s="30">
        <v>3640</v>
      </c>
      <c r="AW38" s="30">
        <v>1158205</v>
      </c>
    </row>
    <row r="39" spans="1:49" x14ac:dyDescent="0.4">
      <c r="A39" s="28" t="s">
        <v>160</v>
      </c>
      <c r="B39" s="28" t="s">
        <v>1030</v>
      </c>
      <c r="C39" s="29" t="s">
        <v>161</v>
      </c>
      <c r="D39" s="30">
        <v>137469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>
        <v>1341</v>
      </c>
      <c r="AK39" s="30"/>
      <c r="AL39" s="30"/>
      <c r="AM39" s="30"/>
      <c r="AN39" s="30"/>
      <c r="AO39" s="30"/>
      <c r="AP39" s="30"/>
      <c r="AQ39" s="30"/>
      <c r="AR39" s="30">
        <v>6666</v>
      </c>
      <c r="AS39" s="30">
        <v>115588</v>
      </c>
      <c r="AT39" s="30"/>
      <c r="AU39" s="30"/>
      <c r="AV39" s="30">
        <v>3415</v>
      </c>
      <c r="AW39" s="30">
        <v>264479</v>
      </c>
    </row>
    <row r="40" spans="1:49" x14ac:dyDescent="0.4">
      <c r="A40" s="28" t="s">
        <v>166</v>
      </c>
      <c r="B40" s="28" t="s">
        <v>1030</v>
      </c>
      <c r="C40" s="29" t="s">
        <v>167</v>
      </c>
      <c r="D40" s="30">
        <v>173011</v>
      </c>
      <c r="E40" s="30"/>
      <c r="F40" s="30"/>
      <c r="G40" s="30">
        <v>674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>
        <v>719816</v>
      </c>
      <c r="AT40" s="30"/>
      <c r="AU40" s="30"/>
      <c r="AV40" s="30">
        <v>225</v>
      </c>
      <c r="AW40" s="30">
        <v>893726</v>
      </c>
    </row>
    <row r="41" spans="1:49" x14ac:dyDescent="0.4">
      <c r="A41" s="28" t="s">
        <v>172</v>
      </c>
      <c r="B41" s="28" t="s">
        <v>1031</v>
      </c>
      <c r="C41" s="29" t="s">
        <v>173</v>
      </c>
      <c r="D41" s="30">
        <v>5872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>
        <v>333912</v>
      </c>
      <c r="AT41" s="30"/>
      <c r="AU41" s="30"/>
      <c r="AV41" s="30"/>
      <c r="AW41" s="30">
        <v>339784</v>
      </c>
    </row>
    <row r="42" spans="1:49" x14ac:dyDescent="0.4">
      <c r="A42" s="28" t="s">
        <v>176</v>
      </c>
      <c r="B42" s="28" t="s">
        <v>1029</v>
      </c>
      <c r="C42" s="29" t="s">
        <v>177</v>
      </c>
      <c r="D42" s="30">
        <v>840236</v>
      </c>
      <c r="E42" s="30"/>
      <c r="F42" s="30"/>
      <c r="G42" s="30"/>
      <c r="H42" s="30"/>
      <c r="I42" s="30">
        <v>225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>
        <v>2383</v>
      </c>
      <c r="AQ42" s="30"/>
      <c r="AR42" s="30">
        <v>9124</v>
      </c>
      <c r="AS42" s="30">
        <v>419824</v>
      </c>
      <c r="AT42" s="30"/>
      <c r="AU42" s="30"/>
      <c r="AV42" s="30">
        <v>70383</v>
      </c>
      <c r="AW42" s="30">
        <v>1342175</v>
      </c>
    </row>
    <row r="43" spans="1:49" x14ac:dyDescent="0.4">
      <c r="A43" s="28" t="s">
        <v>178</v>
      </c>
      <c r="B43" s="28" t="s">
        <v>1030</v>
      </c>
      <c r="C43" s="29" t="s">
        <v>179</v>
      </c>
      <c r="D43" s="30">
        <v>12681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>
        <v>12681</v>
      </c>
    </row>
    <row r="44" spans="1:49" x14ac:dyDescent="0.4">
      <c r="A44" s="28" t="s">
        <v>180</v>
      </c>
      <c r="B44" s="28" t="s">
        <v>1030</v>
      </c>
      <c r="C44" s="29" t="s">
        <v>181</v>
      </c>
      <c r="D44" s="30">
        <v>685635</v>
      </c>
      <c r="E44" s="30"/>
      <c r="F44" s="30"/>
      <c r="G44" s="30"/>
      <c r="H44" s="30"/>
      <c r="I44" s="30">
        <v>225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>
        <v>2383</v>
      </c>
      <c r="AQ44" s="30"/>
      <c r="AR44" s="30">
        <v>713</v>
      </c>
      <c r="AS44" s="30">
        <v>364043</v>
      </c>
      <c r="AT44" s="30"/>
      <c r="AU44" s="30"/>
      <c r="AV44" s="30">
        <v>66724</v>
      </c>
      <c r="AW44" s="30">
        <v>1119723</v>
      </c>
    </row>
    <row r="45" spans="1:49" x14ac:dyDescent="0.4">
      <c r="A45" s="28" t="s">
        <v>182</v>
      </c>
      <c r="B45" s="28" t="s">
        <v>1029</v>
      </c>
      <c r="C45" s="29" t="s">
        <v>183</v>
      </c>
      <c r="D45" s="30"/>
      <c r="E45" s="30"/>
      <c r="F45" s="30"/>
      <c r="G45" s="30"/>
      <c r="H45" s="30"/>
      <c r="I45" s="30"/>
      <c r="J45" s="30"/>
      <c r="K45" s="30">
        <v>9992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>
        <v>69430</v>
      </c>
      <c r="AT45" s="30"/>
      <c r="AU45" s="30"/>
      <c r="AV45" s="30"/>
      <c r="AW45" s="30">
        <v>79422</v>
      </c>
    </row>
    <row r="46" spans="1:49" x14ac:dyDescent="0.4">
      <c r="A46" s="28" t="s">
        <v>184</v>
      </c>
      <c r="B46" s="28" t="s">
        <v>1030</v>
      </c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>
        <v>6048</v>
      </c>
      <c r="AT46" s="30"/>
      <c r="AU46" s="30"/>
      <c r="AV46" s="30"/>
      <c r="AW46" s="30">
        <v>6048</v>
      </c>
    </row>
    <row r="47" spans="1:49" x14ac:dyDescent="0.4">
      <c r="A47" s="28" t="s">
        <v>192</v>
      </c>
      <c r="B47" s="28" t="s">
        <v>1029</v>
      </c>
      <c r="C47" s="29" t="s">
        <v>193</v>
      </c>
      <c r="D47" s="30">
        <v>81335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>
        <v>3117</v>
      </c>
      <c r="AK47" s="30"/>
      <c r="AL47" s="30"/>
      <c r="AM47" s="30"/>
      <c r="AN47" s="30"/>
      <c r="AO47" s="30"/>
      <c r="AP47" s="30"/>
      <c r="AQ47" s="30"/>
      <c r="AR47" s="30">
        <v>290</v>
      </c>
      <c r="AS47" s="30">
        <v>176601</v>
      </c>
      <c r="AT47" s="30"/>
      <c r="AU47" s="30"/>
      <c r="AV47" s="30">
        <v>7711</v>
      </c>
      <c r="AW47" s="30">
        <v>269054</v>
      </c>
    </row>
    <row r="48" spans="1:49" x14ac:dyDescent="0.4">
      <c r="A48" s="28" t="s">
        <v>196</v>
      </c>
      <c r="B48" s="28" t="s">
        <v>1030</v>
      </c>
      <c r="C48" s="29" t="s">
        <v>197</v>
      </c>
      <c r="D48" s="30">
        <v>5610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>
        <v>336</v>
      </c>
      <c r="AT48" s="30"/>
      <c r="AU48" s="30"/>
      <c r="AV48" s="30"/>
      <c r="AW48" s="30">
        <v>5946</v>
      </c>
    </row>
    <row r="49" spans="1:49" x14ac:dyDescent="0.4">
      <c r="A49" s="28" t="s">
        <v>208</v>
      </c>
      <c r="B49" s="28" t="s">
        <v>1029</v>
      </c>
      <c r="C49" s="29" t="s">
        <v>209</v>
      </c>
      <c r="D49" s="30">
        <v>4199207</v>
      </c>
      <c r="E49" s="30">
        <v>13005</v>
      </c>
      <c r="F49" s="30">
        <v>51408</v>
      </c>
      <c r="G49" s="30"/>
      <c r="H49" s="30">
        <v>456</v>
      </c>
      <c r="I49" s="30"/>
      <c r="J49" s="30"/>
      <c r="K49" s="30">
        <v>355</v>
      </c>
      <c r="L49" s="30"/>
      <c r="M49" s="30"/>
      <c r="N49" s="30"/>
      <c r="O49" s="30"/>
      <c r="P49" s="30"/>
      <c r="Q49" s="30"/>
      <c r="R49" s="30"/>
      <c r="S49" s="30"/>
      <c r="T49" s="30"/>
      <c r="U49" s="30">
        <v>6579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>
        <v>107081</v>
      </c>
      <c r="AK49" s="30"/>
      <c r="AL49" s="30"/>
      <c r="AM49" s="30"/>
      <c r="AN49" s="30"/>
      <c r="AO49" s="30">
        <v>680</v>
      </c>
      <c r="AP49" s="30">
        <v>7259</v>
      </c>
      <c r="AQ49" s="30"/>
      <c r="AR49" s="30">
        <v>98119</v>
      </c>
      <c r="AS49" s="30">
        <v>1234924</v>
      </c>
      <c r="AT49" s="30">
        <v>3035</v>
      </c>
      <c r="AU49" s="30"/>
      <c r="AV49" s="30">
        <v>211704</v>
      </c>
      <c r="AW49" s="30">
        <v>5933812</v>
      </c>
    </row>
    <row r="50" spans="1:49" x14ac:dyDescent="0.4">
      <c r="A50" s="28" t="s">
        <v>210</v>
      </c>
      <c r="B50" s="28" t="s">
        <v>1030</v>
      </c>
      <c r="C50" s="29" t="s">
        <v>211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>
        <v>29794</v>
      </c>
      <c r="AT50" s="30"/>
      <c r="AU50" s="30"/>
      <c r="AV50" s="30"/>
      <c r="AW50" s="30">
        <v>29794</v>
      </c>
    </row>
    <row r="51" spans="1:49" x14ac:dyDescent="0.4">
      <c r="A51" s="28" t="s">
        <v>212</v>
      </c>
      <c r="B51" s="28" t="s">
        <v>1030</v>
      </c>
      <c r="C51" s="29" t="s">
        <v>213</v>
      </c>
      <c r="D51" s="30">
        <v>239654</v>
      </c>
      <c r="E51" s="30"/>
      <c r="F51" s="30"/>
      <c r="G51" s="30"/>
      <c r="H51" s="30"/>
      <c r="I51" s="30"/>
      <c r="J51" s="30"/>
      <c r="K51" s="30">
        <v>355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>
        <v>2285</v>
      </c>
      <c r="AK51" s="30"/>
      <c r="AL51" s="30"/>
      <c r="AM51" s="30"/>
      <c r="AN51" s="30"/>
      <c r="AO51" s="30"/>
      <c r="AP51" s="30"/>
      <c r="AQ51" s="30"/>
      <c r="AR51" s="30"/>
      <c r="AS51" s="30">
        <v>40116</v>
      </c>
      <c r="AT51" s="30">
        <v>340</v>
      </c>
      <c r="AU51" s="30"/>
      <c r="AV51" s="30">
        <v>24491</v>
      </c>
      <c r="AW51" s="30">
        <v>307241</v>
      </c>
    </row>
    <row r="52" spans="1:49" x14ac:dyDescent="0.4">
      <c r="A52" s="28" t="s">
        <v>214</v>
      </c>
      <c r="B52" s="28" t="s">
        <v>1031</v>
      </c>
      <c r="C52" s="29" t="s">
        <v>215</v>
      </c>
      <c r="D52" s="30">
        <v>27269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>
        <v>27269</v>
      </c>
    </row>
    <row r="53" spans="1:49" x14ac:dyDescent="0.4">
      <c r="A53" s="28" t="s">
        <v>216</v>
      </c>
      <c r="B53" s="28" t="s">
        <v>1031</v>
      </c>
      <c r="C53" s="29" t="s">
        <v>217</v>
      </c>
      <c r="D53" s="30">
        <v>212385</v>
      </c>
      <c r="E53" s="30"/>
      <c r="F53" s="30"/>
      <c r="G53" s="30"/>
      <c r="H53" s="30"/>
      <c r="I53" s="30"/>
      <c r="J53" s="30"/>
      <c r="K53" s="30">
        <v>355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>
        <v>2285</v>
      </c>
      <c r="AK53" s="30"/>
      <c r="AL53" s="30"/>
      <c r="AM53" s="30"/>
      <c r="AN53" s="30"/>
      <c r="AO53" s="30"/>
      <c r="AP53" s="30"/>
      <c r="AQ53" s="30"/>
      <c r="AR53" s="30"/>
      <c r="AS53" s="30">
        <v>40116</v>
      </c>
      <c r="AT53" s="30">
        <v>340</v>
      </c>
      <c r="AU53" s="30"/>
      <c r="AV53" s="30">
        <v>24491</v>
      </c>
      <c r="AW53" s="30">
        <v>279972</v>
      </c>
    </row>
    <row r="54" spans="1:49" x14ac:dyDescent="0.4">
      <c r="A54" s="28" t="s">
        <v>218</v>
      </c>
      <c r="B54" s="28" t="s">
        <v>1030</v>
      </c>
      <c r="C54" s="29" t="s">
        <v>219</v>
      </c>
      <c r="D54" s="30">
        <v>499665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>
        <v>98119</v>
      </c>
      <c r="AS54" s="30"/>
      <c r="AT54" s="30"/>
      <c r="AU54" s="30"/>
      <c r="AV54" s="30"/>
      <c r="AW54" s="30">
        <v>597784</v>
      </c>
    </row>
    <row r="55" spans="1:49" x14ac:dyDescent="0.4">
      <c r="A55" s="28" t="s">
        <v>222</v>
      </c>
      <c r="B55" s="28" t="s">
        <v>1029</v>
      </c>
      <c r="C55" s="29" t="s">
        <v>223</v>
      </c>
      <c r="D55" s="30">
        <v>1030617</v>
      </c>
      <c r="E55" s="30"/>
      <c r="F55" s="30">
        <v>35303</v>
      </c>
      <c r="G55" s="30"/>
      <c r="H55" s="30">
        <v>73309</v>
      </c>
      <c r="I55" s="30">
        <v>6781</v>
      </c>
      <c r="J55" s="30">
        <v>10734</v>
      </c>
      <c r="K55" s="30">
        <v>3994</v>
      </c>
      <c r="L55" s="30"/>
      <c r="M55" s="30"/>
      <c r="N55" s="30"/>
      <c r="O55" s="30"/>
      <c r="P55" s="30">
        <v>1063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>
        <v>273092</v>
      </c>
      <c r="AK55" s="30"/>
      <c r="AL55" s="30"/>
      <c r="AM55" s="30"/>
      <c r="AN55" s="30"/>
      <c r="AO55" s="30">
        <v>4716</v>
      </c>
      <c r="AP55" s="30">
        <v>43279</v>
      </c>
      <c r="AQ55" s="30"/>
      <c r="AR55" s="30">
        <v>15744</v>
      </c>
      <c r="AS55" s="30">
        <v>802242</v>
      </c>
      <c r="AT55" s="30">
        <v>290</v>
      </c>
      <c r="AU55" s="30">
        <v>2180</v>
      </c>
      <c r="AV55" s="30">
        <v>48191</v>
      </c>
      <c r="AW55" s="30">
        <v>2351535</v>
      </c>
    </row>
    <row r="56" spans="1:49" x14ac:dyDescent="0.4">
      <c r="A56" s="25" t="s">
        <v>224</v>
      </c>
      <c r="B56" s="25" t="s">
        <v>1028</v>
      </c>
      <c r="C56" s="26" t="s">
        <v>225</v>
      </c>
      <c r="D56" s="27">
        <v>46976354</v>
      </c>
      <c r="E56" s="27">
        <v>247087</v>
      </c>
      <c r="F56" s="27">
        <v>1535086</v>
      </c>
      <c r="G56" s="27"/>
      <c r="H56" s="27">
        <v>54905</v>
      </c>
      <c r="I56" s="27">
        <v>50236</v>
      </c>
      <c r="J56" s="27">
        <v>3432523</v>
      </c>
      <c r="K56" s="27">
        <v>192638</v>
      </c>
      <c r="L56" s="27">
        <v>785</v>
      </c>
      <c r="M56" s="27">
        <v>277</v>
      </c>
      <c r="N56" s="27"/>
      <c r="O56" s="27"/>
      <c r="P56" s="27">
        <v>662</v>
      </c>
      <c r="Q56" s="27"/>
      <c r="R56" s="27">
        <v>810</v>
      </c>
      <c r="S56" s="27">
        <v>802</v>
      </c>
      <c r="T56" s="27">
        <v>156201</v>
      </c>
      <c r="U56" s="27">
        <v>5463</v>
      </c>
      <c r="V56" s="27"/>
      <c r="W56" s="27"/>
      <c r="X56" s="27">
        <v>73478</v>
      </c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>
        <v>1045736</v>
      </c>
      <c r="AK56" s="27">
        <v>7456</v>
      </c>
      <c r="AL56" s="27">
        <v>22143</v>
      </c>
      <c r="AM56" s="27"/>
      <c r="AN56" s="27">
        <v>5525</v>
      </c>
      <c r="AO56" s="27">
        <v>2989014</v>
      </c>
      <c r="AP56" s="27">
        <v>5813639</v>
      </c>
      <c r="AQ56" s="27">
        <v>125665</v>
      </c>
      <c r="AR56" s="27">
        <v>1265516</v>
      </c>
      <c r="AS56" s="27">
        <v>10822138</v>
      </c>
      <c r="AT56" s="27">
        <v>167299</v>
      </c>
      <c r="AU56" s="27">
        <v>138298</v>
      </c>
      <c r="AV56" s="27">
        <v>1983151</v>
      </c>
      <c r="AW56" s="27">
        <v>77112887</v>
      </c>
    </row>
    <row r="57" spans="1:49" x14ac:dyDescent="0.4">
      <c r="A57" s="28" t="s">
        <v>228</v>
      </c>
      <c r="B57" s="28" t="s">
        <v>1029</v>
      </c>
      <c r="C57" s="29" t="s">
        <v>229</v>
      </c>
      <c r="D57" s="30">
        <v>3679109</v>
      </c>
      <c r="E57" s="30">
        <v>189563</v>
      </c>
      <c r="F57" s="30">
        <v>29984</v>
      </c>
      <c r="G57" s="30"/>
      <c r="H57" s="30">
        <v>33067</v>
      </c>
      <c r="I57" s="30">
        <v>4916</v>
      </c>
      <c r="J57" s="30">
        <v>77038</v>
      </c>
      <c r="K57" s="30">
        <v>142241</v>
      </c>
      <c r="L57" s="30">
        <v>247</v>
      </c>
      <c r="M57" s="30"/>
      <c r="N57" s="30"/>
      <c r="O57" s="30"/>
      <c r="P57" s="30">
        <v>662</v>
      </c>
      <c r="Q57" s="30"/>
      <c r="R57" s="30"/>
      <c r="S57" s="30"/>
      <c r="T57" s="30">
        <v>154233</v>
      </c>
      <c r="U57" s="30">
        <v>4767</v>
      </c>
      <c r="V57" s="30"/>
      <c r="W57" s="30"/>
      <c r="X57" s="30">
        <v>73478</v>
      </c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>
        <v>286791</v>
      </c>
      <c r="AK57" s="30">
        <v>3812</v>
      </c>
      <c r="AL57" s="30">
        <v>21718</v>
      </c>
      <c r="AM57" s="30"/>
      <c r="AN57" s="30">
        <v>5305</v>
      </c>
      <c r="AO57" s="30">
        <v>89711</v>
      </c>
      <c r="AP57" s="30">
        <v>323908</v>
      </c>
      <c r="AQ57" s="30">
        <v>62148</v>
      </c>
      <c r="AR57" s="30">
        <v>119212</v>
      </c>
      <c r="AS57" s="30">
        <v>2103511</v>
      </c>
      <c r="AT57" s="30">
        <v>104747</v>
      </c>
      <c r="AU57" s="30">
        <v>60830</v>
      </c>
      <c r="AV57" s="30">
        <v>346951</v>
      </c>
      <c r="AW57" s="30">
        <v>7917949</v>
      </c>
    </row>
    <row r="58" spans="1:49" x14ac:dyDescent="0.4">
      <c r="A58" s="28" t="s">
        <v>230</v>
      </c>
      <c r="B58" s="28" t="s">
        <v>1030</v>
      </c>
      <c r="C58" s="29" t="s">
        <v>231</v>
      </c>
      <c r="D58" s="30">
        <v>528199</v>
      </c>
      <c r="E58" s="30"/>
      <c r="F58" s="30"/>
      <c r="G58" s="30"/>
      <c r="H58" s="30"/>
      <c r="I58" s="30"/>
      <c r="J58" s="30"/>
      <c r="K58" s="30">
        <v>248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286</v>
      </c>
      <c r="AP58" s="30"/>
      <c r="AQ58" s="30"/>
      <c r="AR58" s="30"/>
      <c r="AS58" s="30">
        <v>979561</v>
      </c>
      <c r="AT58" s="30"/>
      <c r="AU58" s="30"/>
      <c r="AV58" s="30">
        <v>27770</v>
      </c>
      <c r="AW58" s="30">
        <v>1536064</v>
      </c>
    </row>
    <row r="59" spans="1:49" x14ac:dyDescent="0.4">
      <c r="A59" s="28" t="s">
        <v>232</v>
      </c>
      <c r="B59" s="28" t="s">
        <v>1030</v>
      </c>
      <c r="C59" s="29" t="s">
        <v>233</v>
      </c>
      <c r="D59" s="30">
        <v>2098468</v>
      </c>
      <c r="E59" s="30">
        <v>175967</v>
      </c>
      <c r="F59" s="30">
        <v>19079</v>
      </c>
      <c r="G59" s="30"/>
      <c r="H59" s="30">
        <v>22787</v>
      </c>
      <c r="I59" s="30"/>
      <c r="J59" s="30">
        <v>36592</v>
      </c>
      <c r="K59" s="30">
        <v>121006</v>
      </c>
      <c r="L59" s="30">
        <v>247</v>
      </c>
      <c r="M59" s="30"/>
      <c r="N59" s="30"/>
      <c r="O59" s="30"/>
      <c r="P59" s="30"/>
      <c r="Q59" s="30"/>
      <c r="R59" s="30"/>
      <c r="S59" s="30"/>
      <c r="T59" s="30">
        <v>135830</v>
      </c>
      <c r="U59" s="30">
        <v>4767</v>
      </c>
      <c r="V59" s="30"/>
      <c r="W59" s="30"/>
      <c r="X59" s="30">
        <v>73478</v>
      </c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>
        <v>236122</v>
      </c>
      <c r="AK59" s="30">
        <v>3304</v>
      </c>
      <c r="AL59" s="30">
        <v>19846</v>
      </c>
      <c r="AM59" s="30"/>
      <c r="AN59" s="30">
        <v>5305</v>
      </c>
      <c r="AO59" s="30">
        <v>70113</v>
      </c>
      <c r="AP59" s="30">
        <v>234839</v>
      </c>
      <c r="AQ59" s="30">
        <v>60108</v>
      </c>
      <c r="AR59" s="30">
        <v>113853</v>
      </c>
      <c r="AS59" s="30">
        <v>319519</v>
      </c>
      <c r="AT59" s="30">
        <v>81488</v>
      </c>
      <c r="AU59" s="30">
        <v>60128</v>
      </c>
      <c r="AV59" s="30">
        <v>189411</v>
      </c>
      <c r="AW59" s="30">
        <v>4082257</v>
      </c>
    </row>
    <row r="60" spans="1:49" x14ac:dyDescent="0.4">
      <c r="A60" s="28" t="s">
        <v>234</v>
      </c>
      <c r="B60" s="28" t="s">
        <v>1031</v>
      </c>
      <c r="C60" s="29" t="s">
        <v>235</v>
      </c>
      <c r="D60" s="30">
        <v>2098468</v>
      </c>
      <c r="E60" s="30">
        <v>163737</v>
      </c>
      <c r="F60" s="30">
        <v>8626</v>
      </c>
      <c r="G60" s="30"/>
      <c r="H60" s="30">
        <v>13600</v>
      </c>
      <c r="I60" s="30"/>
      <c r="J60" s="30">
        <v>36592</v>
      </c>
      <c r="K60" s="30">
        <v>121006</v>
      </c>
      <c r="L60" s="30">
        <v>247</v>
      </c>
      <c r="M60" s="30"/>
      <c r="N60" s="30"/>
      <c r="O60" s="30"/>
      <c r="P60" s="30"/>
      <c r="Q60" s="30"/>
      <c r="R60" s="30"/>
      <c r="S60" s="30"/>
      <c r="T60" s="30">
        <v>135296</v>
      </c>
      <c r="U60" s="30">
        <v>4767</v>
      </c>
      <c r="V60" s="30"/>
      <c r="W60" s="30"/>
      <c r="X60" s="30">
        <v>73478</v>
      </c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>
        <v>232849</v>
      </c>
      <c r="AK60" s="30">
        <v>3304</v>
      </c>
      <c r="AL60" s="30">
        <v>4142</v>
      </c>
      <c r="AM60" s="30"/>
      <c r="AN60" s="30">
        <v>5305</v>
      </c>
      <c r="AO60" s="30">
        <v>70113</v>
      </c>
      <c r="AP60" s="30">
        <v>233993</v>
      </c>
      <c r="AQ60" s="30"/>
      <c r="AR60" s="30">
        <v>102230</v>
      </c>
      <c r="AS60" s="30">
        <v>316540</v>
      </c>
      <c r="AT60" s="30">
        <v>44460</v>
      </c>
      <c r="AU60" s="30">
        <v>56163</v>
      </c>
      <c r="AV60" s="30">
        <v>165852</v>
      </c>
      <c r="AW60" s="30">
        <v>3890768</v>
      </c>
    </row>
    <row r="61" spans="1:49" x14ac:dyDescent="0.4">
      <c r="A61" s="28" t="s">
        <v>236</v>
      </c>
      <c r="B61" s="28" t="s">
        <v>1031</v>
      </c>
      <c r="C61" s="29" t="s">
        <v>237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>
        <v>3273</v>
      </c>
      <c r="AK61" s="30"/>
      <c r="AL61" s="30"/>
      <c r="AM61" s="30"/>
      <c r="AN61" s="30"/>
      <c r="AO61" s="30"/>
      <c r="AP61" s="30"/>
      <c r="AQ61" s="30"/>
      <c r="AR61" s="30"/>
      <c r="AS61" s="30">
        <v>2330</v>
      </c>
      <c r="AT61" s="30"/>
      <c r="AU61" s="30"/>
      <c r="AV61" s="30"/>
      <c r="AW61" s="30">
        <v>5603</v>
      </c>
    </row>
    <row r="62" spans="1:49" x14ac:dyDescent="0.4">
      <c r="A62" s="28" t="s">
        <v>238</v>
      </c>
      <c r="B62" s="28" t="s">
        <v>1030</v>
      </c>
      <c r="C62" s="29" t="s">
        <v>239</v>
      </c>
      <c r="D62" s="30">
        <v>68166</v>
      </c>
      <c r="E62" s="30">
        <v>11094</v>
      </c>
      <c r="F62" s="30">
        <v>10905</v>
      </c>
      <c r="G62" s="30"/>
      <c r="H62" s="30">
        <v>9647</v>
      </c>
      <c r="I62" s="30">
        <v>4916</v>
      </c>
      <c r="J62" s="30">
        <v>20444</v>
      </c>
      <c r="K62" s="30">
        <v>17328</v>
      </c>
      <c r="L62" s="30"/>
      <c r="M62" s="30"/>
      <c r="N62" s="30"/>
      <c r="O62" s="30"/>
      <c r="P62" s="30">
        <v>207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>
        <v>8524</v>
      </c>
      <c r="AK62" s="30">
        <v>508</v>
      </c>
      <c r="AL62" s="30">
        <v>1872</v>
      </c>
      <c r="AM62" s="30"/>
      <c r="AN62" s="30"/>
      <c r="AO62" s="30">
        <v>8530</v>
      </c>
      <c r="AP62" s="30">
        <v>83121</v>
      </c>
      <c r="AQ62" s="30">
        <v>2040</v>
      </c>
      <c r="AR62" s="30">
        <v>1133</v>
      </c>
      <c r="AS62" s="30">
        <v>12426</v>
      </c>
      <c r="AT62" s="30">
        <v>18980</v>
      </c>
      <c r="AU62" s="30">
        <v>702</v>
      </c>
      <c r="AV62" s="30">
        <v>45919</v>
      </c>
      <c r="AW62" s="30">
        <v>326462</v>
      </c>
    </row>
    <row r="63" spans="1:49" x14ac:dyDescent="0.4">
      <c r="A63" s="28" t="s">
        <v>240</v>
      </c>
      <c r="B63" s="28" t="s">
        <v>1029</v>
      </c>
      <c r="C63" s="29" t="s">
        <v>241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>
        <v>213</v>
      </c>
      <c r="AP63" s="30"/>
      <c r="AQ63" s="30"/>
      <c r="AR63" s="30"/>
      <c r="AS63" s="30"/>
      <c r="AT63" s="30"/>
      <c r="AU63" s="30"/>
      <c r="AV63" s="30"/>
      <c r="AW63" s="30">
        <v>213</v>
      </c>
    </row>
    <row r="64" spans="1:49" x14ac:dyDescent="0.4">
      <c r="A64" s="28" t="s">
        <v>248</v>
      </c>
      <c r="B64" s="28" t="s">
        <v>1030</v>
      </c>
      <c r="C64" s="29" t="s">
        <v>249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>
        <v>213</v>
      </c>
      <c r="AP64" s="30"/>
      <c r="AQ64" s="30"/>
      <c r="AR64" s="30"/>
      <c r="AS64" s="30"/>
      <c r="AT64" s="30"/>
      <c r="AU64" s="30"/>
      <c r="AV64" s="30"/>
      <c r="AW64" s="30">
        <v>213</v>
      </c>
    </row>
    <row r="65" spans="1:49" x14ac:dyDescent="0.4">
      <c r="A65" s="28" t="s">
        <v>252</v>
      </c>
      <c r="B65" s="28" t="s">
        <v>1029</v>
      </c>
      <c r="C65" s="29" t="s">
        <v>253</v>
      </c>
      <c r="D65" s="30">
        <v>206823</v>
      </c>
      <c r="E65" s="30"/>
      <c r="F65" s="30">
        <v>910</v>
      </c>
      <c r="G65" s="30"/>
      <c r="H65" s="30">
        <v>1055</v>
      </c>
      <c r="I65" s="30">
        <v>1063</v>
      </c>
      <c r="J65" s="30"/>
      <c r="K65" s="30">
        <v>246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>
        <v>290</v>
      </c>
      <c r="AK65" s="30"/>
      <c r="AL65" s="30"/>
      <c r="AM65" s="30"/>
      <c r="AN65" s="30"/>
      <c r="AO65" s="30">
        <v>27473</v>
      </c>
      <c r="AP65" s="30"/>
      <c r="AQ65" s="30"/>
      <c r="AR65" s="30">
        <v>8318</v>
      </c>
      <c r="AS65" s="30">
        <v>77596</v>
      </c>
      <c r="AT65" s="30"/>
      <c r="AU65" s="30"/>
      <c r="AV65" s="30">
        <v>44799</v>
      </c>
      <c r="AW65" s="30">
        <v>368573</v>
      </c>
    </row>
    <row r="66" spans="1:49" x14ac:dyDescent="0.4">
      <c r="A66" s="28" t="s">
        <v>254</v>
      </c>
      <c r="B66" s="28" t="s">
        <v>1030</v>
      </c>
      <c r="C66" s="29" t="s">
        <v>255</v>
      </c>
      <c r="D66" s="30">
        <v>190659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>
        <v>27473</v>
      </c>
      <c r="AP66" s="30"/>
      <c r="AQ66" s="30"/>
      <c r="AR66" s="30"/>
      <c r="AS66" s="30">
        <v>64312</v>
      </c>
      <c r="AT66" s="30"/>
      <c r="AU66" s="30"/>
      <c r="AV66" s="30">
        <v>615</v>
      </c>
      <c r="AW66" s="30">
        <v>283059</v>
      </c>
    </row>
    <row r="67" spans="1:49" x14ac:dyDescent="0.4">
      <c r="A67" s="28" t="s">
        <v>264</v>
      </c>
      <c r="B67" s="28" t="s">
        <v>1031</v>
      </c>
      <c r="C67" s="29" t="s">
        <v>265</v>
      </c>
      <c r="D67" s="30">
        <v>19110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>
        <v>33812</v>
      </c>
      <c r="AT67" s="30"/>
      <c r="AU67" s="30"/>
      <c r="AV67" s="30"/>
      <c r="AW67" s="30">
        <v>52922</v>
      </c>
    </row>
    <row r="68" spans="1:49" x14ac:dyDescent="0.4">
      <c r="A68" s="28" t="s">
        <v>266</v>
      </c>
      <c r="B68" s="28" t="s">
        <v>1033</v>
      </c>
      <c r="C68" s="29" t="s">
        <v>261</v>
      </c>
      <c r="D68" s="30">
        <v>19110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>
        <v>33812</v>
      </c>
      <c r="AT68" s="30"/>
      <c r="AU68" s="30"/>
      <c r="AV68" s="30"/>
      <c r="AW68" s="30">
        <v>52922</v>
      </c>
    </row>
    <row r="69" spans="1:49" x14ac:dyDescent="0.4">
      <c r="A69" s="28" t="s">
        <v>269</v>
      </c>
      <c r="B69" s="28" t="s">
        <v>1030</v>
      </c>
      <c r="C69" s="29" t="s">
        <v>270</v>
      </c>
      <c r="D69" s="30">
        <v>1938</v>
      </c>
      <c r="E69" s="30"/>
      <c r="F69" s="30">
        <v>910</v>
      </c>
      <c r="G69" s="30"/>
      <c r="H69" s="30">
        <v>1055</v>
      </c>
      <c r="I69" s="30">
        <v>1063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>
        <v>248</v>
      </c>
      <c r="AS69" s="30">
        <v>6797</v>
      </c>
      <c r="AT69" s="30"/>
      <c r="AU69" s="30"/>
      <c r="AV69" s="30"/>
      <c r="AW69" s="30">
        <v>12011</v>
      </c>
    </row>
    <row r="70" spans="1:49" x14ac:dyDescent="0.4">
      <c r="A70" s="28" t="s">
        <v>271</v>
      </c>
      <c r="B70" s="28" t="s">
        <v>1030</v>
      </c>
      <c r="C70" s="29" t="s">
        <v>272</v>
      </c>
      <c r="D70" s="30"/>
      <c r="E70" s="30"/>
      <c r="F70" s="30"/>
      <c r="G70" s="30"/>
      <c r="H70" s="30"/>
      <c r="I70" s="30"/>
      <c r="J70" s="30"/>
      <c r="K70" s="30">
        <v>246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>
        <v>246</v>
      </c>
    </row>
    <row r="71" spans="1:49" x14ac:dyDescent="0.4">
      <c r="A71" s="28" t="s">
        <v>273</v>
      </c>
      <c r="B71" s="28" t="s">
        <v>1029</v>
      </c>
      <c r="C71" s="29" t="s">
        <v>274</v>
      </c>
      <c r="D71" s="30">
        <v>1379464</v>
      </c>
      <c r="E71" s="30">
        <v>8376</v>
      </c>
      <c r="F71" s="30">
        <v>1780</v>
      </c>
      <c r="G71" s="30"/>
      <c r="H71" s="30">
        <v>8237</v>
      </c>
      <c r="I71" s="30">
        <v>4009</v>
      </c>
      <c r="J71" s="30"/>
      <c r="K71" s="30">
        <v>379</v>
      </c>
      <c r="L71" s="30"/>
      <c r="M71" s="30"/>
      <c r="N71" s="30"/>
      <c r="O71" s="30"/>
      <c r="P71" s="30"/>
      <c r="Q71" s="30"/>
      <c r="R71" s="30"/>
      <c r="S71" s="30"/>
      <c r="T71" s="30">
        <v>1968</v>
      </c>
      <c r="U71" s="30">
        <v>696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>
        <v>3161</v>
      </c>
      <c r="AK71" s="30"/>
      <c r="AL71" s="30"/>
      <c r="AM71" s="30"/>
      <c r="AN71" s="30"/>
      <c r="AO71" s="30"/>
      <c r="AP71" s="30">
        <v>3944</v>
      </c>
      <c r="AQ71" s="30">
        <v>501</v>
      </c>
      <c r="AR71" s="30">
        <v>4932</v>
      </c>
      <c r="AS71" s="30">
        <v>123624</v>
      </c>
      <c r="AT71" s="30">
        <v>3448</v>
      </c>
      <c r="AU71" s="30">
        <v>1409</v>
      </c>
      <c r="AV71" s="30">
        <v>164135</v>
      </c>
      <c r="AW71" s="30">
        <v>1710063</v>
      </c>
    </row>
    <row r="72" spans="1:49" x14ac:dyDescent="0.4">
      <c r="A72" s="28" t="s">
        <v>275</v>
      </c>
      <c r="B72" s="28" t="s">
        <v>1030</v>
      </c>
      <c r="C72" s="29" t="s">
        <v>276</v>
      </c>
      <c r="D72" s="30">
        <v>79653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>
        <v>309</v>
      </c>
      <c r="AQ72" s="30">
        <v>501</v>
      </c>
      <c r="AR72" s="30"/>
      <c r="AS72" s="30">
        <v>28549</v>
      </c>
      <c r="AT72" s="30"/>
      <c r="AU72" s="30">
        <v>1409</v>
      </c>
      <c r="AV72" s="30"/>
      <c r="AW72" s="30">
        <v>110421</v>
      </c>
    </row>
    <row r="73" spans="1:49" x14ac:dyDescent="0.4">
      <c r="A73" s="28" t="s">
        <v>279</v>
      </c>
      <c r="B73" s="28" t="s">
        <v>1031</v>
      </c>
      <c r="C73" s="29" t="s">
        <v>280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>
        <v>309</v>
      </c>
      <c r="AQ73" s="30"/>
      <c r="AR73" s="30"/>
      <c r="AS73" s="30">
        <v>2085</v>
      </c>
      <c r="AT73" s="30"/>
      <c r="AU73" s="30"/>
      <c r="AV73" s="30"/>
      <c r="AW73" s="30">
        <v>2394</v>
      </c>
    </row>
    <row r="74" spans="1:49" x14ac:dyDescent="0.4">
      <c r="A74" s="28" t="s">
        <v>281</v>
      </c>
      <c r="B74" s="28" t="s">
        <v>1031</v>
      </c>
      <c r="C74" s="29" t="s">
        <v>282</v>
      </c>
      <c r="D74" s="30">
        <v>79653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>
        <v>26464</v>
      </c>
      <c r="AT74" s="30"/>
      <c r="AU74" s="30">
        <v>1409</v>
      </c>
      <c r="AV74" s="30"/>
      <c r="AW74" s="30">
        <v>107526</v>
      </c>
    </row>
    <row r="75" spans="1:49" x14ac:dyDescent="0.4">
      <c r="A75" s="28" t="s">
        <v>285</v>
      </c>
      <c r="B75" s="28" t="s">
        <v>1030</v>
      </c>
      <c r="C75" s="29" t="s">
        <v>286</v>
      </c>
      <c r="D75" s="30">
        <v>23284</v>
      </c>
      <c r="E75" s="30">
        <v>8122</v>
      </c>
      <c r="F75" s="30">
        <v>1780</v>
      </c>
      <c r="G75" s="30"/>
      <c r="H75" s="30">
        <v>7772</v>
      </c>
      <c r="I75" s="30">
        <v>4009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>
        <v>1968</v>
      </c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>
        <v>1027</v>
      </c>
      <c r="AK75" s="30"/>
      <c r="AL75" s="30"/>
      <c r="AM75" s="30"/>
      <c r="AN75" s="30"/>
      <c r="AO75" s="30"/>
      <c r="AP75" s="30">
        <v>919</v>
      </c>
      <c r="AQ75" s="30"/>
      <c r="AR75" s="30"/>
      <c r="AS75" s="30"/>
      <c r="AT75" s="30">
        <v>3001</v>
      </c>
      <c r="AU75" s="30"/>
      <c r="AV75" s="30">
        <v>12483</v>
      </c>
      <c r="AW75" s="30">
        <v>64365</v>
      </c>
    </row>
    <row r="76" spans="1:49" x14ac:dyDescent="0.4">
      <c r="A76" s="28" t="s">
        <v>287</v>
      </c>
      <c r="B76" s="28" t="s">
        <v>1031</v>
      </c>
      <c r="C76" s="29" t="s">
        <v>288</v>
      </c>
      <c r="D76" s="30">
        <v>10926</v>
      </c>
      <c r="E76" s="30">
        <v>1374</v>
      </c>
      <c r="F76" s="30">
        <v>549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>
        <v>12849</v>
      </c>
    </row>
    <row r="77" spans="1:49" x14ac:dyDescent="0.4">
      <c r="A77" s="28" t="s">
        <v>293</v>
      </c>
      <c r="B77" s="28" t="s">
        <v>1031</v>
      </c>
      <c r="C77" s="29" t="s">
        <v>294</v>
      </c>
      <c r="D77" s="30">
        <v>8826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>
        <v>3001</v>
      </c>
      <c r="AU77" s="30"/>
      <c r="AV77" s="30">
        <v>12483</v>
      </c>
      <c r="AW77" s="30">
        <v>24310</v>
      </c>
    </row>
    <row r="78" spans="1:49" x14ac:dyDescent="0.4">
      <c r="A78" s="28" t="s">
        <v>295</v>
      </c>
      <c r="B78" s="28" t="s">
        <v>1031</v>
      </c>
      <c r="C78" s="29" t="s">
        <v>296</v>
      </c>
      <c r="D78" s="30">
        <v>1804</v>
      </c>
      <c r="E78" s="30">
        <v>6748</v>
      </c>
      <c r="F78" s="30">
        <v>1231</v>
      </c>
      <c r="G78" s="30"/>
      <c r="H78" s="30">
        <v>7772</v>
      </c>
      <c r="I78" s="30">
        <v>4009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>
        <v>1968</v>
      </c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>
        <v>1027</v>
      </c>
      <c r="AK78" s="30"/>
      <c r="AL78" s="30"/>
      <c r="AM78" s="30"/>
      <c r="AN78" s="30"/>
      <c r="AO78" s="30"/>
      <c r="AP78" s="30">
        <v>919</v>
      </c>
      <c r="AQ78" s="30"/>
      <c r="AR78" s="30"/>
      <c r="AS78" s="30"/>
      <c r="AT78" s="30"/>
      <c r="AU78" s="30"/>
      <c r="AV78" s="30"/>
      <c r="AW78" s="30">
        <v>25478</v>
      </c>
    </row>
    <row r="79" spans="1:49" x14ac:dyDescent="0.4">
      <c r="A79" s="28" t="s">
        <v>297</v>
      </c>
      <c r="B79" s="28" t="s">
        <v>1030</v>
      </c>
      <c r="C79" s="29" t="s">
        <v>298</v>
      </c>
      <c r="D79" s="30">
        <v>1276527</v>
      </c>
      <c r="E79" s="30">
        <v>254</v>
      </c>
      <c r="F79" s="30"/>
      <c r="G79" s="30"/>
      <c r="H79" s="30">
        <v>465</v>
      </c>
      <c r="I79" s="30"/>
      <c r="J79" s="30"/>
      <c r="K79" s="30">
        <v>379</v>
      </c>
      <c r="L79" s="30"/>
      <c r="M79" s="30"/>
      <c r="N79" s="30"/>
      <c r="O79" s="30"/>
      <c r="P79" s="30"/>
      <c r="Q79" s="30"/>
      <c r="R79" s="30"/>
      <c r="S79" s="30"/>
      <c r="T79" s="30"/>
      <c r="U79" s="30">
        <v>696</v>
      </c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>
        <v>2134</v>
      </c>
      <c r="AK79" s="30"/>
      <c r="AL79" s="30"/>
      <c r="AM79" s="30"/>
      <c r="AN79" s="30"/>
      <c r="AO79" s="30"/>
      <c r="AP79" s="30">
        <v>2716</v>
      </c>
      <c r="AQ79" s="30"/>
      <c r="AR79" s="30">
        <v>4932</v>
      </c>
      <c r="AS79" s="30">
        <v>95075</v>
      </c>
      <c r="AT79" s="30">
        <v>447</v>
      </c>
      <c r="AU79" s="30"/>
      <c r="AV79" s="30">
        <v>151652</v>
      </c>
      <c r="AW79" s="30">
        <v>1535277</v>
      </c>
    </row>
    <row r="80" spans="1:49" x14ac:dyDescent="0.4">
      <c r="A80" s="28" t="s">
        <v>299</v>
      </c>
      <c r="B80" s="28" t="s">
        <v>1031</v>
      </c>
      <c r="C80" s="29" t="s">
        <v>300</v>
      </c>
      <c r="D80" s="30">
        <v>88675</v>
      </c>
      <c r="E80" s="30"/>
      <c r="F80" s="30"/>
      <c r="G80" s="30"/>
      <c r="H80" s="30">
        <v>465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>
        <v>201</v>
      </c>
      <c r="AK80" s="30"/>
      <c r="AL80" s="30"/>
      <c r="AM80" s="30"/>
      <c r="AN80" s="30"/>
      <c r="AO80" s="30"/>
      <c r="AP80" s="30">
        <v>2716</v>
      </c>
      <c r="AQ80" s="30"/>
      <c r="AR80" s="30"/>
      <c r="AS80" s="30">
        <v>14860</v>
      </c>
      <c r="AT80" s="30"/>
      <c r="AU80" s="30"/>
      <c r="AV80" s="30"/>
      <c r="AW80" s="30">
        <v>106917</v>
      </c>
    </row>
    <row r="81" spans="1:49" x14ac:dyDescent="0.4">
      <c r="A81" s="28" t="s">
        <v>307</v>
      </c>
      <c r="B81" s="28" t="s">
        <v>1031</v>
      </c>
      <c r="C81" s="29" t="s">
        <v>308</v>
      </c>
      <c r="D81" s="30">
        <v>369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>
        <v>696</v>
      </c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>
        <v>412</v>
      </c>
      <c r="AT81" s="30"/>
      <c r="AU81" s="30"/>
      <c r="AV81" s="30">
        <v>325</v>
      </c>
      <c r="AW81" s="30">
        <v>1802</v>
      </c>
    </row>
    <row r="82" spans="1:49" x14ac:dyDescent="0.4">
      <c r="A82" s="28" t="s">
        <v>309</v>
      </c>
      <c r="B82" s="28" t="s">
        <v>1033</v>
      </c>
      <c r="C82" s="29" t="s">
        <v>310</v>
      </c>
      <c r="D82" s="30">
        <v>369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>
        <v>696</v>
      </c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>
        <v>412</v>
      </c>
      <c r="AT82" s="30"/>
      <c r="AU82" s="30"/>
      <c r="AV82" s="30">
        <v>325</v>
      </c>
      <c r="AW82" s="30">
        <v>1802</v>
      </c>
    </row>
    <row r="83" spans="1:49" x14ac:dyDescent="0.4">
      <c r="A83" s="28" t="s">
        <v>311</v>
      </c>
      <c r="B83" s="28" t="s">
        <v>1031</v>
      </c>
      <c r="C83" s="29" t="s">
        <v>312</v>
      </c>
      <c r="D83" s="30">
        <v>1187483</v>
      </c>
      <c r="E83" s="30">
        <v>254</v>
      </c>
      <c r="F83" s="30"/>
      <c r="G83" s="30"/>
      <c r="H83" s="30"/>
      <c r="I83" s="30"/>
      <c r="J83" s="30"/>
      <c r="K83" s="30">
        <v>379</v>
      </c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>
        <v>1933</v>
      </c>
      <c r="AK83" s="30"/>
      <c r="AL83" s="30"/>
      <c r="AM83" s="30"/>
      <c r="AN83" s="30"/>
      <c r="AO83" s="30"/>
      <c r="AP83" s="30"/>
      <c r="AQ83" s="30"/>
      <c r="AR83" s="30">
        <v>4932</v>
      </c>
      <c r="AS83" s="30">
        <v>79803</v>
      </c>
      <c r="AT83" s="30">
        <v>447</v>
      </c>
      <c r="AU83" s="30"/>
      <c r="AV83" s="30">
        <v>151327</v>
      </c>
      <c r="AW83" s="30">
        <v>1426558</v>
      </c>
    </row>
    <row r="84" spans="1:49" x14ac:dyDescent="0.4">
      <c r="A84" s="28" t="s">
        <v>313</v>
      </c>
      <c r="B84" s="28" t="s">
        <v>1033</v>
      </c>
      <c r="C84" s="29" t="s">
        <v>314</v>
      </c>
      <c r="D84" s="30">
        <v>2496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>
        <v>2496</v>
      </c>
    </row>
    <row r="85" spans="1:49" x14ac:dyDescent="0.4">
      <c r="A85" s="28" t="s">
        <v>315</v>
      </c>
      <c r="B85" s="28" t="s">
        <v>1033</v>
      </c>
      <c r="C85" s="29" t="s">
        <v>316</v>
      </c>
      <c r="D85" s="30">
        <v>22523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>
        <v>22523</v>
      </c>
    </row>
    <row r="86" spans="1:49" x14ac:dyDescent="0.4">
      <c r="A86" s="28" t="s">
        <v>317</v>
      </c>
      <c r="B86" s="28" t="s">
        <v>1029</v>
      </c>
      <c r="C86" s="29" t="s">
        <v>318</v>
      </c>
      <c r="D86" s="30">
        <v>2026125</v>
      </c>
      <c r="E86" s="30">
        <v>47084</v>
      </c>
      <c r="F86" s="30">
        <v>31991</v>
      </c>
      <c r="G86" s="30"/>
      <c r="H86" s="30">
        <v>12546</v>
      </c>
      <c r="I86" s="30">
        <v>39779</v>
      </c>
      <c r="J86" s="30">
        <v>61685</v>
      </c>
      <c r="K86" s="30">
        <v>47228</v>
      </c>
      <c r="L86" s="30">
        <v>538</v>
      </c>
      <c r="M86" s="30">
        <v>277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>
        <v>171601</v>
      </c>
      <c r="AK86" s="30">
        <v>2668</v>
      </c>
      <c r="AL86" s="30">
        <v>425</v>
      </c>
      <c r="AM86" s="30"/>
      <c r="AN86" s="30">
        <v>220</v>
      </c>
      <c r="AO86" s="30">
        <v>55435</v>
      </c>
      <c r="AP86" s="30">
        <v>118611</v>
      </c>
      <c r="AQ86" s="30">
        <v>32644</v>
      </c>
      <c r="AR86" s="30">
        <v>155055</v>
      </c>
      <c r="AS86" s="30">
        <v>1561387</v>
      </c>
      <c r="AT86" s="30">
        <v>24183</v>
      </c>
      <c r="AU86" s="30">
        <v>843</v>
      </c>
      <c r="AV86" s="30">
        <v>135992</v>
      </c>
      <c r="AW86" s="30">
        <v>4526317</v>
      </c>
    </row>
    <row r="87" spans="1:49" x14ac:dyDescent="0.4">
      <c r="A87" s="28" t="s">
        <v>321</v>
      </c>
      <c r="B87" s="28" t="s">
        <v>1030</v>
      </c>
      <c r="C87" s="29" t="s">
        <v>322</v>
      </c>
      <c r="D87" s="30">
        <v>282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>
        <v>2138</v>
      </c>
      <c r="AQ87" s="30"/>
      <c r="AR87" s="30"/>
      <c r="AS87" s="30"/>
      <c r="AT87" s="30"/>
      <c r="AU87" s="30"/>
      <c r="AV87" s="30"/>
      <c r="AW87" s="30">
        <v>2420</v>
      </c>
    </row>
    <row r="88" spans="1:49" x14ac:dyDescent="0.4">
      <c r="A88" s="28" t="s">
        <v>323</v>
      </c>
      <c r="B88" s="28" t="s">
        <v>1030</v>
      </c>
      <c r="C88" s="29" t="s">
        <v>324</v>
      </c>
      <c r="D88" s="30">
        <v>28280</v>
      </c>
      <c r="E88" s="30">
        <v>4560</v>
      </c>
      <c r="F88" s="30">
        <v>1126</v>
      </c>
      <c r="G88" s="30"/>
      <c r="H88" s="30">
        <v>208</v>
      </c>
      <c r="I88" s="30">
        <v>543</v>
      </c>
      <c r="J88" s="30">
        <v>2701</v>
      </c>
      <c r="K88" s="30">
        <v>2387</v>
      </c>
      <c r="L88" s="30">
        <v>538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>
        <v>31375</v>
      </c>
      <c r="AK88" s="30"/>
      <c r="AL88" s="30">
        <v>425</v>
      </c>
      <c r="AM88" s="30"/>
      <c r="AN88" s="30"/>
      <c r="AO88" s="30">
        <v>1820</v>
      </c>
      <c r="AP88" s="30">
        <v>9236</v>
      </c>
      <c r="AQ88" s="30">
        <v>4831</v>
      </c>
      <c r="AR88" s="30">
        <v>80550</v>
      </c>
      <c r="AS88" s="30">
        <v>62548</v>
      </c>
      <c r="AT88" s="30">
        <v>4467</v>
      </c>
      <c r="AU88" s="30">
        <v>330</v>
      </c>
      <c r="AV88" s="30">
        <v>60281</v>
      </c>
      <c r="AW88" s="30">
        <v>296206</v>
      </c>
    </row>
    <row r="89" spans="1:49" x14ac:dyDescent="0.4">
      <c r="A89" s="28" t="s">
        <v>325</v>
      </c>
      <c r="B89" s="28" t="s">
        <v>1031</v>
      </c>
      <c r="C89" s="29" t="s">
        <v>326</v>
      </c>
      <c r="D89" s="30">
        <v>218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>
        <v>218</v>
      </c>
    </row>
    <row r="90" spans="1:49" x14ac:dyDescent="0.4">
      <c r="A90" s="28" t="s">
        <v>331</v>
      </c>
      <c r="B90" s="28" t="s">
        <v>1031</v>
      </c>
      <c r="C90" s="29" t="s">
        <v>332</v>
      </c>
      <c r="D90" s="30">
        <v>6421</v>
      </c>
      <c r="E90" s="30">
        <v>923</v>
      </c>
      <c r="F90" s="30"/>
      <c r="G90" s="30"/>
      <c r="H90" s="30"/>
      <c r="I90" s="30"/>
      <c r="J90" s="30">
        <v>231</v>
      </c>
      <c r="K90" s="30">
        <v>1061</v>
      </c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>
        <v>12461</v>
      </c>
      <c r="AK90" s="30"/>
      <c r="AL90" s="30"/>
      <c r="AM90" s="30"/>
      <c r="AN90" s="30"/>
      <c r="AO90" s="30">
        <v>216</v>
      </c>
      <c r="AP90" s="30">
        <v>4572</v>
      </c>
      <c r="AQ90" s="30">
        <v>780</v>
      </c>
      <c r="AR90" s="30">
        <v>19179</v>
      </c>
      <c r="AS90" s="30">
        <v>37410</v>
      </c>
      <c r="AT90" s="30">
        <v>524</v>
      </c>
      <c r="AU90" s="30">
        <v>330</v>
      </c>
      <c r="AV90" s="30">
        <v>28603</v>
      </c>
      <c r="AW90" s="30">
        <v>112711</v>
      </c>
    </row>
    <row r="91" spans="1:49" x14ac:dyDescent="0.4">
      <c r="A91" s="28" t="s">
        <v>333</v>
      </c>
      <c r="B91" s="28" t="s">
        <v>1031</v>
      </c>
      <c r="C91" s="29" t="s">
        <v>334</v>
      </c>
      <c r="D91" s="30">
        <v>9713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>
        <v>5291</v>
      </c>
      <c r="AT91" s="30"/>
      <c r="AU91" s="30"/>
      <c r="AV91" s="30">
        <v>207</v>
      </c>
      <c r="AW91" s="30">
        <v>15211</v>
      </c>
    </row>
    <row r="92" spans="1:49" x14ac:dyDescent="0.4">
      <c r="A92" s="28" t="s">
        <v>335</v>
      </c>
      <c r="B92" s="28" t="s">
        <v>1033</v>
      </c>
      <c r="C92" s="29" t="s">
        <v>336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>
        <v>552</v>
      </c>
      <c r="AT92" s="30"/>
      <c r="AU92" s="30"/>
      <c r="AV92" s="30"/>
      <c r="AW92" s="30">
        <v>552</v>
      </c>
    </row>
    <row r="93" spans="1:49" x14ac:dyDescent="0.4">
      <c r="A93" s="28" t="s">
        <v>339</v>
      </c>
      <c r="B93" s="28" t="s">
        <v>1030</v>
      </c>
      <c r="C93" s="29" t="s">
        <v>340</v>
      </c>
      <c r="D93" s="30">
        <v>2588</v>
      </c>
      <c r="E93" s="30"/>
      <c r="F93" s="30"/>
      <c r="G93" s="30"/>
      <c r="H93" s="30"/>
      <c r="I93" s="30"/>
      <c r="J93" s="30"/>
      <c r="K93" s="30"/>
      <c r="L93" s="30"/>
      <c r="M93" s="30">
        <v>277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>
        <v>4587</v>
      </c>
      <c r="AS93" s="30">
        <v>41809</v>
      </c>
      <c r="AT93" s="30">
        <v>511</v>
      </c>
      <c r="AU93" s="30"/>
      <c r="AV93" s="30"/>
      <c r="AW93" s="30">
        <v>49772</v>
      </c>
    </row>
    <row r="94" spans="1:49" x14ac:dyDescent="0.4">
      <c r="A94" s="28" t="s">
        <v>341</v>
      </c>
      <c r="B94" s="28" t="s">
        <v>1031</v>
      </c>
      <c r="C94" s="29" t="s">
        <v>342</v>
      </c>
      <c r="D94" s="30">
        <v>2588</v>
      </c>
      <c r="E94" s="30"/>
      <c r="F94" s="30"/>
      <c r="G94" s="30"/>
      <c r="H94" s="30"/>
      <c r="I94" s="30"/>
      <c r="J94" s="30"/>
      <c r="K94" s="30"/>
      <c r="L94" s="30"/>
      <c r="M94" s="30">
        <v>277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>
        <v>3238</v>
      </c>
      <c r="AS94" s="30">
        <v>25517</v>
      </c>
      <c r="AT94" s="30">
        <v>511</v>
      </c>
      <c r="AU94" s="30"/>
      <c r="AV94" s="30"/>
      <c r="AW94" s="30">
        <v>32131</v>
      </c>
    </row>
    <row r="95" spans="1:49" x14ac:dyDescent="0.4">
      <c r="A95" s="28" t="s">
        <v>343</v>
      </c>
      <c r="B95" s="28" t="s">
        <v>1031</v>
      </c>
      <c r="C95" s="29" t="s">
        <v>344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>
        <v>1349</v>
      </c>
      <c r="AS95" s="30">
        <v>16292</v>
      </c>
      <c r="AT95" s="30"/>
      <c r="AU95" s="30"/>
      <c r="AV95" s="30"/>
      <c r="AW95" s="30">
        <v>17641</v>
      </c>
    </row>
    <row r="96" spans="1:49" x14ac:dyDescent="0.4">
      <c r="A96" s="28" t="s">
        <v>347</v>
      </c>
      <c r="B96" s="28" t="s">
        <v>1029</v>
      </c>
      <c r="C96" s="29" t="s">
        <v>348</v>
      </c>
      <c r="D96" s="30">
        <v>31254405</v>
      </c>
      <c r="E96" s="30"/>
      <c r="F96" s="30">
        <v>1470059</v>
      </c>
      <c r="G96" s="30"/>
      <c r="H96" s="30"/>
      <c r="I96" s="30"/>
      <c r="J96" s="30">
        <v>3259424</v>
      </c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>
        <v>564445</v>
      </c>
      <c r="AK96" s="30"/>
      <c r="AL96" s="30"/>
      <c r="AM96" s="30"/>
      <c r="AN96" s="30"/>
      <c r="AO96" s="30">
        <v>2803351</v>
      </c>
      <c r="AP96" s="30">
        <v>5335505</v>
      </c>
      <c r="AQ96" s="30">
        <v>29713</v>
      </c>
      <c r="AR96" s="30">
        <v>1207</v>
      </c>
      <c r="AS96" s="30">
        <v>1058879</v>
      </c>
      <c r="AT96" s="30">
        <v>685</v>
      </c>
      <c r="AU96" s="30"/>
      <c r="AV96" s="30">
        <v>137623</v>
      </c>
      <c r="AW96" s="30">
        <v>45915296</v>
      </c>
    </row>
    <row r="97" spans="1:49" x14ac:dyDescent="0.4">
      <c r="A97" s="28" t="s">
        <v>349</v>
      </c>
      <c r="B97" s="28" t="s">
        <v>1030</v>
      </c>
      <c r="C97" s="29" t="s">
        <v>350</v>
      </c>
      <c r="D97" s="30">
        <v>190330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>
        <v>54209</v>
      </c>
      <c r="AT97" s="30"/>
      <c r="AU97" s="30"/>
      <c r="AV97" s="30">
        <v>5111</v>
      </c>
      <c r="AW97" s="30">
        <v>249650</v>
      </c>
    </row>
    <row r="98" spans="1:49" x14ac:dyDescent="0.4">
      <c r="A98" s="28" t="s">
        <v>351</v>
      </c>
      <c r="B98" s="28" t="s">
        <v>1031</v>
      </c>
      <c r="C98" s="29" t="s">
        <v>352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>
        <v>1966</v>
      </c>
      <c r="AT98" s="30"/>
      <c r="AU98" s="30"/>
      <c r="AV98" s="30"/>
      <c r="AW98" s="30">
        <v>1966</v>
      </c>
    </row>
    <row r="99" spans="1:49" x14ac:dyDescent="0.4">
      <c r="A99" s="28" t="s">
        <v>357</v>
      </c>
      <c r="B99" s="28" t="s">
        <v>1030</v>
      </c>
      <c r="C99" s="29" t="s">
        <v>358</v>
      </c>
      <c r="D99" s="30">
        <v>2383038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>
        <v>1912</v>
      </c>
      <c r="AQ99" s="30"/>
      <c r="AR99" s="30"/>
      <c r="AS99" s="30">
        <v>333571</v>
      </c>
      <c r="AT99" s="30"/>
      <c r="AU99" s="30"/>
      <c r="AV99" s="30"/>
      <c r="AW99" s="30">
        <v>2718521</v>
      </c>
    </row>
    <row r="100" spans="1:49" x14ac:dyDescent="0.4">
      <c r="A100" s="28" t="s">
        <v>359</v>
      </c>
      <c r="B100" s="28" t="s">
        <v>1031</v>
      </c>
      <c r="C100" s="29" t="s">
        <v>360</v>
      </c>
      <c r="D100" s="30">
        <v>2206970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>
        <v>17959</v>
      </c>
      <c r="AT100" s="30"/>
      <c r="AU100" s="30"/>
      <c r="AV100" s="30"/>
      <c r="AW100" s="30">
        <v>2224929</v>
      </c>
    </row>
    <row r="101" spans="1:49" x14ac:dyDescent="0.4">
      <c r="A101" s="28" t="s">
        <v>361</v>
      </c>
      <c r="B101" s="28" t="s">
        <v>1031</v>
      </c>
      <c r="C101" s="29" t="s">
        <v>362</v>
      </c>
      <c r="D101" s="30">
        <v>23732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>
        <v>82411</v>
      </c>
      <c r="AT101" s="30"/>
      <c r="AU101" s="30"/>
      <c r="AV101" s="30"/>
      <c r="AW101" s="30">
        <v>106143</v>
      </c>
    </row>
    <row r="102" spans="1:49" x14ac:dyDescent="0.4">
      <c r="A102" s="28" t="s">
        <v>363</v>
      </c>
      <c r="B102" s="28" t="s">
        <v>1031</v>
      </c>
      <c r="C102" s="29" t="s">
        <v>364</v>
      </c>
      <c r="D102" s="30">
        <v>152336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>
        <v>1912</v>
      </c>
      <c r="AQ102" s="30"/>
      <c r="AR102" s="30"/>
      <c r="AS102" s="30">
        <v>233201</v>
      </c>
      <c r="AT102" s="30"/>
      <c r="AU102" s="30"/>
      <c r="AV102" s="30"/>
      <c r="AW102" s="30">
        <v>387449</v>
      </c>
    </row>
    <row r="103" spans="1:49" x14ac:dyDescent="0.4">
      <c r="A103" s="28" t="s">
        <v>365</v>
      </c>
      <c r="B103" s="28" t="s">
        <v>1030</v>
      </c>
      <c r="C103" s="29" t="s">
        <v>366</v>
      </c>
      <c r="D103" s="30">
        <v>27893131</v>
      </c>
      <c r="E103" s="30"/>
      <c r="F103" s="30">
        <v>1470059</v>
      </c>
      <c r="G103" s="30"/>
      <c r="H103" s="30"/>
      <c r="I103" s="30"/>
      <c r="J103" s="30">
        <v>3259424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>
        <v>564445</v>
      </c>
      <c r="AK103" s="30"/>
      <c r="AL103" s="30"/>
      <c r="AM103" s="30"/>
      <c r="AN103" s="30"/>
      <c r="AO103" s="30">
        <v>2803351</v>
      </c>
      <c r="AP103" s="30">
        <v>5333593</v>
      </c>
      <c r="AQ103" s="30">
        <v>29713</v>
      </c>
      <c r="AR103" s="30"/>
      <c r="AS103" s="30">
        <v>594185</v>
      </c>
      <c r="AT103" s="30"/>
      <c r="AU103" s="30"/>
      <c r="AV103" s="30">
        <v>2123</v>
      </c>
      <c r="AW103" s="30">
        <v>41950024</v>
      </c>
    </row>
    <row r="104" spans="1:49" x14ac:dyDescent="0.4">
      <c r="A104" s="28" t="s">
        <v>367</v>
      </c>
      <c r="B104" s="28" t="s">
        <v>1031</v>
      </c>
      <c r="C104" s="29" t="s">
        <v>368</v>
      </c>
      <c r="D104" s="30">
        <v>31923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>
        <v>11789</v>
      </c>
      <c r="AT104" s="30"/>
      <c r="AU104" s="30"/>
      <c r="AV104" s="30"/>
      <c r="AW104" s="30">
        <v>43712</v>
      </c>
    </row>
    <row r="105" spans="1:49" x14ac:dyDescent="0.4">
      <c r="A105" s="28" t="s">
        <v>369</v>
      </c>
      <c r="B105" s="28" t="s">
        <v>1033</v>
      </c>
      <c r="C105" s="29" t="s">
        <v>370</v>
      </c>
      <c r="D105" s="30">
        <v>8986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>
        <v>8986</v>
      </c>
    </row>
    <row r="106" spans="1:49" x14ac:dyDescent="0.4">
      <c r="A106" s="28" t="s">
        <v>371</v>
      </c>
      <c r="B106" s="28" t="s">
        <v>1031</v>
      </c>
      <c r="C106" s="29" t="s">
        <v>372</v>
      </c>
      <c r="D106" s="30">
        <v>7091416</v>
      </c>
      <c r="E106" s="30"/>
      <c r="F106" s="30">
        <v>1547</v>
      </c>
      <c r="G106" s="30"/>
      <c r="H106" s="30"/>
      <c r="I106" s="30"/>
      <c r="J106" s="30">
        <v>1704304</v>
      </c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>
        <v>20592</v>
      </c>
      <c r="AP106" s="30">
        <v>56853</v>
      </c>
      <c r="AQ106" s="30"/>
      <c r="AR106" s="30"/>
      <c r="AS106" s="30">
        <v>2863</v>
      </c>
      <c r="AT106" s="30"/>
      <c r="AU106" s="30"/>
      <c r="AV106" s="30"/>
      <c r="AW106" s="30">
        <v>8877575</v>
      </c>
    </row>
    <row r="107" spans="1:49" x14ac:dyDescent="0.4">
      <c r="A107" s="28" t="s">
        <v>375</v>
      </c>
      <c r="B107" s="28" t="s">
        <v>1031</v>
      </c>
      <c r="C107" s="29" t="s">
        <v>376</v>
      </c>
      <c r="D107" s="30">
        <v>3943550</v>
      </c>
      <c r="E107" s="30"/>
      <c r="F107" s="30">
        <v>159820</v>
      </c>
      <c r="G107" s="30"/>
      <c r="H107" s="30"/>
      <c r="I107" s="30"/>
      <c r="J107" s="30">
        <v>845965</v>
      </c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>
        <v>564445</v>
      </c>
      <c r="AK107" s="30"/>
      <c r="AL107" s="30"/>
      <c r="AM107" s="30"/>
      <c r="AN107" s="30"/>
      <c r="AO107" s="30">
        <v>2767791</v>
      </c>
      <c r="AP107" s="30">
        <v>5276740</v>
      </c>
      <c r="AQ107" s="30">
        <v>29713</v>
      </c>
      <c r="AR107" s="30"/>
      <c r="AS107" s="30">
        <v>579533</v>
      </c>
      <c r="AT107" s="30"/>
      <c r="AU107" s="30"/>
      <c r="AV107" s="30"/>
      <c r="AW107" s="30">
        <v>14167557</v>
      </c>
    </row>
    <row r="108" spans="1:49" x14ac:dyDescent="0.4">
      <c r="A108" s="28" t="s">
        <v>377</v>
      </c>
      <c r="B108" s="28" t="s">
        <v>1033</v>
      </c>
      <c r="C108" s="29" t="s">
        <v>378</v>
      </c>
      <c r="D108" s="30">
        <v>135576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>
        <v>20647</v>
      </c>
      <c r="AT108" s="30"/>
      <c r="AU108" s="30"/>
      <c r="AV108" s="30"/>
      <c r="AW108" s="30">
        <v>156223</v>
      </c>
    </row>
    <row r="109" spans="1:49" x14ac:dyDescent="0.4">
      <c r="A109" s="28" t="s">
        <v>379</v>
      </c>
      <c r="B109" s="28" t="s">
        <v>1031</v>
      </c>
      <c r="C109" s="29" t="s">
        <v>380</v>
      </c>
      <c r="D109" s="30">
        <v>16826242</v>
      </c>
      <c r="E109" s="30"/>
      <c r="F109" s="30">
        <v>1308692</v>
      </c>
      <c r="G109" s="30"/>
      <c r="H109" s="30"/>
      <c r="I109" s="30"/>
      <c r="J109" s="30">
        <v>709155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>
        <v>14968</v>
      </c>
      <c r="AP109" s="30"/>
      <c r="AQ109" s="30"/>
      <c r="AR109" s="30"/>
      <c r="AS109" s="30"/>
      <c r="AT109" s="30"/>
      <c r="AU109" s="30"/>
      <c r="AV109" s="30">
        <v>2123</v>
      </c>
      <c r="AW109" s="30">
        <v>18861180</v>
      </c>
    </row>
    <row r="110" spans="1:49" x14ac:dyDescent="0.4">
      <c r="A110" s="28" t="s">
        <v>381</v>
      </c>
      <c r="B110" s="28" t="s">
        <v>1033</v>
      </c>
      <c r="C110" s="29" t="s">
        <v>382</v>
      </c>
      <c r="D110" s="30">
        <v>9946469</v>
      </c>
      <c r="E110" s="30"/>
      <c r="F110" s="30">
        <v>1308692</v>
      </c>
      <c r="G110" s="30"/>
      <c r="H110" s="30"/>
      <c r="I110" s="30"/>
      <c r="J110" s="30">
        <v>709155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>
        <v>14968</v>
      </c>
      <c r="AP110" s="30"/>
      <c r="AQ110" s="30"/>
      <c r="AR110" s="30"/>
      <c r="AS110" s="30"/>
      <c r="AT110" s="30"/>
      <c r="AU110" s="30"/>
      <c r="AV110" s="30"/>
      <c r="AW110" s="30">
        <v>11979284</v>
      </c>
    </row>
    <row r="111" spans="1:49" x14ac:dyDescent="0.4">
      <c r="A111" s="28" t="s">
        <v>387</v>
      </c>
      <c r="B111" s="28" t="s">
        <v>1030</v>
      </c>
      <c r="C111" s="29" t="s">
        <v>388</v>
      </c>
      <c r="D111" s="30">
        <v>787906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>
        <v>1207</v>
      </c>
      <c r="AS111" s="30">
        <v>76914</v>
      </c>
      <c r="AT111" s="30">
        <v>685</v>
      </c>
      <c r="AU111" s="30"/>
      <c r="AV111" s="30">
        <v>130389</v>
      </c>
      <c r="AW111" s="30">
        <v>997101</v>
      </c>
    </row>
    <row r="112" spans="1:49" x14ac:dyDescent="0.4">
      <c r="A112" s="28" t="s">
        <v>389</v>
      </c>
      <c r="B112" s="28" t="s">
        <v>1031</v>
      </c>
      <c r="C112" s="29" t="s">
        <v>390</v>
      </c>
      <c r="D112" s="30">
        <v>101641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>
        <v>46511</v>
      </c>
      <c r="AT112" s="30"/>
      <c r="AU112" s="30"/>
      <c r="AV112" s="30">
        <v>53956</v>
      </c>
      <c r="AW112" s="30">
        <v>202108</v>
      </c>
    </row>
    <row r="113" spans="1:49" x14ac:dyDescent="0.4">
      <c r="A113" s="28" t="s">
        <v>391</v>
      </c>
      <c r="B113" s="28" t="s">
        <v>1029</v>
      </c>
      <c r="C113" s="29" t="s">
        <v>392</v>
      </c>
      <c r="D113" s="30">
        <v>1693505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>
        <v>693</v>
      </c>
      <c r="AK113" s="30"/>
      <c r="AL113" s="30"/>
      <c r="AM113" s="30"/>
      <c r="AN113" s="30"/>
      <c r="AO113" s="30"/>
      <c r="AP113" s="30"/>
      <c r="AQ113" s="30"/>
      <c r="AR113" s="30">
        <v>629</v>
      </c>
      <c r="AS113" s="30">
        <v>539221</v>
      </c>
      <c r="AT113" s="30"/>
      <c r="AU113" s="30"/>
      <c r="AV113" s="30">
        <v>25103</v>
      </c>
      <c r="AW113" s="30">
        <v>2259151</v>
      </c>
    </row>
    <row r="114" spans="1:49" x14ac:dyDescent="0.4">
      <c r="A114" s="28" t="s">
        <v>393</v>
      </c>
      <c r="B114" s="28" t="s">
        <v>1030</v>
      </c>
      <c r="C114" s="29" t="s">
        <v>394</v>
      </c>
      <c r="D114" s="30">
        <v>724235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>
        <v>693</v>
      </c>
      <c r="AK114" s="30"/>
      <c r="AL114" s="30"/>
      <c r="AM114" s="30"/>
      <c r="AN114" s="30"/>
      <c r="AO114" s="30"/>
      <c r="AP114" s="30"/>
      <c r="AQ114" s="30"/>
      <c r="AR114" s="30"/>
      <c r="AS114" s="30">
        <v>90873</v>
      </c>
      <c r="AT114" s="30"/>
      <c r="AU114" s="30"/>
      <c r="AV114" s="30"/>
      <c r="AW114" s="30">
        <v>815801</v>
      </c>
    </row>
    <row r="115" spans="1:49" x14ac:dyDescent="0.4">
      <c r="A115" s="28" t="s">
        <v>395</v>
      </c>
      <c r="B115" s="28" t="s">
        <v>1031</v>
      </c>
      <c r="C115" s="29" t="s">
        <v>396</v>
      </c>
      <c r="D115" s="30">
        <v>11092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>
        <v>11092</v>
      </c>
    </row>
    <row r="116" spans="1:49" x14ac:dyDescent="0.4">
      <c r="A116" s="28" t="s">
        <v>397</v>
      </c>
      <c r="B116" s="28" t="s">
        <v>1031</v>
      </c>
      <c r="C116" s="29" t="s">
        <v>398</v>
      </c>
      <c r="D116" s="30">
        <v>2721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>
        <v>2721</v>
      </c>
    </row>
    <row r="117" spans="1:49" x14ac:dyDescent="0.4">
      <c r="A117" s="28" t="s">
        <v>399</v>
      </c>
      <c r="B117" s="28" t="s">
        <v>1031</v>
      </c>
      <c r="C117" s="29" t="s">
        <v>400</v>
      </c>
      <c r="D117" s="30">
        <v>631110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>
        <v>631110</v>
      </c>
    </row>
    <row r="118" spans="1:49" x14ac:dyDescent="0.4">
      <c r="A118" s="28" t="s">
        <v>403</v>
      </c>
      <c r="B118" s="28" t="s">
        <v>1030</v>
      </c>
      <c r="C118" s="29" t="s">
        <v>404</v>
      </c>
      <c r="D118" s="30">
        <v>756725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>
        <v>223089</v>
      </c>
      <c r="AT118" s="30"/>
      <c r="AU118" s="30"/>
      <c r="AV118" s="30">
        <v>25103</v>
      </c>
      <c r="AW118" s="30">
        <v>1004917</v>
      </c>
    </row>
    <row r="119" spans="1:49" x14ac:dyDescent="0.4">
      <c r="A119" s="28" t="s">
        <v>405</v>
      </c>
      <c r="B119" s="28" t="s">
        <v>1031</v>
      </c>
      <c r="C119" s="29" t="s">
        <v>406</v>
      </c>
      <c r="D119" s="30">
        <v>218051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>
        <v>218051</v>
      </c>
    </row>
    <row r="120" spans="1:49" x14ac:dyDescent="0.4">
      <c r="A120" s="28" t="s">
        <v>407</v>
      </c>
      <c r="B120" s="28" t="s">
        <v>1031</v>
      </c>
      <c r="C120" s="29" t="s">
        <v>408</v>
      </c>
      <c r="D120" s="30">
        <v>56726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>
        <v>35661</v>
      </c>
      <c r="AT120" s="30"/>
      <c r="AU120" s="30"/>
      <c r="AV120" s="30"/>
      <c r="AW120" s="30">
        <v>92387</v>
      </c>
    </row>
    <row r="121" spans="1:49" x14ac:dyDescent="0.4">
      <c r="A121" s="28" t="s">
        <v>409</v>
      </c>
      <c r="B121" s="28" t="s">
        <v>1030</v>
      </c>
      <c r="C121" s="29" t="s">
        <v>410</v>
      </c>
      <c r="D121" s="30">
        <v>173460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>
        <v>173460</v>
      </c>
    </row>
    <row r="122" spans="1:49" x14ac:dyDescent="0.4">
      <c r="A122" s="28" t="s">
        <v>413</v>
      </c>
      <c r="B122" s="28" t="s">
        <v>1030</v>
      </c>
      <c r="C122" s="29" t="s">
        <v>414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>
        <v>219</v>
      </c>
      <c r="AT122" s="30"/>
      <c r="AU122" s="30"/>
      <c r="AV122" s="30"/>
      <c r="AW122" s="30">
        <v>219</v>
      </c>
    </row>
    <row r="123" spans="1:49" x14ac:dyDescent="0.4">
      <c r="A123" s="28" t="s">
        <v>417</v>
      </c>
      <c r="B123" s="28" t="s">
        <v>1029</v>
      </c>
      <c r="C123" s="29" t="s">
        <v>418</v>
      </c>
      <c r="D123" s="30">
        <v>6736923</v>
      </c>
      <c r="E123" s="30">
        <v>2064</v>
      </c>
      <c r="F123" s="30">
        <v>362</v>
      </c>
      <c r="G123" s="30"/>
      <c r="H123" s="30"/>
      <c r="I123" s="30">
        <v>469</v>
      </c>
      <c r="J123" s="30">
        <v>34376</v>
      </c>
      <c r="K123" s="30">
        <v>2544</v>
      </c>
      <c r="L123" s="30"/>
      <c r="M123" s="30"/>
      <c r="N123" s="30"/>
      <c r="O123" s="30"/>
      <c r="P123" s="30"/>
      <c r="Q123" s="30"/>
      <c r="R123" s="30">
        <v>810</v>
      </c>
      <c r="S123" s="30">
        <v>802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>
        <v>18755</v>
      </c>
      <c r="AK123" s="30">
        <v>976</v>
      </c>
      <c r="AL123" s="30"/>
      <c r="AM123" s="30"/>
      <c r="AN123" s="30"/>
      <c r="AO123" s="30">
        <v>12831</v>
      </c>
      <c r="AP123" s="30">
        <v>31671</v>
      </c>
      <c r="AQ123" s="30">
        <v>659</v>
      </c>
      <c r="AR123" s="30">
        <v>976163</v>
      </c>
      <c r="AS123" s="30">
        <v>5357920</v>
      </c>
      <c r="AT123" s="30">
        <v>34236</v>
      </c>
      <c r="AU123" s="30">
        <v>75216</v>
      </c>
      <c r="AV123" s="30">
        <v>1128548</v>
      </c>
      <c r="AW123" s="30">
        <v>14415325</v>
      </c>
    </row>
    <row r="124" spans="1:49" x14ac:dyDescent="0.4">
      <c r="A124" s="28" t="s">
        <v>419</v>
      </c>
      <c r="B124" s="28" t="s">
        <v>1030</v>
      </c>
      <c r="C124" s="29" t="s">
        <v>420</v>
      </c>
      <c r="D124" s="30">
        <v>132148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>
        <v>401</v>
      </c>
      <c r="AS124" s="30">
        <v>1900</v>
      </c>
      <c r="AT124" s="30"/>
      <c r="AU124" s="30"/>
      <c r="AV124" s="30"/>
      <c r="AW124" s="30">
        <v>134449</v>
      </c>
    </row>
    <row r="125" spans="1:49" x14ac:dyDescent="0.4">
      <c r="A125" s="28" t="s">
        <v>421</v>
      </c>
      <c r="B125" s="28" t="s">
        <v>1031</v>
      </c>
      <c r="C125" s="29" t="s">
        <v>422</v>
      </c>
      <c r="D125" s="30">
        <v>132148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>
        <v>401</v>
      </c>
      <c r="AS125" s="30">
        <v>1900</v>
      </c>
      <c r="AT125" s="30"/>
      <c r="AU125" s="30"/>
      <c r="AV125" s="30"/>
      <c r="AW125" s="30">
        <v>134449</v>
      </c>
    </row>
    <row r="126" spans="1:49" x14ac:dyDescent="0.4">
      <c r="A126" s="28" t="s">
        <v>423</v>
      </c>
      <c r="B126" s="28" t="s">
        <v>1030</v>
      </c>
      <c r="C126" s="29" t="s">
        <v>424</v>
      </c>
      <c r="D126" s="30">
        <v>3873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>
        <v>1673</v>
      </c>
      <c r="AS126" s="30"/>
      <c r="AT126" s="30"/>
      <c r="AU126" s="30"/>
      <c r="AV126" s="30"/>
      <c r="AW126" s="30">
        <v>5546</v>
      </c>
    </row>
    <row r="127" spans="1:49" x14ac:dyDescent="0.4">
      <c r="A127" s="28" t="s">
        <v>429</v>
      </c>
      <c r="B127" s="28" t="s">
        <v>1030</v>
      </c>
      <c r="C127" s="29" t="s">
        <v>430</v>
      </c>
      <c r="D127" s="30">
        <v>78334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>
        <v>1338</v>
      </c>
      <c r="AT127" s="30">
        <v>211</v>
      </c>
      <c r="AU127" s="30"/>
      <c r="AV127" s="30">
        <v>270</v>
      </c>
      <c r="AW127" s="30">
        <v>80153</v>
      </c>
    </row>
    <row r="128" spans="1:49" x14ac:dyDescent="0.4">
      <c r="A128" s="28" t="s">
        <v>431</v>
      </c>
      <c r="B128" s="28" t="s">
        <v>1031</v>
      </c>
      <c r="C128" s="29" t="s">
        <v>432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>
        <v>211</v>
      </c>
      <c r="AU128" s="30"/>
      <c r="AV128" s="30">
        <v>270</v>
      </c>
      <c r="AW128" s="30">
        <v>481</v>
      </c>
    </row>
    <row r="129" spans="1:49" x14ac:dyDescent="0.4">
      <c r="A129" s="28" t="s">
        <v>433</v>
      </c>
      <c r="B129" s="28" t="s">
        <v>1031</v>
      </c>
      <c r="C129" s="29" t="s">
        <v>434</v>
      </c>
      <c r="D129" s="30">
        <v>43162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>
        <v>1338</v>
      </c>
      <c r="AT129" s="30"/>
      <c r="AU129" s="30"/>
      <c r="AV129" s="30"/>
      <c r="AW129" s="30">
        <v>44500</v>
      </c>
    </row>
    <row r="130" spans="1:49" x14ac:dyDescent="0.4">
      <c r="A130" s="28" t="s">
        <v>435</v>
      </c>
      <c r="B130" s="28" t="s">
        <v>1030</v>
      </c>
      <c r="C130" s="29" t="s">
        <v>436</v>
      </c>
      <c r="D130" s="30">
        <v>2419018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>
        <v>359</v>
      </c>
      <c r="AK130" s="30"/>
      <c r="AL130" s="30"/>
      <c r="AM130" s="30"/>
      <c r="AN130" s="30"/>
      <c r="AO130" s="30">
        <v>4525</v>
      </c>
      <c r="AP130" s="30">
        <v>443</v>
      </c>
      <c r="AQ130" s="30"/>
      <c r="AR130" s="30">
        <v>9805</v>
      </c>
      <c r="AS130" s="30">
        <v>3781644</v>
      </c>
      <c r="AT130" s="30"/>
      <c r="AU130" s="30"/>
      <c r="AV130" s="30">
        <v>685214</v>
      </c>
      <c r="AW130" s="30">
        <v>6901008</v>
      </c>
    </row>
    <row r="131" spans="1:49" x14ac:dyDescent="0.4">
      <c r="A131" s="28" t="s">
        <v>441</v>
      </c>
      <c r="B131" s="28" t="s">
        <v>1031</v>
      </c>
      <c r="C131" s="29" t="s">
        <v>442</v>
      </c>
      <c r="D131" s="30">
        <v>2133704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>
        <v>1288</v>
      </c>
      <c r="AP131" s="30">
        <v>443</v>
      </c>
      <c r="AQ131" s="30"/>
      <c r="AR131" s="30">
        <v>9805</v>
      </c>
      <c r="AS131" s="30">
        <v>3649915</v>
      </c>
      <c r="AT131" s="30"/>
      <c r="AU131" s="30"/>
      <c r="AV131" s="30">
        <v>635077</v>
      </c>
      <c r="AW131" s="30">
        <v>6430232</v>
      </c>
    </row>
    <row r="132" spans="1:49" x14ac:dyDescent="0.4">
      <c r="A132" s="28" t="s">
        <v>443</v>
      </c>
      <c r="B132" s="28" t="s">
        <v>1031</v>
      </c>
      <c r="C132" s="29" t="s">
        <v>444</v>
      </c>
      <c r="D132" s="30">
        <v>18502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>
        <v>24657</v>
      </c>
      <c r="AT132" s="30"/>
      <c r="AU132" s="30"/>
      <c r="AV132" s="30">
        <v>1128</v>
      </c>
      <c r="AW132" s="30">
        <v>44287</v>
      </c>
    </row>
    <row r="133" spans="1:49" x14ac:dyDescent="0.4">
      <c r="A133" s="28" t="s">
        <v>445</v>
      </c>
      <c r="B133" s="28" t="s">
        <v>1030</v>
      </c>
      <c r="C133" s="29" t="s">
        <v>446</v>
      </c>
      <c r="D133" s="30">
        <v>1782563</v>
      </c>
      <c r="E133" s="30">
        <v>1357</v>
      </c>
      <c r="F133" s="30">
        <v>362</v>
      </c>
      <c r="G133" s="30"/>
      <c r="H133" s="30"/>
      <c r="I133" s="30"/>
      <c r="J133" s="30"/>
      <c r="K133" s="30">
        <v>402</v>
      </c>
      <c r="L133" s="30"/>
      <c r="M133" s="30"/>
      <c r="N133" s="30"/>
      <c r="O133" s="30"/>
      <c r="P133" s="30"/>
      <c r="Q133" s="30"/>
      <c r="R133" s="30">
        <v>810</v>
      </c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>
        <v>2083</v>
      </c>
      <c r="AK133" s="30"/>
      <c r="AL133" s="30"/>
      <c r="AM133" s="30"/>
      <c r="AN133" s="30"/>
      <c r="AO133" s="30">
        <v>7004</v>
      </c>
      <c r="AP133" s="30">
        <v>23986</v>
      </c>
      <c r="AQ133" s="30">
        <v>659</v>
      </c>
      <c r="AR133" s="30">
        <v>159858</v>
      </c>
      <c r="AS133" s="30">
        <v>517848</v>
      </c>
      <c r="AT133" s="30">
        <v>31618</v>
      </c>
      <c r="AU133" s="30"/>
      <c r="AV133" s="30">
        <v>55555</v>
      </c>
      <c r="AW133" s="30">
        <v>2584105</v>
      </c>
    </row>
    <row r="134" spans="1:49" x14ac:dyDescent="0.4">
      <c r="A134" s="28" t="s">
        <v>447</v>
      </c>
      <c r="B134" s="28" t="s">
        <v>1031</v>
      </c>
      <c r="C134" s="29" t="s">
        <v>448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>
        <v>10019</v>
      </c>
      <c r="AT134" s="30"/>
      <c r="AU134" s="30"/>
      <c r="AV134" s="30">
        <v>605</v>
      </c>
      <c r="AW134" s="30">
        <v>10624</v>
      </c>
    </row>
    <row r="135" spans="1:49" x14ac:dyDescent="0.4">
      <c r="A135" s="28" t="s">
        <v>449</v>
      </c>
      <c r="B135" s="28" t="s">
        <v>1030</v>
      </c>
      <c r="C135" s="29" t="s">
        <v>450</v>
      </c>
      <c r="D135" s="30">
        <v>11415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>
        <v>205</v>
      </c>
      <c r="AP135" s="30">
        <v>6439</v>
      </c>
      <c r="AQ135" s="30"/>
      <c r="AR135" s="30">
        <v>17902</v>
      </c>
      <c r="AS135" s="30">
        <v>15073</v>
      </c>
      <c r="AT135" s="30"/>
      <c r="AU135" s="30"/>
      <c r="AV135" s="30"/>
      <c r="AW135" s="30">
        <v>51034</v>
      </c>
    </row>
    <row r="136" spans="1:49" x14ac:dyDescent="0.4">
      <c r="A136" s="28" t="s">
        <v>451</v>
      </c>
      <c r="B136" s="28" t="s">
        <v>1031</v>
      </c>
      <c r="C136" s="29" t="s">
        <v>452</v>
      </c>
      <c r="D136" s="30">
        <v>2345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>
        <v>2424</v>
      </c>
      <c r="AS136" s="30">
        <v>591</v>
      </c>
      <c r="AT136" s="30"/>
      <c r="AU136" s="30"/>
      <c r="AV136" s="30"/>
      <c r="AW136" s="30">
        <v>5360</v>
      </c>
    </row>
    <row r="137" spans="1:49" x14ac:dyDescent="0.4">
      <c r="A137" s="28" t="s">
        <v>453</v>
      </c>
      <c r="B137" s="28" t="s">
        <v>1030</v>
      </c>
      <c r="C137" s="29" t="s">
        <v>454</v>
      </c>
      <c r="D137" s="30">
        <v>214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>
        <v>780808</v>
      </c>
      <c r="AS137" s="30">
        <v>3491</v>
      </c>
      <c r="AT137" s="30"/>
      <c r="AU137" s="30">
        <v>75216</v>
      </c>
      <c r="AV137" s="30"/>
      <c r="AW137" s="30">
        <v>859729</v>
      </c>
    </row>
    <row r="138" spans="1:49" x14ac:dyDescent="0.4">
      <c r="A138" s="28" t="s">
        <v>455</v>
      </c>
      <c r="B138" s="28" t="s">
        <v>1031</v>
      </c>
      <c r="C138" s="29" t="s">
        <v>456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>
        <v>780808</v>
      </c>
      <c r="AS138" s="30">
        <v>2287</v>
      </c>
      <c r="AT138" s="30"/>
      <c r="AU138" s="30">
        <v>75216</v>
      </c>
      <c r="AV138" s="30"/>
      <c r="AW138" s="30">
        <v>858311</v>
      </c>
    </row>
    <row r="139" spans="1:49" x14ac:dyDescent="0.4">
      <c r="A139" s="28" t="s">
        <v>457</v>
      </c>
      <c r="B139" s="28" t="s">
        <v>1030</v>
      </c>
      <c r="C139" s="29" t="s">
        <v>458</v>
      </c>
      <c r="D139" s="30">
        <v>731373</v>
      </c>
      <c r="E139" s="30">
        <v>239</v>
      </c>
      <c r="F139" s="30"/>
      <c r="G139" s="30"/>
      <c r="H139" s="30"/>
      <c r="I139" s="30"/>
      <c r="J139" s="30"/>
      <c r="K139" s="30">
        <v>732</v>
      </c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>
        <v>5984</v>
      </c>
      <c r="AK139" s="30"/>
      <c r="AL139" s="30"/>
      <c r="AM139" s="30"/>
      <c r="AN139" s="30"/>
      <c r="AO139" s="30">
        <v>526</v>
      </c>
      <c r="AP139" s="30"/>
      <c r="AQ139" s="30"/>
      <c r="AR139" s="30">
        <v>244</v>
      </c>
      <c r="AS139" s="30">
        <v>542600</v>
      </c>
      <c r="AT139" s="30">
        <v>2407</v>
      </c>
      <c r="AU139" s="30"/>
      <c r="AV139" s="30">
        <v>316031</v>
      </c>
      <c r="AW139" s="30">
        <v>1600136</v>
      </c>
    </row>
    <row r="140" spans="1:49" x14ac:dyDescent="0.4">
      <c r="A140" s="28" t="s">
        <v>459</v>
      </c>
      <c r="B140" s="28" t="s">
        <v>1030</v>
      </c>
      <c r="C140" s="29" t="s">
        <v>460</v>
      </c>
      <c r="D140" s="30">
        <v>22427</v>
      </c>
      <c r="E140" s="30">
        <v>468</v>
      </c>
      <c r="F140" s="30"/>
      <c r="G140" s="30"/>
      <c r="H140" s="30"/>
      <c r="I140" s="30"/>
      <c r="J140" s="30"/>
      <c r="K140" s="30">
        <v>1410</v>
      </c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>
        <v>8655</v>
      </c>
      <c r="AK140" s="30">
        <v>976</v>
      </c>
      <c r="AL140" s="30"/>
      <c r="AM140" s="30"/>
      <c r="AN140" s="30"/>
      <c r="AO140" s="30">
        <v>571</v>
      </c>
      <c r="AP140" s="30">
        <v>803</v>
      </c>
      <c r="AQ140" s="30"/>
      <c r="AR140" s="30">
        <v>5472</v>
      </c>
      <c r="AS140" s="30">
        <v>62262</v>
      </c>
      <c r="AT140" s="30"/>
      <c r="AU140" s="30"/>
      <c r="AV140" s="30">
        <v>48986</v>
      </c>
      <c r="AW140" s="30">
        <v>152030</v>
      </c>
    </row>
    <row r="141" spans="1:49" x14ac:dyDescent="0.4">
      <c r="A141" s="28" t="s">
        <v>461</v>
      </c>
      <c r="B141" s="28" t="s">
        <v>1030</v>
      </c>
      <c r="C141" s="29" t="s">
        <v>462</v>
      </c>
      <c r="D141" s="30">
        <v>18372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>
        <v>427</v>
      </c>
      <c r="AT141" s="30"/>
      <c r="AU141" s="30"/>
      <c r="AV141" s="30"/>
      <c r="AW141" s="30">
        <v>18799</v>
      </c>
    </row>
    <row r="142" spans="1:49" x14ac:dyDescent="0.4">
      <c r="A142" s="25" t="s">
        <v>463</v>
      </c>
      <c r="B142" s="25" t="s">
        <v>1028</v>
      </c>
      <c r="C142" s="26" t="s">
        <v>464</v>
      </c>
      <c r="D142" s="27">
        <v>215671015</v>
      </c>
      <c r="E142" s="27">
        <v>12042376</v>
      </c>
      <c r="F142" s="27">
        <v>3677392</v>
      </c>
      <c r="G142" s="27">
        <v>116121</v>
      </c>
      <c r="H142" s="27">
        <v>2938828</v>
      </c>
      <c r="I142" s="27">
        <v>3194900</v>
      </c>
      <c r="J142" s="27">
        <v>10426160</v>
      </c>
      <c r="K142" s="27">
        <v>32031954</v>
      </c>
      <c r="L142" s="27">
        <v>170286</v>
      </c>
      <c r="M142" s="27">
        <v>465412</v>
      </c>
      <c r="N142" s="27">
        <v>5652930</v>
      </c>
      <c r="O142" s="27">
        <v>2351</v>
      </c>
      <c r="P142" s="27">
        <v>866815</v>
      </c>
      <c r="Q142" s="27">
        <v>1433375</v>
      </c>
      <c r="R142" s="27">
        <v>77173</v>
      </c>
      <c r="S142" s="27">
        <v>913230</v>
      </c>
      <c r="T142" s="27">
        <v>7230144</v>
      </c>
      <c r="U142" s="27">
        <v>61921116</v>
      </c>
      <c r="V142" s="27">
        <v>282</v>
      </c>
      <c r="W142" s="27">
        <v>926810</v>
      </c>
      <c r="X142" s="27">
        <v>1369473</v>
      </c>
      <c r="Y142" s="27">
        <v>482933</v>
      </c>
      <c r="Z142" s="27">
        <v>124492</v>
      </c>
      <c r="AA142" s="27">
        <v>300955</v>
      </c>
      <c r="AB142" s="27">
        <v>226296</v>
      </c>
      <c r="AC142" s="27">
        <v>18964</v>
      </c>
      <c r="AD142" s="27">
        <v>64746</v>
      </c>
      <c r="AE142" s="27">
        <v>10482</v>
      </c>
      <c r="AF142" s="27">
        <v>135224</v>
      </c>
      <c r="AG142" s="27">
        <v>121050</v>
      </c>
      <c r="AH142" s="27">
        <v>11065</v>
      </c>
      <c r="AI142" s="27">
        <v>1133</v>
      </c>
      <c r="AJ142" s="27">
        <v>21316147</v>
      </c>
      <c r="AK142" s="27">
        <v>1182361</v>
      </c>
      <c r="AL142" s="27">
        <v>1624101</v>
      </c>
      <c r="AM142" s="27">
        <v>1097810</v>
      </c>
      <c r="AN142" s="27">
        <v>269870</v>
      </c>
      <c r="AO142" s="27">
        <v>4236317</v>
      </c>
      <c r="AP142" s="27">
        <v>11707483</v>
      </c>
      <c r="AQ142" s="27">
        <v>3500781</v>
      </c>
      <c r="AR142" s="27">
        <v>32097943</v>
      </c>
      <c r="AS142" s="27">
        <v>170333285</v>
      </c>
      <c r="AT142" s="27">
        <v>2280297</v>
      </c>
      <c r="AU142" s="27">
        <v>1912899</v>
      </c>
      <c r="AV142" s="27">
        <v>55502017</v>
      </c>
      <c r="AW142" s="27">
        <v>669686794</v>
      </c>
    </row>
    <row r="143" spans="1:49" x14ac:dyDescent="0.4">
      <c r="A143" s="28" t="s">
        <v>465</v>
      </c>
      <c r="B143" s="28" t="s">
        <v>1029</v>
      </c>
      <c r="C143" s="29" t="s">
        <v>466</v>
      </c>
      <c r="D143" s="30">
        <v>60495512</v>
      </c>
      <c r="E143" s="30">
        <v>587971</v>
      </c>
      <c r="F143" s="30">
        <v>339202</v>
      </c>
      <c r="G143" s="30"/>
      <c r="H143" s="30">
        <v>357761</v>
      </c>
      <c r="I143" s="30">
        <v>674187</v>
      </c>
      <c r="J143" s="30">
        <v>996850</v>
      </c>
      <c r="K143" s="30">
        <v>6510036</v>
      </c>
      <c r="L143" s="30">
        <v>1632</v>
      </c>
      <c r="M143" s="30"/>
      <c r="N143" s="30">
        <v>74751</v>
      </c>
      <c r="O143" s="30"/>
      <c r="P143" s="30">
        <v>37323</v>
      </c>
      <c r="Q143" s="30">
        <v>100950</v>
      </c>
      <c r="R143" s="30"/>
      <c r="S143" s="30">
        <v>100554</v>
      </c>
      <c r="T143" s="30">
        <v>210965</v>
      </c>
      <c r="U143" s="30">
        <v>4912647</v>
      </c>
      <c r="V143" s="30">
        <v>282</v>
      </c>
      <c r="W143" s="30">
        <v>54417</v>
      </c>
      <c r="X143" s="30">
        <v>184564</v>
      </c>
      <c r="Y143" s="30">
        <v>261</v>
      </c>
      <c r="Z143" s="30"/>
      <c r="AA143" s="30"/>
      <c r="AB143" s="30"/>
      <c r="AC143" s="30"/>
      <c r="AD143" s="30"/>
      <c r="AE143" s="30"/>
      <c r="AF143" s="30"/>
      <c r="AG143" s="30">
        <v>235</v>
      </c>
      <c r="AH143" s="30"/>
      <c r="AI143" s="30">
        <v>1133</v>
      </c>
      <c r="AJ143" s="30">
        <v>2358814</v>
      </c>
      <c r="AK143" s="30">
        <v>84730</v>
      </c>
      <c r="AL143" s="30">
        <v>27261</v>
      </c>
      <c r="AM143" s="30">
        <v>17463</v>
      </c>
      <c r="AN143" s="30">
        <v>24023</v>
      </c>
      <c r="AO143" s="30">
        <v>1214829</v>
      </c>
      <c r="AP143" s="30">
        <v>2309151</v>
      </c>
      <c r="AQ143" s="30">
        <v>362906</v>
      </c>
      <c r="AR143" s="30">
        <v>8270695</v>
      </c>
      <c r="AS143" s="30">
        <v>35666836</v>
      </c>
      <c r="AT143" s="30">
        <v>364725</v>
      </c>
      <c r="AU143" s="30">
        <v>99946</v>
      </c>
      <c r="AV143" s="30">
        <v>13799486</v>
      </c>
      <c r="AW143" s="30">
        <v>140242098</v>
      </c>
    </row>
    <row r="144" spans="1:49" x14ac:dyDescent="0.4">
      <c r="A144" s="28" t="s">
        <v>467</v>
      </c>
      <c r="B144" s="28" t="s">
        <v>1030</v>
      </c>
      <c r="C144" s="29" t="s">
        <v>468</v>
      </c>
      <c r="D144" s="30">
        <v>15554346</v>
      </c>
      <c r="E144" s="30">
        <v>67923</v>
      </c>
      <c r="F144" s="30">
        <v>39711</v>
      </c>
      <c r="G144" s="30"/>
      <c r="H144" s="30">
        <v>35923</v>
      </c>
      <c r="I144" s="30">
        <v>44982</v>
      </c>
      <c r="J144" s="30">
        <v>127497</v>
      </c>
      <c r="K144" s="30">
        <v>240490</v>
      </c>
      <c r="L144" s="30"/>
      <c r="M144" s="30"/>
      <c r="N144" s="30">
        <v>59127</v>
      </c>
      <c r="O144" s="30"/>
      <c r="P144" s="30">
        <v>5767</v>
      </c>
      <c r="Q144" s="30">
        <v>15942</v>
      </c>
      <c r="R144" s="30"/>
      <c r="S144" s="30">
        <v>5513</v>
      </c>
      <c r="T144" s="30">
        <v>43780</v>
      </c>
      <c r="U144" s="30">
        <v>4871280</v>
      </c>
      <c r="V144" s="30">
        <v>282</v>
      </c>
      <c r="W144" s="30">
        <v>28321</v>
      </c>
      <c r="X144" s="30">
        <v>70434</v>
      </c>
      <c r="Y144" s="30"/>
      <c r="Z144" s="30"/>
      <c r="AA144" s="30"/>
      <c r="AB144" s="30"/>
      <c r="AC144" s="30"/>
      <c r="AD144" s="30"/>
      <c r="AE144" s="30"/>
      <c r="AF144" s="30"/>
      <c r="AG144" s="30">
        <v>235</v>
      </c>
      <c r="AH144" s="30"/>
      <c r="AI144" s="30"/>
      <c r="AJ144" s="30">
        <v>736674</v>
      </c>
      <c r="AK144" s="30">
        <v>54969</v>
      </c>
      <c r="AL144" s="30">
        <v>24422</v>
      </c>
      <c r="AM144" s="30">
        <v>16530</v>
      </c>
      <c r="AN144" s="30">
        <v>10802</v>
      </c>
      <c r="AO144" s="30">
        <v>100263</v>
      </c>
      <c r="AP144" s="30">
        <v>289374</v>
      </c>
      <c r="AQ144" s="30">
        <v>48452</v>
      </c>
      <c r="AR144" s="30">
        <v>273428</v>
      </c>
      <c r="AS144" s="30">
        <v>12980649</v>
      </c>
      <c r="AT144" s="30">
        <v>203655</v>
      </c>
      <c r="AU144" s="30">
        <v>6486</v>
      </c>
      <c r="AV144" s="30">
        <v>5438353</v>
      </c>
      <c r="AW144" s="30">
        <v>41395610</v>
      </c>
    </row>
    <row r="145" spans="1:49" x14ac:dyDescent="0.4">
      <c r="A145" s="28" t="s">
        <v>471</v>
      </c>
      <c r="B145" s="28" t="s">
        <v>1031</v>
      </c>
      <c r="C145" s="29" t="s">
        <v>472</v>
      </c>
      <c r="D145" s="30">
        <v>15513643</v>
      </c>
      <c r="E145" s="30">
        <v>67923</v>
      </c>
      <c r="F145" s="30">
        <v>39242</v>
      </c>
      <c r="G145" s="30"/>
      <c r="H145" s="30">
        <v>35923</v>
      </c>
      <c r="I145" s="30">
        <v>44982</v>
      </c>
      <c r="J145" s="30">
        <v>127497</v>
      </c>
      <c r="K145" s="30">
        <v>240490</v>
      </c>
      <c r="L145" s="30"/>
      <c r="M145" s="30"/>
      <c r="N145" s="30">
        <v>59127</v>
      </c>
      <c r="O145" s="30"/>
      <c r="P145" s="30">
        <v>5767</v>
      </c>
      <c r="Q145" s="30">
        <v>15942</v>
      </c>
      <c r="R145" s="30"/>
      <c r="S145" s="30">
        <v>5157</v>
      </c>
      <c r="T145" s="30">
        <v>43272</v>
      </c>
      <c r="U145" s="30">
        <v>4871280</v>
      </c>
      <c r="V145" s="30"/>
      <c r="W145" s="30">
        <v>28321</v>
      </c>
      <c r="X145" s="30">
        <v>70434</v>
      </c>
      <c r="Y145" s="30"/>
      <c r="Z145" s="30"/>
      <c r="AA145" s="30"/>
      <c r="AB145" s="30"/>
      <c r="AC145" s="30"/>
      <c r="AD145" s="30"/>
      <c r="AE145" s="30"/>
      <c r="AF145" s="30"/>
      <c r="AG145" s="30">
        <v>235</v>
      </c>
      <c r="AH145" s="30"/>
      <c r="AI145" s="30"/>
      <c r="AJ145" s="30">
        <v>736060</v>
      </c>
      <c r="AK145" s="30">
        <v>54969</v>
      </c>
      <c r="AL145" s="30">
        <v>24422</v>
      </c>
      <c r="AM145" s="30">
        <v>16530</v>
      </c>
      <c r="AN145" s="30">
        <v>10802</v>
      </c>
      <c r="AO145" s="30">
        <v>94616</v>
      </c>
      <c r="AP145" s="30">
        <v>288952</v>
      </c>
      <c r="AQ145" s="30">
        <v>48452</v>
      </c>
      <c r="AR145" s="30">
        <v>272870</v>
      </c>
      <c r="AS145" s="30">
        <v>12518044</v>
      </c>
      <c r="AT145" s="30">
        <v>203655</v>
      </c>
      <c r="AU145" s="30">
        <v>6486</v>
      </c>
      <c r="AV145" s="30">
        <v>5422575</v>
      </c>
      <c r="AW145" s="30">
        <v>40867668</v>
      </c>
    </row>
    <row r="146" spans="1:49" x14ac:dyDescent="0.4">
      <c r="A146" s="28" t="s">
        <v>473</v>
      </c>
      <c r="B146" s="28" t="s">
        <v>1033</v>
      </c>
      <c r="C146" s="29" t="s">
        <v>474</v>
      </c>
      <c r="D146" s="30">
        <v>14965941</v>
      </c>
      <c r="E146" s="30">
        <v>59603</v>
      </c>
      <c r="F146" s="30">
        <v>32235</v>
      </c>
      <c r="G146" s="30"/>
      <c r="H146" s="30">
        <v>18318</v>
      </c>
      <c r="I146" s="30">
        <v>28092</v>
      </c>
      <c r="J146" s="30">
        <v>2933</v>
      </c>
      <c r="K146" s="30">
        <v>50629</v>
      </c>
      <c r="L146" s="30"/>
      <c r="M146" s="30"/>
      <c r="N146" s="30">
        <v>59127</v>
      </c>
      <c r="O146" s="30"/>
      <c r="P146" s="30">
        <v>5767</v>
      </c>
      <c r="Q146" s="30">
        <v>15942</v>
      </c>
      <c r="R146" s="30"/>
      <c r="S146" s="30">
        <v>1355</v>
      </c>
      <c r="T146" s="30">
        <v>15848</v>
      </c>
      <c r="U146" s="30">
        <v>748</v>
      </c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>
        <v>235</v>
      </c>
      <c r="AH146" s="30"/>
      <c r="AI146" s="30"/>
      <c r="AJ146" s="30">
        <v>84797</v>
      </c>
      <c r="AK146" s="30">
        <v>5415</v>
      </c>
      <c r="AL146" s="30">
        <v>5697</v>
      </c>
      <c r="AM146" s="30"/>
      <c r="AN146" s="30">
        <v>304</v>
      </c>
      <c r="AO146" s="30">
        <v>29134</v>
      </c>
      <c r="AP146" s="30">
        <v>202815</v>
      </c>
      <c r="AQ146" s="30">
        <v>41084</v>
      </c>
      <c r="AR146" s="30">
        <v>120015</v>
      </c>
      <c r="AS146" s="30">
        <v>9932659</v>
      </c>
      <c r="AT146" s="30">
        <v>95388</v>
      </c>
      <c r="AU146" s="30">
        <v>567</v>
      </c>
      <c r="AV146" s="30">
        <v>4812740</v>
      </c>
      <c r="AW146" s="30">
        <v>30587388</v>
      </c>
    </row>
    <row r="147" spans="1:49" x14ac:dyDescent="0.4">
      <c r="A147" s="28" t="s">
        <v>475</v>
      </c>
      <c r="B147" s="28" t="s">
        <v>1033</v>
      </c>
      <c r="C147" s="29" t="s">
        <v>476</v>
      </c>
      <c r="D147" s="30">
        <v>547702</v>
      </c>
      <c r="E147" s="30">
        <v>8320</v>
      </c>
      <c r="F147" s="30">
        <v>7007</v>
      </c>
      <c r="G147" s="30"/>
      <c r="H147" s="30">
        <v>17605</v>
      </c>
      <c r="I147" s="30">
        <v>16890</v>
      </c>
      <c r="J147" s="30">
        <v>124564</v>
      </c>
      <c r="K147" s="30">
        <v>189861</v>
      </c>
      <c r="L147" s="30"/>
      <c r="M147" s="30"/>
      <c r="N147" s="30"/>
      <c r="O147" s="30"/>
      <c r="P147" s="30"/>
      <c r="Q147" s="30"/>
      <c r="R147" s="30"/>
      <c r="S147" s="30">
        <v>3802</v>
      </c>
      <c r="T147" s="30">
        <v>27424</v>
      </c>
      <c r="U147" s="30">
        <v>4870532</v>
      </c>
      <c r="V147" s="30"/>
      <c r="W147" s="30">
        <v>28321</v>
      </c>
      <c r="X147" s="30">
        <v>70434</v>
      </c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>
        <v>651263</v>
      </c>
      <c r="AK147" s="30">
        <v>49554</v>
      </c>
      <c r="AL147" s="30">
        <v>18725</v>
      </c>
      <c r="AM147" s="30">
        <v>16530</v>
      </c>
      <c r="AN147" s="30">
        <v>10498</v>
      </c>
      <c r="AO147" s="30">
        <v>65482</v>
      </c>
      <c r="AP147" s="30">
        <v>86137</v>
      </c>
      <c r="AQ147" s="30">
        <v>7368</v>
      </c>
      <c r="AR147" s="30">
        <v>152855</v>
      </c>
      <c r="AS147" s="30">
        <v>2585385</v>
      </c>
      <c r="AT147" s="30">
        <v>108267</v>
      </c>
      <c r="AU147" s="30">
        <v>5919</v>
      </c>
      <c r="AV147" s="30">
        <v>609835</v>
      </c>
      <c r="AW147" s="30">
        <v>10280280</v>
      </c>
    </row>
    <row r="148" spans="1:49" x14ac:dyDescent="0.4">
      <c r="A148" s="28" t="s">
        <v>477</v>
      </c>
      <c r="B148" s="28" t="s">
        <v>1031</v>
      </c>
      <c r="C148" s="29" t="s">
        <v>478</v>
      </c>
      <c r="D148" s="30">
        <v>9741</v>
      </c>
      <c r="E148" s="30"/>
      <c r="F148" s="30">
        <v>220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>
        <v>356</v>
      </c>
      <c r="T148" s="30">
        <v>508</v>
      </c>
      <c r="U148" s="30"/>
      <c r="V148" s="30">
        <v>282</v>
      </c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>
        <v>614</v>
      </c>
      <c r="AK148" s="30"/>
      <c r="AL148" s="30"/>
      <c r="AM148" s="30"/>
      <c r="AN148" s="30"/>
      <c r="AO148" s="30">
        <v>4382</v>
      </c>
      <c r="AP148" s="30">
        <v>422</v>
      </c>
      <c r="AQ148" s="30"/>
      <c r="AR148" s="30">
        <v>320</v>
      </c>
      <c r="AS148" s="30">
        <v>393602</v>
      </c>
      <c r="AT148" s="30"/>
      <c r="AU148" s="30"/>
      <c r="AV148" s="30">
        <v>3552</v>
      </c>
      <c r="AW148" s="30">
        <v>413999</v>
      </c>
    </row>
    <row r="149" spans="1:49" x14ac:dyDescent="0.4">
      <c r="A149" s="28" t="s">
        <v>479</v>
      </c>
      <c r="B149" s="28" t="s">
        <v>1030</v>
      </c>
      <c r="C149" s="29" t="s">
        <v>480</v>
      </c>
      <c r="D149" s="30">
        <v>348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>
        <v>933</v>
      </c>
      <c r="AN149" s="30"/>
      <c r="AO149" s="30"/>
      <c r="AP149" s="30">
        <v>8766</v>
      </c>
      <c r="AQ149" s="30">
        <v>5460</v>
      </c>
      <c r="AR149" s="30">
        <v>226407</v>
      </c>
      <c r="AS149" s="30">
        <v>2212</v>
      </c>
      <c r="AT149" s="30">
        <v>2356</v>
      </c>
      <c r="AU149" s="30">
        <v>408</v>
      </c>
      <c r="AV149" s="30"/>
      <c r="AW149" s="30">
        <v>246890</v>
      </c>
    </row>
    <row r="150" spans="1:49" x14ac:dyDescent="0.4">
      <c r="A150" s="28" t="s">
        <v>481</v>
      </c>
      <c r="B150" s="28" t="s">
        <v>1031</v>
      </c>
      <c r="C150" s="29" t="s">
        <v>482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>
        <v>7890</v>
      </c>
      <c r="AQ150" s="30">
        <v>4851</v>
      </c>
      <c r="AR150" s="30">
        <v>211348</v>
      </c>
      <c r="AS150" s="30"/>
      <c r="AT150" s="30">
        <v>1394</v>
      </c>
      <c r="AU150" s="30"/>
      <c r="AV150" s="30"/>
      <c r="AW150" s="30">
        <v>225483</v>
      </c>
    </row>
    <row r="151" spans="1:49" x14ac:dyDescent="0.4">
      <c r="A151" s="28" t="s">
        <v>483</v>
      </c>
      <c r="B151" s="28" t="s">
        <v>1030</v>
      </c>
      <c r="C151" s="29" t="s">
        <v>484</v>
      </c>
      <c r="D151" s="30">
        <v>4433976</v>
      </c>
      <c r="E151" s="30"/>
      <c r="F151" s="30"/>
      <c r="G151" s="30"/>
      <c r="H151" s="30"/>
      <c r="I151" s="30"/>
      <c r="J151" s="30">
        <v>6584</v>
      </c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>
        <v>3282</v>
      </c>
      <c r="AK151" s="30"/>
      <c r="AL151" s="30"/>
      <c r="AM151" s="30"/>
      <c r="AN151" s="30"/>
      <c r="AO151" s="30">
        <v>378</v>
      </c>
      <c r="AP151" s="30">
        <v>508</v>
      </c>
      <c r="AQ151" s="30"/>
      <c r="AR151" s="30">
        <v>1561</v>
      </c>
      <c r="AS151" s="30">
        <v>169831</v>
      </c>
      <c r="AT151" s="30">
        <v>760</v>
      </c>
      <c r="AU151" s="30">
        <v>794</v>
      </c>
      <c r="AV151" s="30">
        <v>5865</v>
      </c>
      <c r="AW151" s="30">
        <v>4623539</v>
      </c>
    </row>
    <row r="152" spans="1:49" x14ac:dyDescent="0.4">
      <c r="A152" s="28" t="s">
        <v>485</v>
      </c>
      <c r="B152" s="28" t="s">
        <v>1031</v>
      </c>
      <c r="C152" s="29" t="s">
        <v>486</v>
      </c>
      <c r="D152" s="30">
        <v>4053791</v>
      </c>
      <c r="E152" s="30"/>
      <c r="F152" s="30"/>
      <c r="G152" s="30"/>
      <c r="H152" s="30"/>
      <c r="I152" s="30"/>
      <c r="J152" s="30">
        <v>4211</v>
      </c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>
        <v>378</v>
      </c>
      <c r="AP152" s="30"/>
      <c r="AQ152" s="30"/>
      <c r="AR152" s="30"/>
      <c r="AS152" s="30">
        <v>115110</v>
      </c>
      <c r="AT152" s="30"/>
      <c r="AU152" s="30"/>
      <c r="AV152" s="30">
        <v>4929</v>
      </c>
      <c r="AW152" s="30">
        <v>4178419</v>
      </c>
    </row>
    <row r="153" spans="1:49" x14ac:dyDescent="0.4">
      <c r="A153" s="28" t="s">
        <v>487</v>
      </c>
      <c r="B153" s="28" t="s">
        <v>1033</v>
      </c>
      <c r="C153" s="29" t="s">
        <v>488</v>
      </c>
      <c r="D153" s="30">
        <v>14430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>
        <v>14430</v>
      </c>
    </row>
    <row r="154" spans="1:49" x14ac:dyDescent="0.4">
      <c r="A154" s="28" t="s">
        <v>489</v>
      </c>
      <c r="B154" s="28" t="s">
        <v>1033</v>
      </c>
      <c r="C154" s="29" t="s">
        <v>490</v>
      </c>
      <c r="D154" s="30">
        <v>335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>
        <v>1695</v>
      </c>
      <c r="AT154" s="30"/>
      <c r="AU154" s="30"/>
      <c r="AV154" s="30"/>
      <c r="AW154" s="30">
        <v>2030</v>
      </c>
    </row>
    <row r="155" spans="1:49" x14ac:dyDescent="0.4">
      <c r="A155" s="28" t="s">
        <v>491</v>
      </c>
      <c r="B155" s="28" t="s">
        <v>1031</v>
      </c>
      <c r="C155" s="29" t="s">
        <v>492</v>
      </c>
      <c r="D155" s="30">
        <v>380185</v>
      </c>
      <c r="E155" s="30"/>
      <c r="F155" s="30"/>
      <c r="G155" s="30"/>
      <c r="H155" s="30"/>
      <c r="I155" s="30"/>
      <c r="J155" s="30">
        <v>2373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>
        <v>3282</v>
      </c>
      <c r="AK155" s="30"/>
      <c r="AL155" s="30"/>
      <c r="AM155" s="30"/>
      <c r="AN155" s="30"/>
      <c r="AO155" s="30"/>
      <c r="AP155" s="30">
        <v>508</v>
      </c>
      <c r="AQ155" s="30"/>
      <c r="AR155" s="30">
        <v>1561</v>
      </c>
      <c r="AS155" s="30">
        <v>47763</v>
      </c>
      <c r="AT155" s="30">
        <v>760</v>
      </c>
      <c r="AU155" s="30">
        <v>794</v>
      </c>
      <c r="AV155" s="30"/>
      <c r="AW155" s="30">
        <v>437226</v>
      </c>
    </row>
    <row r="156" spans="1:49" x14ac:dyDescent="0.4">
      <c r="A156" s="28" t="s">
        <v>493</v>
      </c>
      <c r="B156" s="28" t="s">
        <v>1030</v>
      </c>
      <c r="C156" s="29" t="s">
        <v>494</v>
      </c>
      <c r="D156" s="30">
        <v>8297681</v>
      </c>
      <c r="E156" s="30"/>
      <c r="F156" s="30"/>
      <c r="G156" s="30"/>
      <c r="H156" s="30"/>
      <c r="I156" s="30"/>
      <c r="J156" s="30">
        <v>19761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>
        <v>37915</v>
      </c>
      <c r="AK156" s="30"/>
      <c r="AL156" s="30"/>
      <c r="AM156" s="30"/>
      <c r="AN156" s="30"/>
      <c r="AO156" s="30"/>
      <c r="AP156" s="30">
        <v>19658</v>
      </c>
      <c r="AQ156" s="30"/>
      <c r="AR156" s="30">
        <v>16066</v>
      </c>
      <c r="AS156" s="30">
        <v>4089263</v>
      </c>
      <c r="AT156" s="30"/>
      <c r="AU156" s="30"/>
      <c r="AV156" s="30">
        <v>288186</v>
      </c>
      <c r="AW156" s="30">
        <v>12768530</v>
      </c>
    </row>
    <row r="157" spans="1:49" x14ac:dyDescent="0.4">
      <c r="A157" s="28" t="s">
        <v>495</v>
      </c>
      <c r="B157" s="28" t="s">
        <v>1031</v>
      </c>
      <c r="C157" s="29" t="s">
        <v>496</v>
      </c>
      <c r="D157" s="30">
        <v>7060878</v>
      </c>
      <c r="E157" s="30"/>
      <c r="F157" s="30"/>
      <c r="G157" s="30"/>
      <c r="H157" s="30"/>
      <c r="I157" s="30"/>
      <c r="J157" s="30">
        <v>19761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>
        <v>37915</v>
      </c>
      <c r="AK157" s="30"/>
      <c r="AL157" s="30"/>
      <c r="AM157" s="30"/>
      <c r="AN157" s="30"/>
      <c r="AO157" s="30"/>
      <c r="AP157" s="30">
        <v>19658</v>
      </c>
      <c r="AQ157" s="30"/>
      <c r="AR157" s="30">
        <v>15768</v>
      </c>
      <c r="AS157" s="30">
        <v>3540855</v>
      </c>
      <c r="AT157" s="30"/>
      <c r="AU157" s="30"/>
      <c r="AV157" s="30">
        <v>272614</v>
      </c>
      <c r="AW157" s="30">
        <v>10967449</v>
      </c>
    </row>
    <row r="158" spans="1:49" x14ac:dyDescent="0.4">
      <c r="A158" s="28" t="s">
        <v>497</v>
      </c>
      <c r="B158" s="28" t="s">
        <v>1033</v>
      </c>
      <c r="C158" s="29" t="s">
        <v>498</v>
      </c>
      <c r="D158" s="30">
        <v>1266751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>
        <v>18858</v>
      </c>
      <c r="AQ158" s="30"/>
      <c r="AR158" s="30">
        <v>15768</v>
      </c>
      <c r="AS158" s="30">
        <v>1510321</v>
      </c>
      <c r="AT158" s="30"/>
      <c r="AU158" s="30"/>
      <c r="AV158" s="30">
        <v>138284</v>
      </c>
      <c r="AW158" s="30">
        <v>2949982</v>
      </c>
    </row>
    <row r="159" spans="1:49" x14ac:dyDescent="0.4">
      <c r="A159" s="28" t="s">
        <v>499</v>
      </c>
      <c r="B159" s="28" t="s">
        <v>1033</v>
      </c>
      <c r="C159" s="29" t="s">
        <v>500</v>
      </c>
      <c r="D159" s="30">
        <v>308765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>
        <v>142370</v>
      </c>
      <c r="AT159" s="30"/>
      <c r="AU159" s="30"/>
      <c r="AV159" s="30"/>
      <c r="AW159" s="30">
        <v>451135</v>
      </c>
    </row>
    <row r="160" spans="1:49" x14ac:dyDescent="0.4">
      <c r="A160" s="28" t="s">
        <v>501</v>
      </c>
      <c r="B160" s="28" t="s">
        <v>1031</v>
      </c>
      <c r="C160" s="29" t="s">
        <v>502</v>
      </c>
      <c r="D160" s="30">
        <v>5115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>
        <v>18910</v>
      </c>
      <c r="AT160" s="30"/>
      <c r="AU160" s="30"/>
      <c r="AV160" s="30"/>
      <c r="AW160" s="30">
        <v>24025</v>
      </c>
    </row>
    <row r="161" spans="1:49" x14ac:dyDescent="0.4">
      <c r="A161" s="28" t="s">
        <v>503</v>
      </c>
      <c r="B161" s="28" t="s">
        <v>1030</v>
      </c>
      <c r="C161" s="29" t="s">
        <v>504</v>
      </c>
      <c r="D161" s="30">
        <v>1006805</v>
      </c>
      <c r="E161" s="30">
        <v>99877</v>
      </c>
      <c r="F161" s="30">
        <v>47023</v>
      </c>
      <c r="G161" s="30"/>
      <c r="H161" s="30">
        <v>95527</v>
      </c>
      <c r="I161" s="30">
        <v>486462</v>
      </c>
      <c r="J161" s="30">
        <v>235999</v>
      </c>
      <c r="K161" s="30"/>
      <c r="L161" s="30"/>
      <c r="M161" s="30"/>
      <c r="N161" s="30"/>
      <c r="O161" s="30"/>
      <c r="P161" s="30"/>
      <c r="Q161" s="30"/>
      <c r="R161" s="30"/>
      <c r="S161" s="30">
        <v>6600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>
        <v>31812</v>
      </c>
      <c r="AK161" s="30"/>
      <c r="AL161" s="30"/>
      <c r="AM161" s="30"/>
      <c r="AN161" s="30"/>
      <c r="AO161" s="30">
        <v>449</v>
      </c>
      <c r="AP161" s="30">
        <v>115326</v>
      </c>
      <c r="AQ161" s="30"/>
      <c r="AR161" s="30"/>
      <c r="AS161" s="30">
        <v>1346824</v>
      </c>
      <c r="AT161" s="30">
        <v>973</v>
      </c>
      <c r="AU161" s="30"/>
      <c r="AV161" s="30">
        <v>476157</v>
      </c>
      <c r="AW161" s="30">
        <v>3949834</v>
      </c>
    </row>
    <row r="162" spans="1:49" x14ac:dyDescent="0.4">
      <c r="A162" s="28" t="s">
        <v>505</v>
      </c>
      <c r="B162" s="28" t="s">
        <v>1031</v>
      </c>
      <c r="C162" s="29" t="s">
        <v>506</v>
      </c>
      <c r="D162" s="30">
        <v>221938</v>
      </c>
      <c r="E162" s="30">
        <v>99203</v>
      </c>
      <c r="F162" s="30">
        <v>47023</v>
      </c>
      <c r="G162" s="30"/>
      <c r="H162" s="30">
        <v>94983</v>
      </c>
      <c r="I162" s="30">
        <v>262258</v>
      </c>
      <c r="J162" s="30">
        <v>235999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>
        <v>80350</v>
      </c>
      <c r="AQ162" s="30"/>
      <c r="AR162" s="30"/>
      <c r="AS162" s="30">
        <v>315437</v>
      </c>
      <c r="AT162" s="30"/>
      <c r="AU162" s="30"/>
      <c r="AV162" s="30"/>
      <c r="AW162" s="30">
        <v>1357191</v>
      </c>
    </row>
    <row r="163" spans="1:49" x14ac:dyDescent="0.4">
      <c r="A163" s="28" t="s">
        <v>507</v>
      </c>
      <c r="B163" s="28" t="s">
        <v>1031</v>
      </c>
      <c r="C163" s="29" t="s">
        <v>508</v>
      </c>
      <c r="D163" s="30"/>
      <c r="E163" s="30"/>
      <c r="F163" s="30"/>
      <c r="G163" s="30"/>
      <c r="H163" s="30"/>
      <c r="I163" s="30">
        <v>65198</v>
      </c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>
        <v>43180</v>
      </c>
      <c r="AT163" s="30"/>
      <c r="AU163" s="30"/>
      <c r="AV163" s="30"/>
      <c r="AW163" s="30">
        <v>108378</v>
      </c>
    </row>
    <row r="164" spans="1:49" x14ac:dyDescent="0.4">
      <c r="A164" s="28" t="s">
        <v>509</v>
      </c>
      <c r="B164" s="28" t="s">
        <v>1031</v>
      </c>
      <c r="C164" s="29" t="s">
        <v>510</v>
      </c>
      <c r="D164" s="30">
        <v>23320</v>
      </c>
      <c r="E164" s="30"/>
      <c r="F164" s="30"/>
      <c r="G164" s="30"/>
      <c r="H164" s="30"/>
      <c r="I164" s="30">
        <v>159006</v>
      </c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>
        <v>187896</v>
      </c>
      <c r="AT164" s="30"/>
      <c r="AU164" s="30"/>
      <c r="AV164" s="30">
        <v>160000</v>
      </c>
      <c r="AW164" s="30">
        <v>530222</v>
      </c>
    </row>
    <row r="165" spans="1:49" x14ac:dyDescent="0.4">
      <c r="A165" s="28" t="s">
        <v>511</v>
      </c>
      <c r="B165" s="28" t="s">
        <v>1031</v>
      </c>
      <c r="C165" s="29" t="s">
        <v>512</v>
      </c>
      <c r="D165" s="30">
        <v>113793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>
        <v>17423</v>
      </c>
      <c r="AK165" s="30"/>
      <c r="AL165" s="30"/>
      <c r="AM165" s="30"/>
      <c r="AN165" s="30"/>
      <c r="AO165" s="30"/>
      <c r="AP165" s="30"/>
      <c r="AQ165" s="30"/>
      <c r="AR165" s="30"/>
      <c r="AS165" s="30">
        <v>703413</v>
      </c>
      <c r="AT165" s="30"/>
      <c r="AU165" s="30"/>
      <c r="AV165" s="30">
        <v>315770</v>
      </c>
      <c r="AW165" s="30">
        <v>1150399</v>
      </c>
    </row>
    <row r="166" spans="1:49" x14ac:dyDescent="0.4">
      <c r="A166" s="28" t="s">
        <v>515</v>
      </c>
      <c r="B166" s="28" t="s">
        <v>1030</v>
      </c>
      <c r="C166" s="29" t="s">
        <v>516</v>
      </c>
      <c r="D166" s="30">
        <v>27811</v>
      </c>
      <c r="E166" s="30"/>
      <c r="F166" s="30">
        <v>118983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>
        <v>8214</v>
      </c>
      <c r="T166" s="30">
        <v>32839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>
        <v>2332</v>
      </c>
      <c r="AK166" s="30"/>
      <c r="AL166" s="30"/>
      <c r="AM166" s="30"/>
      <c r="AN166" s="30"/>
      <c r="AO166" s="30"/>
      <c r="AP166" s="30">
        <v>1218</v>
      </c>
      <c r="AQ166" s="30"/>
      <c r="AR166" s="30"/>
      <c r="AS166" s="30">
        <v>5115</v>
      </c>
      <c r="AT166" s="30"/>
      <c r="AU166" s="30"/>
      <c r="AV166" s="30"/>
      <c r="AW166" s="30">
        <v>196512</v>
      </c>
    </row>
    <row r="167" spans="1:49" x14ac:dyDescent="0.4">
      <c r="A167" s="28" t="s">
        <v>519</v>
      </c>
      <c r="B167" s="28" t="s">
        <v>1031</v>
      </c>
      <c r="C167" s="29" t="s">
        <v>520</v>
      </c>
      <c r="D167" s="30">
        <v>19220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>
        <v>8000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>
        <v>1218</v>
      </c>
      <c r="AQ167" s="30"/>
      <c r="AR167" s="30"/>
      <c r="AS167" s="30">
        <v>3136</v>
      </c>
      <c r="AT167" s="30"/>
      <c r="AU167" s="30"/>
      <c r="AV167" s="30"/>
      <c r="AW167" s="30">
        <v>31574</v>
      </c>
    </row>
    <row r="168" spans="1:49" x14ac:dyDescent="0.4">
      <c r="A168" s="28" t="s">
        <v>521</v>
      </c>
      <c r="B168" s="28" t="s">
        <v>1031</v>
      </c>
      <c r="C168" s="29" t="s">
        <v>522</v>
      </c>
      <c r="D168" s="30">
        <v>8591</v>
      </c>
      <c r="E168" s="30"/>
      <c r="F168" s="30">
        <v>118983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>
        <v>214</v>
      </c>
      <c r="T168" s="30">
        <v>32839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>
        <v>2332</v>
      </c>
      <c r="AK168" s="30"/>
      <c r="AL168" s="30"/>
      <c r="AM168" s="30"/>
      <c r="AN168" s="30"/>
      <c r="AO168" s="30"/>
      <c r="AP168" s="30"/>
      <c r="AQ168" s="30"/>
      <c r="AR168" s="30"/>
      <c r="AS168" s="30">
        <v>1979</v>
      </c>
      <c r="AT168" s="30"/>
      <c r="AU168" s="30"/>
      <c r="AV168" s="30"/>
      <c r="AW168" s="30">
        <v>164938</v>
      </c>
    </row>
    <row r="169" spans="1:49" x14ac:dyDescent="0.4">
      <c r="A169" s="28" t="s">
        <v>523</v>
      </c>
      <c r="B169" s="28" t="s">
        <v>1030</v>
      </c>
      <c r="C169" s="29" t="s">
        <v>524</v>
      </c>
      <c r="D169" s="30">
        <v>15958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>
        <v>294</v>
      </c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>
        <v>269703</v>
      </c>
      <c r="AT169" s="30"/>
      <c r="AU169" s="30"/>
      <c r="AV169" s="30">
        <v>1081</v>
      </c>
      <c r="AW169" s="30">
        <v>287036</v>
      </c>
    </row>
    <row r="170" spans="1:49" x14ac:dyDescent="0.4">
      <c r="A170" s="28" t="s">
        <v>525</v>
      </c>
      <c r="B170" s="28" t="s">
        <v>1030</v>
      </c>
      <c r="C170" s="29" t="s">
        <v>526</v>
      </c>
      <c r="D170" s="30"/>
      <c r="E170" s="30">
        <v>563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>
        <v>53978</v>
      </c>
      <c r="AT170" s="30"/>
      <c r="AU170" s="30"/>
      <c r="AV170" s="30"/>
      <c r="AW170" s="30">
        <v>54541</v>
      </c>
    </row>
    <row r="171" spans="1:49" x14ac:dyDescent="0.4">
      <c r="A171" s="28" t="s">
        <v>527</v>
      </c>
      <c r="B171" s="28" t="s">
        <v>1030</v>
      </c>
      <c r="C171" s="29" t="s">
        <v>1039</v>
      </c>
      <c r="D171" s="30">
        <v>26523</v>
      </c>
      <c r="E171" s="30"/>
      <c r="F171" s="30"/>
      <c r="G171" s="30"/>
      <c r="H171" s="30"/>
      <c r="I171" s="30"/>
      <c r="J171" s="30">
        <v>392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>
        <v>1329</v>
      </c>
      <c r="AQ171" s="30"/>
      <c r="AR171" s="30">
        <v>31311</v>
      </c>
      <c r="AS171" s="30">
        <v>5849</v>
      </c>
      <c r="AT171" s="30"/>
      <c r="AU171" s="30"/>
      <c r="AV171" s="30"/>
      <c r="AW171" s="30">
        <v>65404</v>
      </c>
    </row>
    <row r="172" spans="1:49" x14ac:dyDescent="0.4">
      <c r="A172" s="28" t="s">
        <v>528</v>
      </c>
      <c r="B172" s="28" t="s">
        <v>1030</v>
      </c>
      <c r="C172" s="29" t="s">
        <v>529</v>
      </c>
      <c r="D172" s="30">
        <v>603281</v>
      </c>
      <c r="E172" s="30">
        <v>78409</v>
      </c>
      <c r="F172" s="30">
        <v>30758</v>
      </c>
      <c r="G172" s="30"/>
      <c r="H172" s="30">
        <v>30758</v>
      </c>
      <c r="I172" s="30"/>
      <c r="J172" s="30">
        <v>87325</v>
      </c>
      <c r="K172" s="30">
        <v>4427525</v>
      </c>
      <c r="L172" s="30"/>
      <c r="M172" s="30"/>
      <c r="N172" s="30">
        <v>1221</v>
      </c>
      <c r="O172" s="30"/>
      <c r="P172" s="30"/>
      <c r="Q172" s="30"/>
      <c r="R172" s="30"/>
      <c r="S172" s="30">
        <v>76800</v>
      </c>
      <c r="T172" s="30"/>
      <c r="U172" s="30"/>
      <c r="V172" s="30"/>
      <c r="W172" s="30"/>
      <c r="X172" s="30">
        <v>114130</v>
      </c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>
        <v>533239</v>
      </c>
      <c r="AK172" s="30"/>
      <c r="AL172" s="30">
        <v>1560</v>
      </c>
      <c r="AM172" s="30"/>
      <c r="AN172" s="30">
        <v>12342</v>
      </c>
      <c r="AO172" s="30">
        <v>695985</v>
      </c>
      <c r="AP172" s="30">
        <v>1062638</v>
      </c>
      <c r="AQ172" s="30">
        <v>189206</v>
      </c>
      <c r="AR172" s="30">
        <v>4637592</v>
      </c>
      <c r="AS172" s="30">
        <v>448531</v>
      </c>
      <c r="AT172" s="30"/>
      <c r="AU172" s="30">
        <v>5776</v>
      </c>
      <c r="AV172" s="30">
        <v>58287</v>
      </c>
      <c r="AW172" s="30">
        <v>13095363</v>
      </c>
    </row>
    <row r="173" spans="1:49" x14ac:dyDescent="0.4">
      <c r="A173" s="28" t="s">
        <v>530</v>
      </c>
      <c r="B173" s="28" t="s">
        <v>1031</v>
      </c>
      <c r="C173" s="29" t="s">
        <v>531</v>
      </c>
      <c r="D173" s="30">
        <v>304717</v>
      </c>
      <c r="E173" s="30">
        <v>78409</v>
      </c>
      <c r="F173" s="30">
        <v>30758</v>
      </c>
      <c r="G173" s="30"/>
      <c r="H173" s="30">
        <v>30758</v>
      </c>
      <c r="I173" s="30"/>
      <c r="J173" s="30">
        <v>87325</v>
      </c>
      <c r="K173" s="30">
        <v>2419112</v>
      </c>
      <c r="L173" s="30"/>
      <c r="M173" s="30"/>
      <c r="N173" s="30">
        <v>1221</v>
      </c>
      <c r="O173" s="30"/>
      <c r="P173" s="30"/>
      <c r="Q173" s="30"/>
      <c r="R173" s="30"/>
      <c r="S173" s="30">
        <v>37300</v>
      </c>
      <c r="T173" s="30"/>
      <c r="U173" s="30"/>
      <c r="V173" s="30"/>
      <c r="W173" s="30"/>
      <c r="X173" s="30">
        <v>114130</v>
      </c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>
        <v>339934</v>
      </c>
      <c r="AK173" s="30"/>
      <c r="AL173" s="30">
        <v>1560</v>
      </c>
      <c r="AM173" s="30"/>
      <c r="AN173" s="30">
        <v>12342</v>
      </c>
      <c r="AO173" s="30">
        <v>509322</v>
      </c>
      <c r="AP173" s="30">
        <v>844082</v>
      </c>
      <c r="AQ173" s="30">
        <v>189206</v>
      </c>
      <c r="AR173" s="30">
        <v>3718581</v>
      </c>
      <c r="AS173" s="30">
        <v>301970</v>
      </c>
      <c r="AT173" s="30"/>
      <c r="AU173" s="30">
        <v>5776</v>
      </c>
      <c r="AV173" s="30">
        <v>56911</v>
      </c>
      <c r="AW173" s="30">
        <v>9083414</v>
      </c>
    </row>
    <row r="174" spans="1:49" x14ac:dyDescent="0.4">
      <c r="A174" s="28" t="s">
        <v>532</v>
      </c>
      <c r="B174" s="28" t="s">
        <v>1031</v>
      </c>
      <c r="C174" s="29" t="s">
        <v>533</v>
      </c>
      <c r="D174" s="30">
        <v>134662</v>
      </c>
      <c r="E174" s="30"/>
      <c r="F174" s="30"/>
      <c r="G174" s="30"/>
      <c r="H174" s="30"/>
      <c r="I174" s="30"/>
      <c r="J174" s="30"/>
      <c r="K174" s="30">
        <v>968938</v>
      </c>
      <c r="L174" s="30"/>
      <c r="M174" s="30"/>
      <c r="N174" s="30"/>
      <c r="O174" s="30"/>
      <c r="P174" s="30"/>
      <c r="Q174" s="30"/>
      <c r="R174" s="30"/>
      <c r="S174" s="30">
        <v>20150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>
        <v>102125</v>
      </c>
      <c r="AK174" s="30"/>
      <c r="AL174" s="30"/>
      <c r="AM174" s="30"/>
      <c r="AN174" s="30"/>
      <c r="AO174" s="30">
        <v>89121</v>
      </c>
      <c r="AP174" s="30">
        <v>30593</v>
      </c>
      <c r="AQ174" s="30"/>
      <c r="AR174" s="30">
        <v>706761</v>
      </c>
      <c r="AS174" s="30">
        <v>73924</v>
      </c>
      <c r="AT174" s="30"/>
      <c r="AU174" s="30"/>
      <c r="AV174" s="30"/>
      <c r="AW174" s="30">
        <v>2126274</v>
      </c>
    </row>
    <row r="175" spans="1:49" x14ac:dyDescent="0.4">
      <c r="A175" s="28" t="s">
        <v>534</v>
      </c>
      <c r="B175" s="28" t="s">
        <v>1030</v>
      </c>
      <c r="C175" s="29" t="s">
        <v>535</v>
      </c>
      <c r="D175" s="30">
        <v>3480255</v>
      </c>
      <c r="E175" s="30"/>
      <c r="F175" s="30"/>
      <c r="G175" s="30"/>
      <c r="H175" s="30"/>
      <c r="I175" s="30"/>
      <c r="J175" s="30"/>
      <c r="K175" s="30">
        <v>824</v>
      </c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>
        <v>4137</v>
      </c>
      <c r="AK175" s="30"/>
      <c r="AL175" s="30"/>
      <c r="AM175" s="30"/>
      <c r="AN175" s="30"/>
      <c r="AO175" s="30">
        <v>1744</v>
      </c>
      <c r="AP175" s="30">
        <v>458</v>
      </c>
      <c r="AQ175" s="30"/>
      <c r="AR175" s="30">
        <v>14602</v>
      </c>
      <c r="AS175" s="30">
        <v>480670</v>
      </c>
      <c r="AT175" s="30"/>
      <c r="AU175" s="30">
        <v>1021</v>
      </c>
      <c r="AV175" s="30">
        <v>66109</v>
      </c>
      <c r="AW175" s="30">
        <v>4049820</v>
      </c>
    </row>
    <row r="176" spans="1:49" x14ac:dyDescent="0.4">
      <c r="A176" s="28" t="s">
        <v>536</v>
      </c>
      <c r="B176" s="28" t="s">
        <v>1031</v>
      </c>
      <c r="C176" s="29" t="s">
        <v>537</v>
      </c>
      <c r="D176" s="30">
        <v>100015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>
        <v>10855</v>
      </c>
      <c r="AT176" s="30"/>
      <c r="AU176" s="30"/>
      <c r="AV176" s="30">
        <v>616</v>
      </c>
      <c r="AW176" s="30">
        <v>111486</v>
      </c>
    </row>
    <row r="177" spans="1:49" x14ac:dyDescent="0.4">
      <c r="A177" s="28" t="s">
        <v>538</v>
      </c>
      <c r="B177" s="28" t="s">
        <v>1031</v>
      </c>
      <c r="C177" s="29" t="s">
        <v>539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>
        <v>654</v>
      </c>
      <c r="AT177" s="30"/>
      <c r="AU177" s="30"/>
      <c r="AV177" s="30"/>
      <c r="AW177" s="30">
        <v>654</v>
      </c>
    </row>
    <row r="178" spans="1:49" x14ac:dyDescent="0.4">
      <c r="A178" s="28" t="s">
        <v>540</v>
      </c>
      <c r="B178" s="28" t="s">
        <v>1031</v>
      </c>
      <c r="C178" s="29" t="s">
        <v>541</v>
      </c>
      <c r="D178" s="30">
        <v>472004</v>
      </c>
      <c r="E178" s="30"/>
      <c r="F178" s="30"/>
      <c r="G178" s="30"/>
      <c r="H178" s="30"/>
      <c r="I178" s="30"/>
      <c r="J178" s="30"/>
      <c r="K178" s="30">
        <v>459</v>
      </c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>
        <v>1629</v>
      </c>
      <c r="AK178" s="30"/>
      <c r="AL178" s="30"/>
      <c r="AM178" s="30"/>
      <c r="AN178" s="30"/>
      <c r="AO178" s="30"/>
      <c r="AP178" s="30"/>
      <c r="AQ178" s="30"/>
      <c r="AR178" s="30">
        <v>2113</v>
      </c>
      <c r="AS178" s="30">
        <v>378052</v>
      </c>
      <c r="AT178" s="30"/>
      <c r="AU178" s="30"/>
      <c r="AV178" s="30">
        <v>25355</v>
      </c>
      <c r="AW178" s="30">
        <v>879612</v>
      </c>
    </row>
    <row r="179" spans="1:49" x14ac:dyDescent="0.4">
      <c r="A179" s="28" t="s">
        <v>542</v>
      </c>
      <c r="B179" s="28" t="s">
        <v>1030</v>
      </c>
      <c r="C179" s="29" t="s">
        <v>543</v>
      </c>
      <c r="D179" s="30">
        <v>1842687</v>
      </c>
      <c r="E179" s="30">
        <v>75038</v>
      </c>
      <c r="F179" s="30">
        <v>28716</v>
      </c>
      <c r="G179" s="30"/>
      <c r="H179" s="30">
        <v>12498</v>
      </c>
      <c r="I179" s="30">
        <v>25780</v>
      </c>
      <c r="J179" s="30">
        <v>70049</v>
      </c>
      <c r="K179" s="30">
        <v>110651</v>
      </c>
      <c r="L179" s="30">
        <v>212</v>
      </c>
      <c r="M179" s="30"/>
      <c r="N179" s="30">
        <v>1200</v>
      </c>
      <c r="O179" s="30"/>
      <c r="P179" s="30">
        <v>3223</v>
      </c>
      <c r="Q179" s="30">
        <v>1368</v>
      </c>
      <c r="R179" s="30"/>
      <c r="S179" s="30">
        <v>919</v>
      </c>
      <c r="T179" s="30">
        <v>1143</v>
      </c>
      <c r="U179" s="30">
        <v>939</v>
      </c>
      <c r="V179" s="30"/>
      <c r="W179" s="30"/>
      <c r="X179" s="30"/>
      <c r="Y179" s="30">
        <v>261</v>
      </c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>
        <v>251335</v>
      </c>
      <c r="AK179" s="30">
        <v>14062</v>
      </c>
      <c r="AL179" s="30">
        <v>890</v>
      </c>
      <c r="AM179" s="30"/>
      <c r="AN179" s="30">
        <v>483</v>
      </c>
      <c r="AO179" s="30">
        <v>72820</v>
      </c>
      <c r="AP179" s="30">
        <v>226822</v>
      </c>
      <c r="AQ179" s="30">
        <v>62783</v>
      </c>
      <c r="AR179" s="30">
        <v>119051</v>
      </c>
      <c r="AS179" s="30">
        <v>4405956</v>
      </c>
      <c r="AT179" s="30">
        <v>41659</v>
      </c>
      <c r="AU179" s="30">
        <v>16082</v>
      </c>
      <c r="AV179" s="30">
        <v>3606838</v>
      </c>
      <c r="AW179" s="30">
        <v>10993465</v>
      </c>
    </row>
    <row r="180" spans="1:49" x14ac:dyDescent="0.4">
      <c r="A180" s="28" t="s">
        <v>544</v>
      </c>
      <c r="B180" s="28" t="s">
        <v>1031</v>
      </c>
      <c r="C180" s="29" t="s">
        <v>545</v>
      </c>
      <c r="D180" s="30">
        <v>970892</v>
      </c>
      <c r="E180" s="30">
        <v>23678</v>
      </c>
      <c r="F180" s="30">
        <v>2015</v>
      </c>
      <c r="G180" s="30"/>
      <c r="H180" s="30">
        <v>3553</v>
      </c>
      <c r="I180" s="30">
        <v>893</v>
      </c>
      <c r="J180" s="30">
        <v>6592</v>
      </c>
      <c r="K180" s="30">
        <v>33943</v>
      </c>
      <c r="L180" s="30"/>
      <c r="M180" s="30"/>
      <c r="N180" s="30">
        <v>233</v>
      </c>
      <c r="O180" s="30"/>
      <c r="P180" s="30"/>
      <c r="Q180" s="30"/>
      <c r="R180" s="30"/>
      <c r="S180" s="30">
        <v>231</v>
      </c>
      <c r="T180" s="30">
        <v>858</v>
      </c>
      <c r="U180" s="30">
        <v>939</v>
      </c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>
        <v>39325</v>
      </c>
      <c r="AK180" s="30">
        <v>8437</v>
      </c>
      <c r="AL180" s="30">
        <v>290</v>
      </c>
      <c r="AM180" s="30"/>
      <c r="AN180" s="30"/>
      <c r="AO180" s="30">
        <v>22643</v>
      </c>
      <c r="AP180" s="30">
        <v>19887</v>
      </c>
      <c r="AQ180" s="30">
        <v>25317</v>
      </c>
      <c r="AR180" s="30">
        <v>20326</v>
      </c>
      <c r="AS180" s="30">
        <v>1316910</v>
      </c>
      <c r="AT180" s="30"/>
      <c r="AU180" s="30">
        <v>1800</v>
      </c>
      <c r="AV180" s="30">
        <v>67371</v>
      </c>
      <c r="AW180" s="30">
        <v>2566133</v>
      </c>
    </row>
    <row r="181" spans="1:49" x14ac:dyDescent="0.4">
      <c r="A181" s="28" t="s">
        <v>546</v>
      </c>
      <c r="B181" s="28" t="s">
        <v>1031</v>
      </c>
      <c r="C181" s="29" t="s">
        <v>547</v>
      </c>
      <c r="D181" s="30">
        <v>9055</v>
      </c>
      <c r="E181" s="30">
        <v>388</v>
      </c>
      <c r="F181" s="30"/>
      <c r="G181" s="30"/>
      <c r="H181" s="30"/>
      <c r="I181" s="30">
        <v>214</v>
      </c>
      <c r="J181" s="30"/>
      <c r="K181" s="30">
        <v>1419</v>
      </c>
      <c r="L181" s="30"/>
      <c r="M181" s="30"/>
      <c r="N181" s="30">
        <v>499</v>
      </c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>
        <v>521</v>
      </c>
      <c r="AK181" s="30"/>
      <c r="AL181" s="30"/>
      <c r="AM181" s="30"/>
      <c r="AN181" s="30"/>
      <c r="AO181" s="30"/>
      <c r="AP181" s="30"/>
      <c r="AQ181" s="30"/>
      <c r="AR181" s="30">
        <v>278</v>
      </c>
      <c r="AS181" s="30">
        <v>1850802</v>
      </c>
      <c r="AT181" s="30"/>
      <c r="AU181" s="30"/>
      <c r="AV181" s="30">
        <v>19475</v>
      </c>
      <c r="AW181" s="30">
        <v>1882651</v>
      </c>
    </row>
    <row r="182" spans="1:49" x14ac:dyDescent="0.4">
      <c r="A182" s="28" t="s">
        <v>548</v>
      </c>
      <c r="B182" s="28" t="s">
        <v>1030</v>
      </c>
      <c r="C182" s="29" t="s">
        <v>549</v>
      </c>
      <c r="D182" s="30">
        <v>4922218</v>
      </c>
      <c r="E182" s="30">
        <v>181753</v>
      </c>
      <c r="F182" s="30">
        <v>21473</v>
      </c>
      <c r="G182" s="30"/>
      <c r="H182" s="30">
        <v>136154</v>
      </c>
      <c r="I182" s="30">
        <v>64969</v>
      </c>
      <c r="J182" s="30">
        <v>229727</v>
      </c>
      <c r="K182" s="30">
        <v>81032</v>
      </c>
      <c r="L182" s="30"/>
      <c r="M182" s="30"/>
      <c r="N182" s="30">
        <v>13203</v>
      </c>
      <c r="O182" s="30"/>
      <c r="P182" s="30">
        <v>28333</v>
      </c>
      <c r="Q182" s="30">
        <v>83346</v>
      </c>
      <c r="R182" s="30"/>
      <c r="S182" s="30">
        <v>2157</v>
      </c>
      <c r="T182" s="30">
        <v>115613</v>
      </c>
      <c r="U182" s="30">
        <v>4302</v>
      </c>
      <c r="V182" s="30"/>
      <c r="W182" s="30">
        <v>25434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>
        <v>593933</v>
      </c>
      <c r="AK182" s="30">
        <v>220</v>
      </c>
      <c r="AL182" s="30"/>
      <c r="AM182" s="30"/>
      <c r="AN182" s="30"/>
      <c r="AO182" s="30">
        <v>209816</v>
      </c>
      <c r="AP182" s="30">
        <v>313862</v>
      </c>
      <c r="AQ182" s="30">
        <v>29798</v>
      </c>
      <c r="AR182" s="30">
        <v>2533904</v>
      </c>
      <c r="AS182" s="30">
        <v>3270538</v>
      </c>
      <c r="AT182" s="30">
        <v>1815</v>
      </c>
      <c r="AU182" s="30">
        <v>55581</v>
      </c>
      <c r="AV182" s="30">
        <v>1508634</v>
      </c>
      <c r="AW182" s="30">
        <v>14427815</v>
      </c>
    </row>
    <row r="183" spans="1:49" x14ac:dyDescent="0.4">
      <c r="A183" s="28" t="s">
        <v>550</v>
      </c>
      <c r="B183" s="28" t="s">
        <v>1031</v>
      </c>
      <c r="C183" s="29" t="s">
        <v>551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>
        <v>79288</v>
      </c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>
        <v>16331</v>
      </c>
      <c r="AQ183" s="30"/>
      <c r="AR183" s="30"/>
      <c r="AS183" s="30"/>
      <c r="AT183" s="30"/>
      <c r="AU183" s="30"/>
      <c r="AV183" s="30"/>
      <c r="AW183" s="30">
        <v>95619</v>
      </c>
    </row>
    <row r="184" spans="1:49" x14ac:dyDescent="0.4">
      <c r="A184" s="28" t="s">
        <v>552</v>
      </c>
      <c r="B184" s="28" t="s">
        <v>1031</v>
      </c>
      <c r="C184" s="29" t="s">
        <v>553</v>
      </c>
      <c r="D184" s="30">
        <v>4554126</v>
      </c>
      <c r="E184" s="30">
        <v>171532</v>
      </c>
      <c r="F184" s="30">
        <v>21473</v>
      </c>
      <c r="G184" s="30"/>
      <c r="H184" s="30">
        <v>135144</v>
      </c>
      <c r="I184" s="30">
        <v>64969</v>
      </c>
      <c r="J184" s="30">
        <v>206297</v>
      </c>
      <c r="K184" s="30">
        <v>48253</v>
      </c>
      <c r="L184" s="30"/>
      <c r="M184" s="30"/>
      <c r="N184" s="30">
        <v>12577</v>
      </c>
      <c r="O184" s="30"/>
      <c r="P184" s="30">
        <v>28333</v>
      </c>
      <c r="Q184" s="30">
        <v>4058</v>
      </c>
      <c r="R184" s="30"/>
      <c r="S184" s="30"/>
      <c r="T184" s="30">
        <v>114029</v>
      </c>
      <c r="U184" s="30">
        <v>3995</v>
      </c>
      <c r="V184" s="30"/>
      <c r="W184" s="30">
        <v>25434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>
        <v>548544</v>
      </c>
      <c r="AK184" s="30"/>
      <c r="AL184" s="30"/>
      <c r="AM184" s="30"/>
      <c r="AN184" s="30"/>
      <c r="AO184" s="30">
        <v>190341</v>
      </c>
      <c r="AP184" s="30">
        <v>295420</v>
      </c>
      <c r="AQ184" s="30">
        <v>29798</v>
      </c>
      <c r="AR184" s="30">
        <v>2499725</v>
      </c>
      <c r="AS184" s="30">
        <v>1786936</v>
      </c>
      <c r="AT184" s="30">
        <v>996</v>
      </c>
      <c r="AU184" s="30">
        <v>54025</v>
      </c>
      <c r="AV184" s="30">
        <v>1419848</v>
      </c>
      <c r="AW184" s="30">
        <v>12215853</v>
      </c>
    </row>
    <row r="185" spans="1:49" x14ac:dyDescent="0.4">
      <c r="A185" s="28" t="s">
        <v>554</v>
      </c>
      <c r="B185" s="28" t="s">
        <v>1030</v>
      </c>
      <c r="C185" s="29" t="s">
        <v>555</v>
      </c>
      <c r="D185" s="30">
        <v>1376316</v>
      </c>
      <c r="E185" s="30">
        <v>10600</v>
      </c>
      <c r="F185" s="30">
        <v>6544</v>
      </c>
      <c r="G185" s="30"/>
      <c r="H185" s="30">
        <v>3698</v>
      </c>
      <c r="I185" s="30">
        <v>11315</v>
      </c>
      <c r="J185" s="30">
        <v>13731</v>
      </c>
      <c r="K185" s="30">
        <v>1420703</v>
      </c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>
        <v>662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>
        <v>28980</v>
      </c>
      <c r="AK185" s="30">
        <v>1930</v>
      </c>
      <c r="AL185" s="30">
        <v>389</v>
      </c>
      <c r="AM185" s="30"/>
      <c r="AN185" s="30"/>
      <c r="AO185" s="30">
        <v>2839</v>
      </c>
      <c r="AP185" s="30">
        <v>32533</v>
      </c>
      <c r="AQ185" s="30">
        <v>2198</v>
      </c>
      <c r="AR185" s="30">
        <v>9676</v>
      </c>
      <c r="AS185" s="30">
        <v>1734712</v>
      </c>
      <c r="AT185" s="30">
        <v>2384</v>
      </c>
      <c r="AU185" s="30"/>
      <c r="AV185" s="30">
        <v>127947</v>
      </c>
      <c r="AW185" s="30">
        <v>4787157</v>
      </c>
    </row>
    <row r="186" spans="1:49" x14ac:dyDescent="0.4">
      <c r="A186" s="28" t="s">
        <v>556</v>
      </c>
      <c r="B186" s="28" t="s">
        <v>1031</v>
      </c>
      <c r="C186" s="29" t="s">
        <v>557</v>
      </c>
      <c r="D186" s="30">
        <v>587418</v>
      </c>
      <c r="E186" s="30">
        <v>10360</v>
      </c>
      <c r="F186" s="30">
        <v>6544</v>
      </c>
      <c r="G186" s="30"/>
      <c r="H186" s="30">
        <v>3698</v>
      </c>
      <c r="I186" s="30">
        <v>7800</v>
      </c>
      <c r="J186" s="30">
        <v>10064</v>
      </c>
      <c r="K186" s="30">
        <v>805582</v>
      </c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>
        <v>9717</v>
      </c>
      <c r="AK186" s="30">
        <v>1435</v>
      </c>
      <c r="AL186" s="30">
        <v>389</v>
      </c>
      <c r="AM186" s="30"/>
      <c r="AN186" s="30"/>
      <c r="AO186" s="30">
        <v>2839</v>
      </c>
      <c r="AP186" s="30">
        <v>32533</v>
      </c>
      <c r="AQ186" s="30">
        <v>1854</v>
      </c>
      <c r="AR186" s="30">
        <v>4104</v>
      </c>
      <c r="AS186" s="30">
        <v>526282</v>
      </c>
      <c r="AT186" s="30">
        <v>2384</v>
      </c>
      <c r="AU186" s="30"/>
      <c r="AV186" s="30">
        <v>96538</v>
      </c>
      <c r="AW186" s="30">
        <v>2109541</v>
      </c>
    </row>
    <row r="187" spans="1:49" x14ac:dyDescent="0.4">
      <c r="A187" s="28" t="s">
        <v>558</v>
      </c>
      <c r="B187" s="28" t="s">
        <v>1031</v>
      </c>
      <c r="C187" s="29" t="s">
        <v>559</v>
      </c>
      <c r="D187" s="30">
        <v>250831</v>
      </c>
      <c r="E187" s="30">
        <v>240</v>
      </c>
      <c r="F187" s="30"/>
      <c r="G187" s="30"/>
      <c r="H187" s="30"/>
      <c r="I187" s="30">
        <v>3515</v>
      </c>
      <c r="J187" s="30">
        <v>3667</v>
      </c>
      <c r="K187" s="30">
        <v>581140</v>
      </c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>
        <v>662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>
        <v>15061</v>
      </c>
      <c r="AK187" s="30">
        <v>495</v>
      </c>
      <c r="AL187" s="30"/>
      <c r="AM187" s="30"/>
      <c r="AN187" s="30"/>
      <c r="AO187" s="30"/>
      <c r="AP187" s="30"/>
      <c r="AQ187" s="30"/>
      <c r="AR187" s="30">
        <v>3912</v>
      </c>
      <c r="AS187" s="30">
        <v>735920</v>
      </c>
      <c r="AT187" s="30"/>
      <c r="AU187" s="30"/>
      <c r="AV187" s="30">
        <v>31409</v>
      </c>
      <c r="AW187" s="30">
        <v>1626852</v>
      </c>
    </row>
    <row r="188" spans="1:49" x14ac:dyDescent="0.4">
      <c r="A188" s="28" t="s">
        <v>560</v>
      </c>
      <c r="B188" s="28" t="s">
        <v>1030</v>
      </c>
      <c r="C188" s="29" t="s">
        <v>561</v>
      </c>
      <c r="D188" s="30">
        <v>5589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>
        <v>445</v>
      </c>
      <c r="AP188" s="30"/>
      <c r="AQ188" s="30"/>
      <c r="AR188" s="30"/>
      <c r="AS188" s="30">
        <v>45738</v>
      </c>
      <c r="AT188" s="30"/>
      <c r="AU188" s="30"/>
      <c r="AV188" s="30">
        <v>1014</v>
      </c>
      <c r="AW188" s="30">
        <v>52786</v>
      </c>
    </row>
    <row r="189" spans="1:49" x14ac:dyDescent="0.4">
      <c r="A189" s="28" t="s">
        <v>564</v>
      </c>
      <c r="B189" s="28" t="s">
        <v>1029</v>
      </c>
      <c r="C189" s="29" t="s">
        <v>565</v>
      </c>
      <c r="D189" s="30">
        <v>44555658</v>
      </c>
      <c r="E189" s="30">
        <v>65709</v>
      </c>
      <c r="F189" s="30">
        <v>17073</v>
      </c>
      <c r="G189" s="30"/>
      <c r="H189" s="30">
        <v>35248</v>
      </c>
      <c r="I189" s="30">
        <v>14733</v>
      </c>
      <c r="J189" s="30">
        <v>3687954</v>
      </c>
      <c r="K189" s="30">
        <v>81073</v>
      </c>
      <c r="L189" s="30">
        <v>1687</v>
      </c>
      <c r="M189" s="30"/>
      <c r="N189" s="30">
        <v>802</v>
      </c>
      <c r="O189" s="30"/>
      <c r="P189" s="30">
        <v>5244</v>
      </c>
      <c r="Q189" s="30">
        <v>6703</v>
      </c>
      <c r="R189" s="30"/>
      <c r="S189" s="30">
        <v>5056</v>
      </c>
      <c r="T189" s="30">
        <v>32423</v>
      </c>
      <c r="U189" s="30">
        <v>44165</v>
      </c>
      <c r="V189" s="30"/>
      <c r="W189" s="30">
        <v>1416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>
        <v>353777</v>
      </c>
      <c r="AK189" s="30">
        <v>8681</v>
      </c>
      <c r="AL189" s="30">
        <v>3280</v>
      </c>
      <c r="AM189" s="30">
        <v>2262</v>
      </c>
      <c r="AN189" s="30">
        <v>1879</v>
      </c>
      <c r="AO189" s="30">
        <v>297515</v>
      </c>
      <c r="AP189" s="30">
        <v>663295</v>
      </c>
      <c r="AQ189" s="30">
        <v>30983</v>
      </c>
      <c r="AR189" s="30">
        <v>914905</v>
      </c>
      <c r="AS189" s="30">
        <v>32120473</v>
      </c>
      <c r="AT189" s="30">
        <v>169699</v>
      </c>
      <c r="AU189" s="30">
        <v>10257</v>
      </c>
      <c r="AV189" s="30">
        <v>7973707</v>
      </c>
      <c r="AW189" s="30">
        <v>91105657</v>
      </c>
    </row>
    <row r="190" spans="1:49" x14ac:dyDescent="0.4">
      <c r="A190" s="28" t="s">
        <v>566</v>
      </c>
      <c r="B190" s="28" t="s">
        <v>1030</v>
      </c>
      <c r="C190" s="29" t="s">
        <v>567</v>
      </c>
      <c r="D190" s="30">
        <v>3648484</v>
      </c>
      <c r="E190" s="30">
        <v>210</v>
      </c>
      <c r="F190" s="30"/>
      <c r="G190" s="30"/>
      <c r="H190" s="30"/>
      <c r="I190" s="30"/>
      <c r="J190" s="30">
        <v>3502</v>
      </c>
      <c r="K190" s="30">
        <v>2902</v>
      </c>
      <c r="L190" s="30"/>
      <c r="M190" s="30"/>
      <c r="N190" s="30">
        <v>246</v>
      </c>
      <c r="O190" s="30"/>
      <c r="P190" s="30"/>
      <c r="Q190" s="30"/>
      <c r="R190" s="30"/>
      <c r="S190" s="30"/>
      <c r="T190" s="30"/>
      <c r="U190" s="30"/>
      <c r="V190" s="30"/>
      <c r="W190" s="30">
        <v>351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>
        <v>6521</v>
      </c>
      <c r="AK190" s="30">
        <v>237</v>
      </c>
      <c r="AL190" s="30">
        <v>2790</v>
      </c>
      <c r="AM190" s="30"/>
      <c r="AN190" s="30"/>
      <c r="AO190" s="30">
        <v>10894</v>
      </c>
      <c r="AP190" s="30">
        <v>30356</v>
      </c>
      <c r="AQ190" s="30"/>
      <c r="AR190" s="30">
        <v>22150</v>
      </c>
      <c r="AS190" s="30">
        <v>5443617</v>
      </c>
      <c r="AT190" s="30"/>
      <c r="AU190" s="30">
        <v>2748</v>
      </c>
      <c r="AV190" s="30">
        <v>523612</v>
      </c>
      <c r="AW190" s="30">
        <v>9698620</v>
      </c>
    </row>
    <row r="191" spans="1:49" x14ac:dyDescent="0.4">
      <c r="A191" s="28" t="s">
        <v>568</v>
      </c>
      <c r="B191" s="28" t="s">
        <v>1031</v>
      </c>
      <c r="C191" s="29" t="s">
        <v>569</v>
      </c>
      <c r="D191" s="30"/>
      <c r="E191" s="30"/>
      <c r="F191" s="30"/>
      <c r="G191" s="30"/>
      <c r="H191" s="30"/>
      <c r="I191" s="30"/>
      <c r="J191" s="30"/>
      <c r="K191" s="30">
        <v>465</v>
      </c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>
        <v>847</v>
      </c>
      <c r="AM191" s="30"/>
      <c r="AN191" s="30"/>
      <c r="AO191" s="30"/>
      <c r="AP191" s="30"/>
      <c r="AQ191" s="30"/>
      <c r="AR191" s="30">
        <v>5660</v>
      </c>
      <c r="AS191" s="30">
        <v>13795</v>
      </c>
      <c r="AT191" s="30"/>
      <c r="AU191" s="30">
        <v>2748</v>
      </c>
      <c r="AV191" s="30">
        <v>21195</v>
      </c>
      <c r="AW191" s="30">
        <v>44710</v>
      </c>
    </row>
    <row r="192" spans="1:49" x14ac:dyDescent="0.4">
      <c r="A192" s="28" t="s">
        <v>570</v>
      </c>
      <c r="B192" s="28" t="s">
        <v>1031</v>
      </c>
      <c r="C192" s="29" t="s">
        <v>571</v>
      </c>
      <c r="D192" s="30">
        <v>3513451</v>
      </c>
      <c r="E192" s="30"/>
      <c r="F192" s="30"/>
      <c r="G192" s="30"/>
      <c r="H192" s="30"/>
      <c r="I192" s="30"/>
      <c r="J192" s="30">
        <v>1740</v>
      </c>
      <c r="K192" s="30">
        <v>1829</v>
      </c>
      <c r="L192" s="30"/>
      <c r="M192" s="30"/>
      <c r="N192" s="30">
        <v>246</v>
      </c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>
        <v>915</v>
      </c>
      <c r="AK192" s="30">
        <v>237</v>
      </c>
      <c r="AL192" s="30"/>
      <c r="AM192" s="30"/>
      <c r="AN192" s="30"/>
      <c r="AO192" s="30"/>
      <c r="AP192" s="30">
        <v>775</v>
      </c>
      <c r="AQ192" s="30"/>
      <c r="AR192" s="30">
        <v>3132</v>
      </c>
      <c r="AS192" s="30">
        <v>2130380</v>
      </c>
      <c r="AT192" s="30"/>
      <c r="AU192" s="30"/>
      <c r="AV192" s="30">
        <v>321594</v>
      </c>
      <c r="AW192" s="30">
        <v>5974299</v>
      </c>
    </row>
    <row r="193" spans="1:49" x14ac:dyDescent="0.4">
      <c r="A193" s="28" t="s">
        <v>572</v>
      </c>
      <c r="B193" s="28" t="s">
        <v>1031</v>
      </c>
      <c r="C193" s="29" t="s">
        <v>573</v>
      </c>
      <c r="D193" s="30">
        <v>6519</v>
      </c>
      <c r="E193" s="30"/>
      <c r="F193" s="30"/>
      <c r="G193" s="30"/>
      <c r="H193" s="30"/>
      <c r="I193" s="30"/>
      <c r="J193" s="30"/>
      <c r="K193" s="30">
        <v>373</v>
      </c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>
        <v>1975</v>
      </c>
      <c r="AT193" s="30"/>
      <c r="AU193" s="30"/>
      <c r="AV193" s="30">
        <v>1214</v>
      </c>
      <c r="AW193" s="30">
        <v>10081</v>
      </c>
    </row>
    <row r="194" spans="1:49" x14ac:dyDescent="0.4">
      <c r="A194" s="28" t="s">
        <v>574</v>
      </c>
      <c r="B194" s="28" t="s">
        <v>1030</v>
      </c>
      <c r="C194" s="29" t="s">
        <v>575</v>
      </c>
      <c r="D194" s="30">
        <v>11821350</v>
      </c>
      <c r="E194" s="30"/>
      <c r="F194" s="30">
        <v>227</v>
      </c>
      <c r="G194" s="30"/>
      <c r="H194" s="30">
        <v>499</v>
      </c>
      <c r="I194" s="30"/>
      <c r="J194" s="30">
        <v>11598</v>
      </c>
      <c r="K194" s="30">
        <v>1572</v>
      </c>
      <c r="L194" s="30"/>
      <c r="M194" s="30"/>
      <c r="N194" s="30"/>
      <c r="O194" s="30"/>
      <c r="P194" s="30"/>
      <c r="Q194" s="30"/>
      <c r="R194" s="30"/>
      <c r="S194" s="30"/>
      <c r="T194" s="30">
        <v>2084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>
        <v>11791</v>
      </c>
      <c r="AK194" s="30"/>
      <c r="AL194" s="30"/>
      <c r="AM194" s="30"/>
      <c r="AN194" s="30"/>
      <c r="AO194" s="30">
        <v>1168</v>
      </c>
      <c r="AP194" s="30"/>
      <c r="AQ194" s="30"/>
      <c r="AR194" s="30">
        <v>6496</v>
      </c>
      <c r="AS194" s="30">
        <v>3753958</v>
      </c>
      <c r="AT194" s="30">
        <v>134637</v>
      </c>
      <c r="AU194" s="30"/>
      <c r="AV194" s="30">
        <v>430296</v>
      </c>
      <c r="AW194" s="30">
        <v>16175676</v>
      </c>
    </row>
    <row r="195" spans="1:49" x14ac:dyDescent="0.4">
      <c r="A195" s="28" t="s">
        <v>576</v>
      </c>
      <c r="B195" s="28" t="s">
        <v>1031</v>
      </c>
      <c r="C195" s="29" t="s">
        <v>577</v>
      </c>
      <c r="D195" s="30">
        <v>125287</v>
      </c>
      <c r="E195" s="30"/>
      <c r="F195" s="30"/>
      <c r="G195" s="30"/>
      <c r="H195" s="30">
        <v>499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>
        <v>358</v>
      </c>
      <c r="AK195" s="30"/>
      <c r="AL195" s="30"/>
      <c r="AM195" s="30"/>
      <c r="AN195" s="30"/>
      <c r="AO195" s="30">
        <v>405</v>
      </c>
      <c r="AP195" s="30"/>
      <c r="AQ195" s="30"/>
      <c r="AR195" s="30">
        <v>1072</v>
      </c>
      <c r="AS195" s="30">
        <v>644744</v>
      </c>
      <c r="AT195" s="30"/>
      <c r="AU195" s="30"/>
      <c r="AV195" s="30">
        <v>48953</v>
      </c>
      <c r="AW195" s="30">
        <v>821318</v>
      </c>
    </row>
    <row r="196" spans="1:49" x14ac:dyDescent="0.4">
      <c r="A196" s="28" t="s">
        <v>578</v>
      </c>
      <c r="B196" s="28" t="s">
        <v>1031</v>
      </c>
      <c r="C196" s="29" t="s">
        <v>579</v>
      </c>
      <c r="D196" s="30">
        <v>6567052</v>
      </c>
      <c r="E196" s="30"/>
      <c r="F196" s="30"/>
      <c r="G196" s="30"/>
      <c r="H196" s="30"/>
      <c r="I196" s="30"/>
      <c r="J196" s="30"/>
      <c r="K196" s="30">
        <v>942</v>
      </c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>
        <v>6258</v>
      </c>
      <c r="AK196" s="30"/>
      <c r="AL196" s="30"/>
      <c r="AM196" s="30"/>
      <c r="AN196" s="30"/>
      <c r="AO196" s="30"/>
      <c r="AP196" s="30"/>
      <c r="AQ196" s="30"/>
      <c r="AR196" s="30">
        <v>4613</v>
      </c>
      <c r="AS196" s="30">
        <v>2154184</v>
      </c>
      <c r="AT196" s="30">
        <v>53565</v>
      </c>
      <c r="AU196" s="30"/>
      <c r="AV196" s="30">
        <v>339562</v>
      </c>
      <c r="AW196" s="30">
        <v>9126176</v>
      </c>
    </row>
    <row r="197" spans="1:49" x14ac:dyDescent="0.4">
      <c r="A197" s="28" t="s">
        <v>580</v>
      </c>
      <c r="B197" s="28" t="s">
        <v>1030</v>
      </c>
      <c r="C197" s="29" t="s">
        <v>581</v>
      </c>
      <c r="D197" s="30">
        <v>2476374</v>
      </c>
      <c r="E197" s="30"/>
      <c r="F197" s="30"/>
      <c r="G197" s="30"/>
      <c r="H197" s="30">
        <v>1294</v>
      </c>
      <c r="I197" s="30"/>
      <c r="J197" s="30">
        <v>1286</v>
      </c>
      <c r="K197" s="30"/>
      <c r="L197" s="30"/>
      <c r="M197" s="30"/>
      <c r="N197" s="30"/>
      <c r="O197" s="30"/>
      <c r="P197" s="30"/>
      <c r="Q197" s="30">
        <v>317</v>
      </c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>
        <v>3244</v>
      </c>
      <c r="AK197" s="30">
        <v>874</v>
      </c>
      <c r="AL197" s="30"/>
      <c r="AM197" s="30"/>
      <c r="AN197" s="30"/>
      <c r="AO197" s="30"/>
      <c r="AP197" s="30">
        <v>9576</v>
      </c>
      <c r="AQ197" s="30">
        <v>8861</v>
      </c>
      <c r="AR197" s="30">
        <v>14287</v>
      </c>
      <c r="AS197" s="30">
        <v>595173</v>
      </c>
      <c r="AT197" s="30">
        <v>19141</v>
      </c>
      <c r="AU197" s="30"/>
      <c r="AV197" s="30">
        <v>122735</v>
      </c>
      <c r="AW197" s="30">
        <v>3253162</v>
      </c>
    </row>
    <row r="198" spans="1:49" x14ac:dyDescent="0.4">
      <c r="A198" s="28" t="s">
        <v>582</v>
      </c>
      <c r="B198" s="28" t="s">
        <v>1031</v>
      </c>
      <c r="C198" s="29" t="s">
        <v>583</v>
      </c>
      <c r="D198" s="30">
        <v>12670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>
        <v>317</v>
      </c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>
        <v>41099</v>
      </c>
      <c r="AT198" s="30">
        <v>363</v>
      </c>
      <c r="AU198" s="30"/>
      <c r="AV198" s="30">
        <v>13125</v>
      </c>
      <c r="AW198" s="30">
        <v>67574</v>
      </c>
    </row>
    <row r="199" spans="1:49" x14ac:dyDescent="0.4">
      <c r="A199" s="28" t="s">
        <v>584</v>
      </c>
      <c r="B199" s="28" t="s">
        <v>1031</v>
      </c>
      <c r="C199" s="29" t="s">
        <v>585</v>
      </c>
      <c r="D199" s="30">
        <v>8507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>
        <v>285</v>
      </c>
      <c r="AK199" s="30"/>
      <c r="AL199" s="30"/>
      <c r="AM199" s="30"/>
      <c r="AN199" s="30"/>
      <c r="AO199" s="30"/>
      <c r="AP199" s="30"/>
      <c r="AQ199" s="30"/>
      <c r="AR199" s="30"/>
      <c r="AS199" s="30">
        <v>2669</v>
      </c>
      <c r="AT199" s="30"/>
      <c r="AU199" s="30"/>
      <c r="AV199" s="30">
        <v>1936</v>
      </c>
      <c r="AW199" s="30">
        <v>13397</v>
      </c>
    </row>
    <row r="200" spans="1:49" x14ac:dyDescent="0.4">
      <c r="A200" s="28" t="s">
        <v>586</v>
      </c>
      <c r="B200" s="28" t="s">
        <v>1030</v>
      </c>
      <c r="C200" s="29" t="s">
        <v>587</v>
      </c>
      <c r="D200" s="30">
        <v>212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>
        <v>212</v>
      </c>
    </row>
    <row r="201" spans="1:49" x14ac:dyDescent="0.4">
      <c r="A201" s="28" t="s">
        <v>588</v>
      </c>
      <c r="B201" s="28" t="s">
        <v>1030</v>
      </c>
      <c r="C201" s="29" t="s">
        <v>589</v>
      </c>
      <c r="D201" s="30">
        <v>16511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>
        <v>681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>
        <v>291</v>
      </c>
      <c r="AP201" s="30"/>
      <c r="AQ201" s="30"/>
      <c r="AR201" s="30">
        <v>3812</v>
      </c>
      <c r="AS201" s="30">
        <v>1078970</v>
      </c>
      <c r="AT201" s="30"/>
      <c r="AU201" s="30"/>
      <c r="AV201" s="30">
        <v>706211</v>
      </c>
      <c r="AW201" s="30">
        <v>1806476</v>
      </c>
    </row>
    <row r="202" spans="1:49" x14ac:dyDescent="0.4">
      <c r="A202" s="28" t="s">
        <v>590</v>
      </c>
      <c r="B202" s="28" t="s">
        <v>1031</v>
      </c>
      <c r="C202" s="29" t="s">
        <v>591</v>
      </c>
      <c r="D202" s="30">
        <v>1973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681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>
        <v>291</v>
      </c>
      <c r="AP202" s="30"/>
      <c r="AQ202" s="30"/>
      <c r="AR202" s="30">
        <v>3240</v>
      </c>
      <c r="AS202" s="30">
        <v>2943</v>
      </c>
      <c r="AT202" s="30"/>
      <c r="AU202" s="30"/>
      <c r="AV202" s="30">
        <v>2823</v>
      </c>
      <c r="AW202" s="30">
        <v>11951</v>
      </c>
    </row>
    <row r="203" spans="1:49" x14ac:dyDescent="0.4">
      <c r="A203" s="28" t="s">
        <v>592</v>
      </c>
      <c r="B203" s="28" t="s">
        <v>1031</v>
      </c>
      <c r="C203" s="29" t="s">
        <v>593</v>
      </c>
      <c r="D203" s="30">
        <v>14538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>
        <v>572</v>
      </c>
      <c r="AS203" s="30">
        <v>1076027</v>
      </c>
      <c r="AT203" s="30"/>
      <c r="AU203" s="30"/>
      <c r="AV203" s="30">
        <v>703388</v>
      </c>
      <c r="AW203" s="30">
        <v>1794525</v>
      </c>
    </row>
    <row r="204" spans="1:49" x14ac:dyDescent="0.4">
      <c r="A204" s="28" t="s">
        <v>594</v>
      </c>
      <c r="B204" s="28" t="s">
        <v>1030</v>
      </c>
      <c r="C204" s="29" t="s">
        <v>595</v>
      </c>
      <c r="D204" s="30">
        <v>263235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>
        <v>1368</v>
      </c>
      <c r="AK204" s="30"/>
      <c r="AL204" s="30"/>
      <c r="AM204" s="30"/>
      <c r="AN204" s="30"/>
      <c r="AO204" s="30"/>
      <c r="AP204" s="30"/>
      <c r="AQ204" s="30"/>
      <c r="AR204" s="30">
        <v>5799</v>
      </c>
      <c r="AS204" s="30">
        <v>19070</v>
      </c>
      <c r="AT204" s="30">
        <v>259</v>
      </c>
      <c r="AU204" s="30"/>
      <c r="AV204" s="30">
        <v>607</v>
      </c>
      <c r="AW204" s="30">
        <v>290338</v>
      </c>
    </row>
    <row r="205" spans="1:49" x14ac:dyDescent="0.4">
      <c r="A205" s="28" t="s">
        <v>596</v>
      </c>
      <c r="B205" s="28" t="s">
        <v>1031</v>
      </c>
      <c r="C205" s="29" t="s">
        <v>597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>
        <v>1368</v>
      </c>
      <c r="AK205" s="30"/>
      <c r="AL205" s="30"/>
      <c r="AM205" s="30"/>
      <c r="AN205" s="30"/>
      <c r="AO205" s="30"/>
      <c r="AP205" s="30"/>
      <c r="AQ205" s="30"/>
      <c r="AR205" s="30">
        <v>2310</v>
      </c>
      <c r="AS205" s="30">
        <v>298</v>
      </c>
      <c r="AT205" s="30">
        <v>259</v>
      </c>
      <c r="AU205" s="30"/>
      <c r="AV205" s="30">
        <v>607</v>
      </c>
      <c r="AW205" s="30">
        <v>4842</v>
      </c>
    </row>
    <row r="206" spans="1:49" x14ac:dyDescent="0.4">
      <c r="A206" s="28" t="s">
        <v>598</v>
      </c>
      <c r="B206" s="28" t="s">
        <v>1031</v>
      </c>
      <c r="C206" s="29" t="s">
        <v>599</v>
      </c>
      <c r="D206" s="30">
        <v>263235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>
        <v>3489</v>
      </c>
      <c r="AS206" s="30">
        <v>18772</v>
      </c>
      <c r="AT206" s="30"/>
      <c r="AU206" s="30"/>
      <c r="AV206" s="30"/>
      <c r="AW206" s="30">
        <v>285496</v>
      </c>
    </row>
    <row r="207" spans="1:49" x14ac:dyDescent="0.4">
      <c r="A207" s="28" t="s">
        <v>600</v>
      </c>
      <c r="B207" s="28" t="s">
        <v>1030</v>
      </c>
      <c r="C207" s="29" t="s">
        <v>601</v>
      </c>
      <c r="D207" s="30">
        <v>1717388</v>
      </c>
      <c r="E207" s="30"/>
      <c r="F207" s="30"/>
      <c r="G207" s="30"/>
      <c r="H207" s="30"/>
      <c r="I207" s="30"/>
      <c r="J207" s="30"/>
      <c r="K207" s="30">
        <v>280</v>
      </c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>
        <v>182294</v>
      </c>
      <c r="AT207" s="30"/>
      <c r="AU207" s="30"/>
      <c r="AV207" s="30">
        <v>1847</v>
      </c>
      <c r="AW207" s="30">
        <v>1901809</v>
      </c>
    </row>
    <row r="208" spans="1:49" x14ac:dyDescent="0.4">
      <c r="A208" s="28" t="s">
        <v>602</v>
      </c>
      <c r="B208" s="28" t="s">
        <v>1030</v>
      </c>
      <c r="C208" s="29" t="s">
        <v>603</v>
      </c>
      <c r="D208" s="30">
        <v>89268</v>
      </c>
      <c r="E208" s="30"/>
      <c r="F208" s="30"/>
      <c r="G208" s="30"/>
      <c r="H208" s="30">
        <v>405</v>
      </c>
      <c r="I208" s="30"/>
      <c r="J208" s="30">
        <v>856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>
        <v>1897</v>
      </c>
      <c r="AK208" s="30"/>
      <c r="AL208" s="30"/>
      <c r="AM208" s="30"/>
      <c r="AN208" s="30"/>
      <c r="AO208" s="30">
        <v>317</v>
      </c>
      <c r="AP208" s="30">
        <v>3279</v>
      </c>
      <c r="AQ208" s="30"/>
      <c r="AR208" s="30">
        <v>16476</v>
      </c>
      <c r="AS208" s="30">
        <v>508578</v>
      </c>
      <c r="AT208" s="30">
        <v>1837</v>
      </c>
      <c r="AU208" s="30"/>
      <c r="AV208" s="30">
        <v>8117</v>
      </c>
      <c r="AW208" s="30">
        <v>631030</v>
      </c>
    </row>
    <row r="209" spans="1:49" x14ac:dyDescent="0.4">
      <c r="A209" s="28" t="s">
        <v>604</v>
      </c>
      <c r="B209" s="28" t="s">
        <v>1030</v>
      </c>
      <c r="C209" s="29" t="s">
        <v>605</v>
      </c>
      <c r="D209" s="30">
        <v>24645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>
        <v>14021</v>
      </c>
      <c r="AQ209" s="30"/>
      <c r="AR209" s="30">
        <v>4700</v>
      </c>
      <c r="AS209" s="30">
        <v>14421</v>
      </c>
      <c r="AT209" s="30"/>
      <c r="AU209" s="30"/>
      <c r="AV209" s="30">
        <v>2912</v>
      </c>
      <c r="AW209" s="30">
        <v>60699</v>
      </c>
    </row>
    <row r="210" spans="1:49" x14ac:dyDescent="0.4">
      <c r="A210" s="28" t="s">
        <v>608</v>
      </c>
      <c r="B210" s="28" t="s">
        <v>1031</v>
      </c>
      <c r="C210" s="29" t="s">
        <v>609</v>
      </c>
      <c r="D210" s="30">
        <v>10681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>
        <v>10681</v>
      </c>
    </row>
    <row r="211" spans="1:49" x14ac:dyDescent="0.4">
      <c r="A211" s="28" t="s">
        <v>614</v>
      </c>
      <c r="B211" s="28" t="s">
        <v>1030</v>
      </c>
      <c r="C211" s="29" t="s">
        <v>615</v>
      </c>
      <c r="D211" s="30">
        <v>107031</v>
      </c>
      <c r="E211" s="30">
        <v>8771</v>
      </c>
      <c r="F211" s="30"/>
      <c r="G211" s="30"/>
      <c r="H211" s="30"/>
      <c r="I211" s="30">
        <v>1356</v>
      </c>
      <c r="J211" s="30">
        <v>6247</v>
      </c>
      <c r="K211" s="30">
        <v>15096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>
        <v>9263</v>
      </c>
      <c r="AK211" s="30"/>
      <c r="AL211" s="30"/>
      <c r="AM211" s="30"/>
      <c r="AN211" s="30">
        <v>1657</v>
      </c>
      <c r="AO211" s="30">
        <v>140627</v>
      </c>
      <c r="AP211" s="30">
        <v>9647</v>
      </c>
      <c r="AQ211" s="30"/>
      <c r="AR211" s="30">
        <v>68862</v>
      </c>
      <c r="AS211" s="30">
        <v>4146327</v>
      </c>
      <c r="AT211" s="30">
        <v>578</v>
      </c>
      <c r="AU211" s="30">
        <v>1681</v>
      </c>
      <c r="AV211" s="30">
        <v>10775</v>
      </c>
      <c r="AW211" s="30">
        <v>4527918</v>
      </c>
    </row>
    <row r="212" spans="1:49" x14ac:dyDescent="0.4">
      <c r="A212" s="28" t="s">
        <v>616</v>
      </c>
      <c r="B212" s="28" t="s">
        <v>1030</v>
      </c>
      <c r="C212" s="29" t="s">
        <v>617</v>
      </c>
      <c r="D212" s="30">
        <v>10301</v>
      </c>
      <c r="E212" s="30">
        <v>563</v>
      </c>
      <c r="F212" s="30"/>
      <c r="G212" s="30"/>
      <c r="H212" s="30"/>
      <c r="I212" s="30"/>
      <c r="J212" s="30">
        <v>427</v>
      </c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>
        <v>241</v>
      </c>
      <c r="AQ212" s="30"/>
      <c r="AR212" s="30"/>
      <c r="AS212" s="30">
        <v>15006</v>
      </c>
      <c r="AT212" s="30"/>
      <c r="AU212" s="30"/>
      <c r="AV212" s="30">
        <v>26162</v>
      </c>
      <c r="AW212" s="30">
        <v>52700</v>
      </c>
    </row>
    <row r="213" spans="1:49" x14ac:dyDescent="0.4">
      <c r="A213" s="28" t="s">
        <v>618</v>
      </c>
      <c r="B213" s="28" t="s">
        <v>1030</v>
      </c>
      <c r="C213" s="29" t="s">
        <v>619</v>
      </c>
      <c r="D213" s="30">
        <v>1853795</v>
      </c>
      <c r="E213" s="30"/>
      <c r="F213" s="30"/>
      <c r="G213" s="30"/>
      <c r="H213" s="30"/>
      <c r="I213" s="30"/>
      <c r="J213" s="30">
        <v>3584615</v>
      </c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>
        <v>2771</v>
      </c>
      <c r="AP213" s="30"/>
      <c r="AQ213" s="30"/>
      <c r="AR213" s="30">
        <v>488</v>
      </c>
      <c r="AS213" s="30">
        <v>1544116</v>
      </c>
      <c r="AT213" s="30"/>
      <c r="AU213" s="30"/>
      <c r="AV213" s="30"/>
      <c r="AW213" s="30">
        <v>6985785</v>
      </c>
    </row>
    <row r="214" spans="1:49" x14ac:dyDescent="0.4">
      <c r="A214" s="28" t="s">
        <v>620</v>
      </c>
      <c r="B214" s="28" t="s">
        <v>1031</v>
      </c>
      <c r="C214" s="29" t="s">
        <v>621</v>
      </c>
      <c r="D214" s="30">
        <v>25108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>
        <v>25108</v>
      </c>
    </row>
    <row r="215" spans="1:49" x14ac:dyDescent="0.4">
      <c r="A215" s="28" t="s">
        <v>622</v>
      </c>
      <c r="B215" s="28" t="s">
        <v>1031</v>
      </c>
      <c r="C215" s="29" t="s">
        <v>623</v>
      </c>
      <c r="D215" s="30">
        <v>951723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>
        <v>2771</v>
      </c>
      <c r="AP215" s="30"/>
      <c r="AQ215" s="30"/>
      <c r="AR215" s="30">
        <v>488</v>
      </c>
      <c r="AS215" s="30">
        <v>300025</v>
      </c>
      <c r="AT215" s="30"/>
      <c r="AU215" s="30"/>
      <c r="AV215" s="30"/>
      <c r="AW215" s="30">
        <v>1255007</v>
      </c>
    </row>
    <row r="216" spans="1:49" x14ac:dyDescent="0.4">
      <c r="A216" s="28" t="s">
        <v>624</v>
      </c>
      <c r="B216" s="28" t="s">
        <v>1031</v>
      </c>
      <c r="C216" s="29" t="s">
        <v>625</v>
      </c>
      <c r="D216" s="30">
        <v>874644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>
        <v>1243890</v>
      </c>
      <c r="AT216" s="30"/>
      <c r="AU216" s="30"/>
      <c r="AV216" s="30"/>
      <c r="AW216" s="30">
        <v>2118534</v>
      </c>
    </row>
    <row r="217" spans="1:49" x14ac:dyDescent="0.4">
      <c r="A217" s="28" t="s">
        <v>626</v>
      </c>
      <c r="B217" s="28" t="s">
        <v>1030</v>
      </c>
      <c r="C217" s="29" t="s">
        <v>627</v>
      </c>
      <c r="D217" s="30">
        <v>9408979</v>
      </c>
      <c r="E217" s="30">
        <v>30510</v>
      </c>
      <c r="F217" s="30">
        <v>4949</v>
      </c>
      <c r="G217" s="30"/>
      <c r="H217" s="30">
        <v>1144</v>
      </c>
      <c r="I217" s="30">
        <v>8680</v>
      </c>
      <c r="J217" s="30">
        <v>31308</v>
      </c>
      <c r="K217" s="30">
        <v>37421</v>
      </c>
      <c r="L217" s="30">
        <v>217</v>
      </c>
      <c r="M217" s="30"/>
      <c r="N217" s="30">
        <v>232</v>
      </c>
      <c r="O217" s="30"/>
      <c r="P217" s="30">
        <v>5244</v>
      </c>
      <c r="Q217" s="30">
        <v>537</v>
      </c>
      <c r="R217" s="30"/>
      <c r="S217" s="30">
        <v>381</v>
      </c>
      <c r="T217" s="30"/>
      <c r="U217" s="30"/>
      <c r="V217" s="30"/>
      <c r="W217" s="30">
        <v>448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>
        <v>104123</v>
      </c>
      <c r="AK217" s="30">
        <v>6908</v>
      </c>
      <c r="AL217" s="30">
        <v>212</v>
      </c>
      <c r="AM217" s="30">
        <v>2262</v>
      </c>
      <c r="AN217" s="30"/>
      <c r="AO217" s="30">
        <v>21641</v>
      </c>
      <c r="AP217" s="30">
        <v>24083</v>
      </c>
      <c r="AQ217" s="30">
        <v>17775</v>
      </c>
      <c r="AR217" s="30">
        <v>85859</v>
      </c>
      <c r="AS217" s="30">
        <v>3160371</v>
      </c>
      <c r="AT217" s="30">
        <v>8308</v>
      </c>
      <c r="AU217" s="30">
        <v>3490</v>
      </c>
      <c r="AV217" s="30">
        <v>722474</v>
      </c>
      <c r="AW217" s="30">
        <v>13687556</v>
      </c>
    </row>
    <row r="218" spans="1:49" x14ac:dyDescent="0.4">
      <c r="A218" s="28" t="s">
        <v>628</v>
      </c>
      <c r="B218" s="28" t="s">
        <v>1030</v>
      </c>
      <c r="C218" s="29" t="s">
        <v>629</v>
      </c>
      <c r="D218" s="30">
        <v>8407794</v>
      </c>
      <c r="E218" s="30">
        <v>7066</v>
      </c>
      <c r="F218" s="30">
        <v>4322</v>
      </c>
      <c r="G218" s="30"/>
      <c r="H218" s="30">
        <v>3522</v>
      </c>
      <c r="I218" s="30"/>
      <c r="J218" s="30">
        <v>12045</v>
      </c>
      <c r="K218" s="30">
        <v>12677</v>
      </c>
      <c r="L218" s="30"/>
      <c r="M218" s="30"/>
      <c r="N218" s="30"/>
      <c r="O218" s="30"/>
      <c r="P218" s="30"/>
      <c r="Q218" s="30">
        <v>220</v>
      </c>
      <c r="R218" s="30"/>
      <c r="S218" s="30"/>
      <c r="T218" s="30">
        <v>808</v>
      </c>
      <c r="U218" s="30">
        <v>38934</v>
      </c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>
        <v>27845</v>
      </c>
      <c r="AK218" s="30">
        <v>662</v>
      </c>
      <c r="AL218" s="30">
        <v>278</v>
      </c>
      <c r="AM218" s="30"/>
      <c r="AN218" s="30">
        <v>222</v>
      </c>
      <c r="AO218" s="30">
        <v>15794</v>
      </c>
      <c r="AP218" s="30">
        <v>19857</v>
      </c>
      <c r="AQ218" s="30">
        <v>600</v>
      </c>
      <c r="AR218" s="30">
        <v>42839</v>
      </c>
      <c r="AS218" s="30">
        <v>9793059</v>
      </c>
      <c r="AT218" s="30">
        <v>3792</v>
      </c>
      <c r="AU218" s="30"/>
      <c r="AV218" s="30">
        <v>5233335</v>
      </c>
      <c r="AW218" s="30">
        <v>23625671</v>
      </c>
    </row>
    <row r="219" spans="1:49" x14ac:dyDescent="0.4">
      <c r="A219" s="28" t="s">
        <v>630</v>
      </c>
      <c r="B219" s="28" t="s">
        <v>1031</v>
      </c>
      <c r="C219" s="29" t="s">
        <v>631</v>
      </c>
      <c r="D219" s="30">
        <v>3063936</v>
      </c>
      <c r="E219" s="30">
        <v>4140</v>
      </c>
      <c r="F219" s="30">
        <v>2227</v>
      </c>
      <c r="G219" s="30"/>
      <c r="H219" s="30"/>
      <c r="I219" s="30"/>
      <c r="J219" s="30">
        <v>251</v>
      </c>
      <c r="K219" s="30">
        <v>4849</v>
      </c>
      <c r="L219" s="30"/>
      <c r="M219" s="30"/>
      <c r="N219" s="30"/>
      <c r="O219" s="30"/>
      <c r="P219" s="30"/>
      <c r="Q219" s="30"/>
      <c r="R219" s="30"/>
      <c r="S219" s="30"/>
      <c r="T219" s="30">
        <v>276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>
        <v>16490</v>
      </c>
      <c r="AK219" s="30"/>
      <c r="AL219" s="30"/>
      <c r="AM219" s="30"/>
      <c r="AN219" s="30"/>
      <c r="AO219" s="30">
        <v>11589</v>
      </c>
      <c r="AP219" s="30">
        <v>16481</v>
      </c>
      <c r="AQ219" s="30">
        <v>329</v>
      </c>
      <c r="AR219" s="30">
        <v>19792</v>
      </c>
      <c r="AS219" s="30">
        <v>4661743</v>
      </c>
      <c r="AT219" s="30">
        <v>978</v>
      </c>
      <c r="AU219" s="30"/>
      <c r="AV219" s="30">
        <v>3705881</v>
      </c>
      <c r="AW219" s="30">
        <v>11508962</v>
      </c>
    </row>
    <row r="220" spans="1:49" x14ac:dyDescent="0.4">
      <c r="A220" s="28" t="s">
        <v>632</v>
      </c>
      <c r="B220" s="28" t="s">
        <v>1030</v>
      </c>
      <c r="C220" s="29" t="s">
        <v>633</v>
      </c>
      <c r="D220" s="30">
        <v>313470</v>
      </c>
      <c r="E220" s="30"/>
      <c r="F220" s="30"/>
      <c r="G220" s="30"/>
      <c r="H220" s="30">
        <v>3922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>
        <v>223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>
        <v>237032</v>
      </c>
      <c r="AT220" s="30">
        <v>262</v>
      </c>
      <c r="AU220" s="30"/>
      <c r="AV220" s="30"/>
      <c r="AW220" s="30">
        <v>554909</v>
      </c>
    </row>
    <row r="221" spans="1:49" x14ac:dyDescent="0.4">
      <c r="A221" s="28" t="s">
        <v>634</v>
      </c>
      <c r="B221" s="28" t="s">
        <v>1030</v>
      </c>
      <c r="C221" s="29" t="s">
        <v>635</v>
      </c>
      <c r="D221" s="30">
        <v>52857</v>
      </c>
      <c r="E221" s="30"/>
      <c r="F221" s="30"/>
      <c r="G221" s="30"/>
      <c r="H221" s="30"/>
      <c r="I221" s="30"/>
      <c r="J221" s="30">
        <v>19175</v>
      </c>
      <c r="K221" s="30"/>
      <c r="L221" s="30"/>
      <c r="M221" s="30"/>
      <c r="N221" s="30"/>
      <c r="O221" s="30"/>
      <c r="P221" s="30"/>
      <c r="Q221" s="30"/>
      <c r="R221" s="30"/>
      <c r="S221" s="30">
        <v>203</v>
      </c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>
        <v>2219</v>
      </c>
      <c r="AK221" s="30"/>
      <c r="AL221" s="30"/>
      <c r="AM221" s="30"/>
      <c r="AN221" s="30"/>
      <c r="AO221" s="30"/>
      <c r="AP221" s="30">
        <v>4536</v>
      </c>
      <c r="AQ221" s="30"/>
      <c r="AR221" s="30">
        <v>3681</v>
      </c>
      <c r="AS221" s="30">
        <v>17688</v>
      </c>
      <c r="AT221" s="30">
        <v>210</v>
      </c>
      <c r="AU221" s="30"/>
      <c r="AV221" s="30">
        <v>1089</v>
      </c>
      <c r="AW221" s="30">
        <v>101658</v>
      </c>
    </row>
    <row r="222" spans="1:49" x14ac:dyDescent="0.4">
      <c r="A222" s="28" t="s">
        <v>638</v>
      </c>
      <c r="B222" s="28" t="s">
        <v>1029</v>
      </c>
      <c r="C222" s="29" t="s">
        <v>639</v>
      </c>
      <c r="D222" s="30">
        <v>110619845</v>
      </c>
      <c r="E222" s="30">
        <v>11388696</v>
      </c>
      <c r="F222" s="30">
        <v>3321117</v>
      </c>
      <c r="G222" s="30">
        <v>116121</v>
      </c>
      <c r="H222" s="30">
        <v>2545819</v>
      </c>
      <c r="I222" s="30">
        <v>2505980</v>
      </c>
      <c r="J222" s="30">
        <v>5741356</v>
      </c>
      <c r="K222" s="30">
        <v>25440845</v>
      </c>
      <c r="L222" s="30">
        <v>166967</v>
      </c>
      <c r="M222" s="30">
        <v>465412</v>
      </c>
      <c r="N222" s="30">
        <v>5577377</v>
      </c>
      <c r="O222" s="30">
        <v>2351</v>
      </c>
      <c r="P222" s="30">
        <v>824248</v>
      </c>
      <c r="Q222" s="30">
        <v>1325722</v>
      </c>
      <c r="R222" s="30">
        <v>77173</v>
      </c>
      <c r="S222" s="30">
        <v>807620</v>
      </c>
      <c r="T222" s="30">
        <v>6986756</v>
      </c>
      <c r="U222" s="30">
        <v>56964304</v>
      </c>
      <c r="V222" s="30"/>
      <c r="W222" s="30">
        <v>870977</v>
      </c>
      <c r="X222" s="30">
        <v>1184909</v>
      </c>
      <c r="Y222" s="30">
        <v>482672</v>
      </c>
      <c r="Z222" s="30">
        <v>124492</v>
      </c>
      <c r="AA222" s="30">
        <v>300955</v>
      </c>
      <c r="AB222" s="30">
        <v>226296</v>
      </c>
      <c r="AC222" s="30">
        <v>18964</v>
      </c>
      <c r="AD222" s="30">
        <v>64746</v>
      </c>
      <c r="AE222" s="30">
        <v>10482</v>
      </c>
      <c r="AF222" s="30">
        <v>135224</v>
      </c>
      <c r="AG222" s="30">
        <v>120815</v>
      </c>
      <c r="AH222" s="30">
        <v>11065</v>
      </c>
      <c r="AI222" s="30"/>
      <c r="AJ222" s="30">
        <v>18603556</v>
      </c>
      <c r="AK222" s="30">
        <v>1088950</v>
      </c>
      <c r="AL222" s="30">
        <v>1593560</v>
      </c>
      <c r="AM222" s="30">
        <v>1078085</v>
      </c>
      <c r="AN222" s="30">
        <v>243968</v>
      </c>
      <c r="AO222" s="30">
        <v>2723973</v>
      </c>
      <c r="AP222" s="30">
        <v>8735037</v>
      </c>
      <c r="AQ222" s="30">
        <v>3106892</v>
      </c>
      <c r="AR222" s="30">
        <v>22912343</v>
      </c>
      <c r="AS222" s="30">
        <v>102545976</v>
      </c>
      <c r="AT222" s="30">
        <v>1745873</v>
      </c>
      <c r="AU222" s="30">
        <v>1802696</v>
      </c>
      <c r="AV222" s="30">
        <v>33728824</v>
      </c>
      <c r="AW222" s="30">
        <v>438339039</v>
      </c>
    </row>
    <row r="223" spans="1:49" x14ac:dyDescent="0.4">
      <c r="A223" s="28" t="s">
        <v>640</v>
      </c>
      <c r="B223" s="28" t="s">
        <v>1030</v>
      </c>
      <c r="C223" s="29" t="s">
        <v>641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>
        <v>10000</v>
      </c>
      <c r="AT223" s="30"/>
      <c r="AU223" s="30"/>
      <c r="AV223" s="30"/>
      <c r="AW223" s="30">
        <v>10000</v>
      </c>
    </row>
    <row r="224" spans="1:49" x14ac:dyDescent="0.4">
      <c r="A224" s="28" t="s">
        <v>642</v>
      </c>
      <c r="B224" s="28" t="s">
        <v>1031</v>
      </c>
      <c r="C224" s="29" t="s">
        <v>643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>
        <v>10000</v>
      </c>
      <c r="AT224" s="30"/>
      <c r="AU224" s="30"/>
      <c r="AV224" s="30"/>
      <c r="AW224" s="30">
        <v>10000</v>
      </c>
    </row>
    <row r="225" spans="1:49" x14ac:dyDescent="0.4">
      <c r="A225" s="28" t="s">
        <v>646</v>
      </c>
      <c r="B225" s="28" t="s">
        <v>1030</v>
      </c>
      <c r="C225" s="29" t="s">
        <v>647</v>
      </c>
      <c r="D225" s="30">
        <v>38519650</v>
      </c>
      <c r="E225" s="30">
        <v>10935976</v>
      </c>
      <c r="F225" s="30">
        <v>3224792</v>
      </c>
      <c r="G225" s="30">
        <v>116121</v>
      </c>
      <c r="H225" s="30">
        <v>2352791</v>
      </c>
      <c r="I225" s="30">
        <v>2275346</v>
      </c>
      <c r="J225" s="30">
        <v>5410619</v>
      </c>
      <c r="K225" s="30">
        <v>5835337</v>
      </c>
      <c r="L225" s="30">
        <v>148962</v>
      </c>
      <c r="M225" s="30">
        <v>465412</v>
      </c>
      <c r="N225" s="30">
        <v>5297920</v>
      </c>
      <c r="O225" s="30">
        <v>2351</v>
      </c>
      <c r="P225" s="30">
        <v>774101</v>
      </c>
      <c r="Q225" s="30">
        <v>1258080</v>
      </c>
      <c r="R225" s="30">
        <v>77173</v>
      </c>
      <c r="S225" s="30">
        <v>799537</v>
      </c>
      <c r="T225" s="30">
        <v>6202313</v>
      </c>
      <c r="U225" s="30">
        <v>56961413</v>
      </c>
      <c r="V225" s="30"/>
      <c r="W225" s="30">
        <v>850258</v>
      </c>
      <c r="X225" s="30">
        <v>1184533</v>
      </c>
      <c r="Y225" s="30">
        <v>481943</v>
      </c>
      <c r="Z225" s="30">
        <v>123377</v>
      </c>
      <c r="AA225" s="30">
        <v>300955</v>
      </c>
      <c r="AB225" s="30">
        <v>226046</v>
      </c>
      <c r="AC225" s="30">
        <v>17168</v>
      </c>
      <c r="AD225" s="30">
        <v>64746</v>
      </c>
      <c r="AE225" s="30">
        <v>10482</v>
      </c>
      <c r="AF225" s="30">
        <v>133223</v>
      </c>
      <c r="AG225" s="30">
        <v>120148</v>
      </c>
      <c r="AH225" s="30">
        <v>9678</v>
      </c>
      <c r="AI225" s="30"/>
      <c r="AJ225" s="30">
        <v>17272011</v>
      </c>
      <c r="AK225" s="30">
        <v>990742</v>
      </c>
      <c r="AL225" s="30">
        <v>1574714</v>
      </c>
      <c r="AM225" s="30">
        <v>1073870</v>
      </c>
      <c r="AN225" s="30">
        <v>239330</v>
      </c>
      <c r="AO225" s="30">
        <v>2468088</v>
      </c>
      <c r="AP225" s="30">
        <v>8038212</v>
      </c>
      <c r="AQ225" s="30">
        <v>3028870</v>
      </c>
      <c r="AR225" s="30">
        <v>22140987</v>
      </c>
      <c r="AS225" s="30">
        <v>7622481</v>
      </c>
      <c r="AT225" s="30">
        <v>1543669</v>
      </c>
      <c r="AU225" s="30">
        <v>1780490</v>
      </c>
      <c r="AV225" s="30">
        <v>5700706</v>
      </c>
      <c r="AW225" s="30">
        <v>217654621</v>
      </c>
    </row>
    <row r="226" spans="1:49" x14ac:dyDescent="0.4">
      <c r="A226" s="28" t="s">
        <v>648</v>
      </c>
      <c r="B226" s="28" t="s">
        <v>1031</v>
      </c>
      <c r="C226" s="29" t="s">
        <v>649</v>
      </c>
      <c r="D226" s="30">
        <v>33595863</v>
      </c>
      <c r="E226" s="30">
        <v>7111154</v>
      </c>
      <c r="F226" s="30">
        <v>2604990</v>
      </c>
      <c r="G226" s="30">
        <v>106084</v>
      </c>
      <c r="H226" s="30">
        <v>1068738</v>
      </c>
      <c r="I226" s="30">
        <v>1106596</v>
      </c>
      <c r="J226" s="30">
        <v>5155422</v>
      </c>
      <c r="K226" s="30">
        <v>5138268</v>
      </c>
      <c r="L226" s="30">
        <v>69694</v>
      </c>
      <c r="M226" s="30">
        <v>443863</v>
      </c>
      <c r="N226" s="30">
        <v>4837516</v>
      </c>
      <c r="O226" s="30"/>
      <c r="P226" s="30">
        <v>707148</v>
      </c>
      <c r="Q226" s="30">
        <v>1149210</v>
      </c>
      <c r="R226" s="30">
        <v>9109</v>
      </c>
      <c r="S226" s="30">
        <v>554021</v>
      </c>
      <c r="T226" s="30">
        <v>5480169</v>
      </c>
      <c r="U226" s="30">
        <v>56958401</v>
      </c>
      <c r="V226" s="30"/>
      <c r="W226" s="30">
        <v>685176</v>
      </c>
      <c r="X226" s="30">
        <v>1048175</v>
      </c>
      <c r="Y226" s="30">
        <v>392426</v>
      </c>
      <c r="Z226" s="30">
        <v>90079</v>
      </c>
      <c r="AA226" s="30">
        <v>222165</v>
      </c>
      <c r="AB226" s="30">
        <v>181708</v>
      </c>
      <c r="AC226" s="30">
        <v>16700</v>
      </c>
      <c r="AD226" s="30">
        <v>56927</v>
      </c>
      <c r="AE226" s="30">
        <v>9514</v>
      </c>
      <c r="AF226" s="30">
        <v>100226</v>
      </c>
      <c r="AG226" s="30">
        <v>82894</v>
      </c>
      <c r="AH226" s="30">
        <v>8160</v>
      </c>
      <c r="AI226" s="30"/>
      <c r="AJ226" s="30">
        <v>16866081</v>
      </c>
      <c r="AK226" s="30">
        <v>811379</v>
      </c>
      <c r="AL226" s="30">
        <v>1283154</v>
      </c>
      <c r="AM226" s="30">
        <v>863801</v>
      </c>
      <c r="AN226" s="30">
        <v>200016</v>
      </c>
      <c r="AO226" s="30">
        <v>2468088</v>
      </c>
      <c r="AP226" s="30">
        <v>6222076</v>
      </c>
      <c r="AQ226" s="30">
        <v>2221443</v>
      </c>
      <c r="AR226" s="30">
        <v>20967360</v>
      </c>
      <c r="AS226" s="30">
        <v>7613943</v>
      </c>
      <c r="AT226" s="30">
        <v>1419832</v>
      </c>
      <c r="AU226" s="30">
        <v>1780490</v>
      </c>
      <c r="AV226" s="30">
        <v>2802236</v>
      </c>
      <c r="AW226" s="30">
        <v>194510295</v>
      </c>
    </row>
    <row r="227" spans="1:49" x14ac:dyDescent="0.4">
      <c r="A227" s="28" t="s">
        <v>650</v>
      </c>
      <c r="B227" s="28" t="s">
        <v>1033</v>
      </c>
      <c r="C227" s="29" t="s">
        <v>651</v>
      </c>
      <c r="D227" s="30"/>
      <c r="E227" s="30">
        <v>9563</v>
      </c>
      <c r="F227" s="30"/>
      <c r="G227" s="30"/>
      <c r="H227" s="30"/>
      <c r="I227" s="30"/>
      <c r="J227" s="30"/>
      <c r="K227" s="30"/>
      <c r="L227" s="30">
        <v>69694</v>
      </c>
      <c r="M227" s="30">
        <v>264175</v>
      </c>
      <c r="N227" s="30">
        <v>1923364</v>
      </c>
      <c r="O227" s="30"/>
      <c r="P227" s="30">
        <v>455476</v>
      </c>
      <c r="Q227" s="30">
        <v>645901</v>
      </c>
      <c r="R227" s="30"/>
      <c r="S227" s="30">
        <v>26280</v>
      </c>
      <c r="T227" s="30">
        <v>437481</v>
      </c>
      <c r="U227" s="30">
        <v>7437</v>
      </c>
      <c r="V227" s="30"/>
      <c r="W227" s="30">
        <v>25891</v>
      </c>
      <c r="X227" s="30"/>
      <c r="Y227" s="30">
        <v>156615</v>
      </c>
      <c r="Z227" s="30">
        <v>46444</v>
      </c>
      <c r="AA227" s="30">
        <v>121738</v>
      </c>
      <c r="AB227" s="30">
        <v>111096</v>
      </c>
      <c r="AC227" s="30">
        <v>3371</v>
      </c>
      <c r="AD227" s="30">
        <v>44689</v>
      </c>
      <c r="AE227" s="30">
        <v>6881</v>
      </c>
      <c r="AF227" s="30">
        <v>32776</v>
      </c>
      <c r="AG227" s="30">
        <v>68685</v>
      </c>
      <c r="AH227" s="30">
        <v>8160</v>
      </c>
      <c r="AI227" s="30"/>
      <c r="AJ227" s="30"/>
      <c r="AK227" s="30"/>
      <c r="AL227" s="30">
        <v>1199349</v>
      </c>
      <c r="AM227" s="30">
        <v>709267</v>
      </c>
      <c r="AN227" s="30"/>
      <c r="AO227" s="30"/>
      <c r="AP227" s="30"/>
      <c r="AQ227" s="30">
        <v>98611</v>
      </c>
      <c r="AR227" s="30">
        <v>3320001</v>
      </c>
      <c r="AS227" s="30">
        <v>46773</v>
      </c>
      <c r="AT227" s="30">
        <v>2921</v>
      </c>
      <c r="AU227" s="30"/>
      <c r="AV227" s="30"/>
      <c r="AW227" s="30">
        <v>9842639</v>
      </c>
    </row>
    <row r="228" spans="1:49" x14ac:dyDescent="0.4">
      <c r="A228" s="28" t="s">
        <v>652</v>
      </c>
      <c r="B228" s="28" t="s">
        <v>1031</v>
      </c>
      <c r="C228" s="29" t="s">
        <v>653</v>
      </c>
      <c r="D228" s="30">
        <v>4923787</v>
      </c>
      <c r="E228" s="30">
        <v>3824822</v>
      </c>
      <c r="F228" s="30">
        <v>619802</v>
      </c>
      <c r="G228" s="30">
        <v>10037</v>
      </c>
      <c r="H228" s="30">
        <v>1284053</v>
      </c>
      <c r="I228" s="30">
        <v>1168750</v>
      </c>
      <c r="J228" s="30">
        <v>255197</v>
      </c>
      <c r="K228" s="30">
        <v>697069</v>
      </c>
      <c r="L228" s="30">
        <v>79268</v>
      </c>
      <c r="M228" s="30">
        <v>21549</v>
      </c>
      <c r="N228" s="30">
        <v>460404</v>
      </c>
      <c r="O228" s="30">
        <v>2351</v>
      </c>
      <c r="P228" s="30">
        <v>66953</v>
      </c>
      <c r="Q228" s="30">
        <v>108870</v>
      </c>
      <c r="R228" s="30">
        <v>68064</v>
      </c>
      <c r="S228" s="30">
        <v>245516</v>
      </c>
      <c r="T228" s="30">
        <v>722144</v>
      </c>
      <c r="U228" s="30">
        <v>3012</v>
      </c>
      <c r="V228" s="30"/>
      <c r="W228" s="30">
        <v>165082</v>
      </c>
      <c r="X228" s="30">
        <v>136358</v>
      </c>
      <c r="Y228" s="30">
        <v>89517</v>
      </c>
      <c r="Z228" s="30">
        <v>33298</v>
      </c>
      <c r="AA228" s="30">
        <v>78790</v>
      </c>
      <c r="AB228" s="30">
        <v>44338</v>
      </c>
      <c r="AC228" s="30">
        <v>468</v>
      </c>
      <c r="AD228" s="30">
        <v>7819</v>
      </c>
      <c r="AE228" s="30">
        <v>968</v>
      </c>
      <c r="AF228" s="30">
        <v>32997</v>
      </c>
      <c r="AG228" s="30">
        <v>37254</v>
      </c>
      <c r="AH228" s="30">
        <v>1518</v>
      </c>
      <c r="AI228" s="30"/>
      <c r="AJ228" s="30">
        <v>405930</v>
      </c>
      <c r="AK228" s="30">
        <v>179363</v>
      </c>
      <c r="AL228" s="30">
        <v>291560</v>
      </c>
      <c r="AM228" s="30">
        <v>210069</v>
      </c>
      <c r="AN228" s="30">
        <v>39314</v>
      </c>
      <c r="AO228" s="30"/>
      <c r="AP228" s="30">
        <v>1816136</v>
      </c>
      <c r="AQ228" s="30">
        <v>807427</v>
      </c>
      <c r="AR228" s="30">
        <v>1173627</v>
      </c>
      <c r="AS228" s="30">
        <v>8538</v>
      </c>
      <c r="AT228" s="30">
        <v>123837</v>
      </c>
      <c r="AU228" s="30"/>
      <c r="AV228" s="30">
        <v>2898470</v>
      </c>
      <c r="AW228" s="30">
        <v>23144326</v>
      </c>
    </row>
    <row r="229" spans="1:49" x14ac:dyDescent="0.4">
      <c r="A229" s="28" t="s">
        <v>654</v>
      </c>
      <c r="B229" s="28" t="s">
        <v>1033</v>
      </c>
      <c r="C229" s="29" t="s">
        <v>655</v>
      </c>
      <c r="D229" s="30">
        <v>1393210</v>
      </c>
      <c r="E229" s="30">
        <v>1496841</v>
      </c>
      <c r="F229" s="30">
        <v>307215</v>
      </c>
      <c r="G229" s="30"/>
      <c r="H229" s="30">
        <v>550123</v>
      </c>
      <c r="I229" s="30">
        <v>815618</v>
      </c>
      <c r="J229" s="30">
        <v>137098</v>
      </c>
      <c r="K229" s="30">
        <v>349385</v>
      </c>
      <c r="L229" s="30">
        <v>69498</v>
      </c>
      <c r="M229" s="30">
        <v>11556</v>
      </c>
      <c r="N229" s="30">
        <v>350608</v>
      </c>
      <c r="O229" s="30">
        <v>2351</v>
      </c>
      <c r="P229" s="30">
        <v>40565</v>
      </c>
      <c r="Q229" s="30">
        <v>92561</v>
      </c>
      <c r="R229" s="30"/>
      <c r="S229" s="30">
        <v>117120</v>
      </c>
      <c r="T229" s="30">
        <v>181872</v>
      </c>
      <c r="U229" s="30">
        <v>3012</v>
      </c>
      <c r="V229" s="30"/>
      <c r="W229" s="30">
        <v>63341</v>
      </c>
      <c r="X229" s="30">
        <v>136358</v>
      </c>
      <c r="Y229" s="30">
        <v>86465</v>
      </c>
      <c r="Z229" s="30">
        <v>15614</v>
      </c>
      <c r="AA229" s="30">
        <v>48449</v>
      </c>
      <c r="AB229" s="30">
        <v>15509</v>
      </c>
      <c r="AC229" s="30">
        <v>468</v>
      </c>
      <c r="AD229" s="30">
        <v>3909</v>
      </c>
      <c r="AE229" s="30">
        <v>968</v>
      </c>
      <c r="AF229" s="30">
        <v>21908</v>
      </c>
      <c r="AG229" s="30">
        <v>19524</v>
      </c>
      <c r="AH229" s="30">
        <v>823</v>
      </c>
      <c r="AI229" s="30"/>
      <c r="AJ229" s="30">
        <v>306405</v>
      </c>
      <c r="AK229" s="30">
        <v>173320</v>
      </c>
      <c r="AL229" s="30">
        <v>198188</v>
      </c>
      <c r="AM229" s="30">
        <v>113311</v>
      </c>
      <c r="AN229" s="30">
        <v>39314</v>
      </c>
      <c r="AO229" s="30"/>
      <c r="AP229" s="30">
        <v>83251</v>
      </c>
      <c r="AQ229" s="30">
        <v>377072</v>
      </c>
      <c r="AR229" s="30">
        <v>1046174</v>
      </c>
      <c r="AS229" s="30">
        <v>8538</v>
      </c>
      <c r="AT229" s="30">
        <v>78441</v>
      </c>
      <c r="AU229" s="30"/>
      <c r="AV229" s="30">
        <v>1853690</v>
      </c>
      <c r="AW229" s="30">
        <v>10609673</v>
      </c>
    </row>
    <row r="230" spans="1:49" x14ac:dyDescent="0.4">
      <c r="A230" s="28" t="s">
        <v>660</v>
      </c>
      <c r="B230" s="28" t="s">
        <v>1030</v>
      </c>
      <c r="C230" s="29" t="s">
        <v>661</v>
      </c>
      <c r="D230" s="30">
        <v>71264150</v>
      </c>
      <c r="E230" s="30">
        <v>418590</v>
      </c>
      <c r="F230" s="30">
        <v>96325</v>
      </c>
      <c r="G230" s="30"/>
      <c r="H230" s="30">
        <v>193028</v>
      </c>
      <c r="I230" s="30">
        <v>208954</v>
      </c>
      <c r="J230" s="30">
        <v>327489</v>
      </c>
      <c r="K230" s="30">
        <v>1048815</v>
      </c>
      <c r="L230" s="30">
        <v>18005</v>
      </c>
      <c r="M230" s="30"/>
      <c r="N230" s="30">
        <v>279457</v>
      </c>
      <c r="O230" s="30"/>
      <c r="P230" s="30">
        <v>50147</v>
      </c>
      <c r="Q230" s="30">
        <v>67642</v>
      </c>
      <c r="R230" s="30"/>
      <c r="S230" s="30">
        <v>8083</v>
      </c>
      <c r="T230" s="30">
        <v>127229</v>
      </c>
      <c r="U230" s="30">
        <v>2891</v>
      </c>
      <c r="V230" s="30"/>
      <c r="W230" s="30">
        <v>253</v>
      </c>
      <c r="X230" s="30">
        <v>376</v>
      </c>
      <c r="Y230" s="30">
        <v>729</v>
      </c>
      <c r="Z230" s="30">
        <v>1115</v>
      </c>
      <c r="AA230" s="30"/>
      <c r="AB230" s="30">
        <v>250</v>
      </c>
      <c r="AC230" s="30">
        <v>1796</v>
      </c>
      <c r="AD230" s="30"/>
      <c r="AE230" s="30"/>
      <c r="AF230" s="30">
        <v>2001</v>
      </c>
      <c r="AG230" s="30">
        <v>667</v>
      </c>
      <c r="AH230" s="30">
        <v>1387</v>
      </c>
      <c r="AI230" s="30"/>
      <c r="AJ230" s="30">
        <v>682074</v>
      </c>
      <c r="AK230" s="30">
        <v>57194</v>
      </c>
      <c r="AL230" s="30">
        <v>7737</v>
      </c>
      <c r="AM230" s="30"/>
      <c r="AN230" s="30">
        <v>4638</v>
      </c>
      <c r="AO230" s="30">
        <v>209617</v>
      </c>
      <c r="AP230" s="30">
        <v>694028</v>
      </c>
      <c r="AQ230" s="30">
        <v>78022</v>
      </c>
      <c r="AR230" s="30">
        <v>641454</v>
      </c>
      <c r="AS230" s="30">
        <v>90465486</v>
      </c>
      <c r="AT230" s="30">
        <v>183163</v>
      </c>
      <c r="AU230" s="30">
        <v>11108</v>
      </c>
      <c r="AV230" s="30">
        <v>27962220</v>
      </c>
      <c r="AW230" s="30">
        <v>195116120</v>
      </c>
    </row>
    <row r="231" spans="1:49" x14ac:dyDescent="0.4">
      <c r="A231" s="28" t="s">
        <v>662</v>
      </c>
      <c r="B231" s="28" t="s">
        <v>1030</v>
      </c>
      <c r="C231" s="29" t="s">
        <v>663</v>
      </c>
      <c r="D231" s="30">
        <v>794522</v>
      </c>
      <c r="E231" s="30">
        <v>28778</v>
      </c>
      <c r="F231" s="30"/>
      <c r="G231" s="30"/>
      <c r="H231" s="30"/>
      <c r="I231" s="30">
        <v>21680</v>
      </c>
      <c r="J231" s="30">
        <v>3248</v>
      </c>
      <c r="K231" s="30">
        <v>94721</v>
      </c>
      <c r="L231" s="30"/>
      <c r="M231" s="30"/>
      <c r="N231" s="30"/>
      <c r="O231" s="30"/>
      <c r="P231" s="30"/>
      <c r="Q231" s="30"/>
      <c r="R231" s="30"/>
      <c r="S231" s="30"/>
      <c r="T231" s="30">
        <v>657214</v>
      </c>
      <c r="U231" s="30"/>
      <c r="V231" s="30"/>
      <c r="W231" s="30">
        <v>20466</v>
      </c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>
        <v>649471</v>
      </c>
      <c r="AK231" s="30">
        <v>41014</v>
      </c>
      <c r="AL231" s="30">
        <v>11109</v>
      </c>
      <c r="AM231" s="30">
        <v>4215</v>
      </c>
      <c r="AN231" s="30"/>
      <c r="AO231" s="30">
        <v>44912</v>
      </c>
      <c r="AP231" s="30"/>
      <c r="AQ231" s="30"/>
      <c r="AR231" s="30">
        <v>129902</v>
      </c>
      <c r="AS231" s="30">
        <v>1255732</v>
      </c>
      <c r="AT231" s="30">
        <v>19041</v>
      </c>
      <c r="AU231" s="30">
        <v>11098</v>
      </c>
      <c r="AV231" s="30">
        <v>6718</v>
      </c>
      <c r="AW231" s="30">
        <v>3793841</v>
      </c>
    </row>
    <row r="232" spans="1:49" x14ac:dyDescent="0.4">
      <c r="A232" s="28" t="s">
        <v>664</v>
      </c>
      <c r="B232" s="28" t="s">
        <v>1031</v>
      </c>
      <c r="C232" s="29" t="s">
        <v>665</v>
      </c>
      <c r="D232" s="30">
        <v>744334</v>
      </c>
      <c r="E232" s="30">
        <v>20165</v>
      </c>
      <c r="F232" s="30"/>
      <c r="G232" s="30"/>
      <c r="H232" s="30"/>
      <c r="I232" s="30">
        <v>21680</v>
      </c>
      <c r="J232" s="30">
        <v>3248</v>
      </c>
      <c r="K232" s="30">
        <v>86336</v>
      </c>
      <c r="L232" s="30"/>
      <c r="M232" s="30"/>
      <c r="N232" s="30"/>
      <c r="O232" s="30"/>
      <c r="P232" s="30"/>
      <c r="Q232" s="30"/>
      <c r="R232" s="30"/>
      <c r="S232" s="30"/>
      <c r="T232" s="30">
        <v>654386</v>
      </c>
      <c r="U232" s="30"/>
      <c r="V232" s="30"/>
      <c r="W232" s="30">
        <v>20466</v>
      </c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>
        <v>502767</v>
      </c>
      <c r="AK232" s="30">
        <v>39951</v>
      </c>
      <c r="AL232" s="30">
        <v>11109</v>
      </c>
      <c r="AM232" s="30">
        <v>4215</v>
      </c>
      <c r="AN232" s="30"/>
      <c r="AO232" s="30">
        <v>43480</v>
      </c>
      <c r="AP232" s="30"/>
      <c r="AQ232" s="30"/>
      <c r="AR232" s="30">
        <v>125659</v>
      </c>
      <c r="AS232" s="30">
        <v>680530</v>
      </c>
      <c r="AT232" s="30">
        <v>19041</v>
      </c>
      <c r="AU232" s="30">
        <v>11098</v>
      </c>
      <c r="AV232" s="30"/>
      <c r="AW232" s="30">
        <v>2988465</v>
      </c>
    </row>
    <row r="233" spans="1:49" x14ac:dyDescent="0.4">
      <c r="A233" s="28" t="s">
        <v>666</v>
      </c>
      <c r="B233" s="28" t="s">
        <v>1030</v>
      </c>
      <c r="C233" s="29" t="s">
        <v>667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>
        <v>2352</v>
      </c>
      <c r="AQ233" s="30"/>
      <c r="AR233" s="30"/>
      <c r="AS233" s="30"/>
      <c r="AT233" s="30"/>
      <c r="AU233" s="30"/>
      <c r="AV233" s="30"/>
      <c r="AW233" s="30">
        <v>2352</v>
      </c>
    </row>
    <row r="234" spans="1:49" x14ac:dyDescent="0.4">
      <c r="A234" s="28" t="s">
        <v>668</v>
      </c>
      <c r="B234" s="28" t="s">
        <v>1031</v>
      </c>
      <c r="C234" s="29" t="s">
        <v>669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>
        <v>2352</v>
      </c>
      <c r="AQ234" s="30"/>
      <c r="AR234" s="30"/>
      <c r="AS234" s="30"/>
      <c r="AT234" s="30"/>
      <c r="AU234" s="30"/>
      <c r="AV234" s="30"/>
      <c r="AW234" s="30">
        <v>2352</v>
      </c>
    </row>
    <row r="235" spans="1:49" x14ac:dyDescent="0.4">
      <c r="A235" s="28" t="s">
        <v>670</v>
      </c>
      <c r="B235" s="28" t="s">
        <v>1030</v>
      </c>
      <c r="C235" s="29" t="s">
        <v>671</v>
      </c>
      <c r="D235" s="30">
        <v>5974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>
        <v>3171068</v>
      </c>
      <c r="AT235" s="30"/>
      <c r="AU235" s="30"/>
      <c r="AV235" s="30"/>
      <c r="AW235" s="30">
        <v>3177042</v>
      </c>
    </row>
    <row r="236" spans="1:49" x14ac:dyDescent="0.4">
      <c r="A236" s="28" t="s">
        <v>672</v>
      </c>
      <c r="B236" s="28" t="s">
        <v>1030</v>
      </c>
      <c r="C236" s="29" t="s">
        <v>673</v>
      </c>
      <c r="D236" s="30"/>
      <c r="E236" s="30"/>
      <c r="F236" s="30"/>
      <c r="G236" s="30"/>
      <c r="H236" s="30"/>
      <c r="I236" s="30"/>
      <c r="J236" s="30"/>
      <c r="K236" s="30">
        <v>18461972</v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>
        <v>445</v>
      </c>
      <c r="AQ236" s="30"/>
      <c r="AR236" s="30"/>
      <c r="AS236" s="30"/>
      <c r="AT236" s="30"/>
      <c r="AU236" s="30"/>
      <c r="AV236" s="30"/>
      <c r="AW236" s="30">
        <v>18462417</v>
      </c>
    </row>
    <row r="237" spans="1:49" x14ac:dyDescent="0.4">
      <c r="A237" s="28" t="s">
        <v>989</v>
      </c>
      <c r="B237" s="28" t="s">
        <v>1031</v>
      </c>
      <c r="C237" s="29" t="s">
        <v>990</v>
      </c>
      <c r="D237" s="30"/>
      <c r="E237" s="30"/>
      <c r="F237" s="30"/>
      <c r="G237" s="30"/>
      <c r="H237" s="30"/>
      <c r="I237" s="30"/>
      <c r="J237" s="30"/>
      <c r="K237" s="30">
        <v>18461972</v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>
        <v>18461972</v>
      </c>
    </row>
    <row r="238" spans="1:49" x14ac:dyDescent="0.4">
      <c r="A238" s="28" t="s">
        <v>991</v>
      </c>
      <c r="B238" s="28" t="s">
        <v>1033</v>
      </c>
      <c r="C238" s="29" t="s">
        <v>992</v>
      </c>
      <c r="D238" s="30"/>
      <c r="E238" s="30"/>
      <c r="F238" s="30"/>
      <c r="G238" s="30"/>
      <c r="H238" s="30"/>
      <c r="I238" s="30"/>
      <c r="J238" s="30"/>
      <c r="K238" s="30">
        <v>18461972</v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>
        <v>18461972</v>
      </c>
    </row>
    <row r="239" spans="1:49" x14ac:dyDescent="0.4">
      <c r="A239" s="25" t="s">
        <v>674</v>
      </c>
      <c r="B239" s="25" t="s">
        <v>1028</v>
      </c>
      <c r="C239" s="26" t="s">
        <v>675</v>
      </c>
      <c r="D239" s="27">
        <v>8667223</v>
      </c>
      <c r="E239" s="27">
        <v>1006</v>
      </c>
      <c r="F239" s="27">
        <v>8706</v>
      </c>
      <c r="G239" s="27"/>
      <c r="H239" s="27">
        <v>2940</v>
      </c>
      <c r="I239" s="27">
        <v>1635</v>
      </c>
      <c r="J239" s="27">
        <v>467241</v>
      </c>
      <c r="K239" s="27">
        <v>3364</v>
      </c>
      <c r="L239" s="27"/>
      <c r="M239" s="27"/>
      <c r="N239" s="27"/>
      <c r="O239" s="27"/>
      <c r="P239" s="27"/>
      <c r="Q239" s="27">
        <v>659</v>
      </c>
      <c r="R239" s="27">
        <v>544</v>
      </c>
      <c r="S239" s="27"/>
      <c r="T239" s="27">
        <v>4677</v>
      </c>
      <c r="U239" s="27"/>
      <c r="V239" s="27"/>
      <c r="W239" s="27">
        <v>652</v>
      </c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>
        <v>284973</v>
      </c>
      <c r="AK239" s="27">
        <v>2755</v>
      </c>
      <c r="AL239" s="27"/>
      <c r="AM239" s="27"/>
      <c r="AN239" s="27"/>
      <c r="AO239" s="27">
        <v>17679</v>
      </c>
      <c r="AP239" s="27">
        <v>82177</v>
      </c>
      <c r="AQ239" s="27">
        <v>1131</v>
      </c>
      <c r="AR239" s="27">
        <v>96016</v>
      </c>
      <c r="AS239" s="27">
        <v>3636992</v>
      </c>
      <c r="AT239" s="27">
        <v>8708</v>
      </c>
      <c r="AU239" s="27"/>
      <c r="AV239" s="27">
        <v>822424</v>
      </c>
      <c r="AW239" s="27">
        <v>14111502</v>
      </c>
    </row>
    <row r="240" spans="1:49" x14ac:dyDescent="0.4">
      <c r="A240" s="28" t="s">
        <v>676</v>
      </c>
      <c r="B240" s="28" t="s">
        <v>1029</v>
      </c>
      <c r="C240" s="29" t="s">
        <v>677</v>
      </c>
      <c r="D240" s="30">
        <v>9041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>
        <v>331</v>
      </c>
      <c r="AK240" s="30"/>
      <c r="AL240" s="30"/>
      <c r="AM240" s="30"/>
      <c r="AN240" s="30"/>
      <c r="AO240" s="30"/>
      <c r="AP240" s="30"/>
      <c r="AQ240" s="30"/>
      <c r="AR240" s="30">
        <v>2905</v>
      </c>
      <c r="AS240" s="30">
        <v>862</v>
      </c>
      <c r="AT240" s="30"/>
      <c r="AU240" s="30"/>
      <c r="AV240" s="30"/>
      <c r="AW240" s="30">
        <v>13139</v>
      </c>
    </row>
    <row r="241" spans="1:49" x14ac:dyDescent="0.4">
      <c r="A241" s="28" t="s">
        <v>678</v>
      </c>
      <c r="B241" s="28" t="s">
        <v>1029</v>
      </c>
      <c r="C241" s="29" t="s">
        <v>679</v>
      </c>
      <c r="D241" s="30">
        <v>1565910</v>
      </c>
      <c r="E241" s="30"/>
      <c r="F241" s="30"/>
      <c r="G241" s="30"/>
      <c r="H241" s="30">
        <v>452</v>
      </c>
      <c r="I241" s="30">
        <v>1165</v>
      </c>
      <c r="J241" s="30">
        <v>745</v>
      </c>
      <c r="K241" s="30">
        <v>1752</v>
      </c>
      <c r="L241" s="30"/>
      <c r="M241" s="30"/>
      <c r="N241" s="30"/>
      <c r="O241" s="30"/>
      <c r="P241" s="30"/>
      <c r="Q241" s="30"/>
      <c r="R241" s="30"/>
      <c r="S241" s="30"/>
      <c r="T241" s="30">
        <v>2221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>
        <v>1110</v>
      </c>
      <c r="AK241" s="30">
        <v>1954</v>
      </c>
      <c r="AL241" s="30"/>
      <c r="AM241" s="30"/>
      <c r="AN241" s="30"/>
      <c r="AO241" s="30">
        <v>334</v>
      </c>
      <c r="AP241" s="30">
        <v>226</v>
      </c>
      <c r="AQ241" s="30"/>
      <c r="AR241" s="30">
        <v>14771</v>
      </c>
      <c r="AS241" s="30">
        <v>1613786</v>
      </c>
      <c r="AT241" s="30">
        <v>1828</v>
      </c>
      <c r="AU241" s="30"/>
      <c r="AV241" s="30">
        <v>293038</v>
      </c>
      <c r="AW241" s="30">
        <v>3499292</v>
      </c>
    </row>
    <row r="242" spans="1:49" x14ac:dyDescent="0.4">
      <c r="A242" s="28" t="s">
        <v>680</v>
      </c>
      <c r="B242" s="28" t="s">
        <v>1030</v>
      </c>
      <c r="C242" s="29" t="s">
        <v>681</v>
      </c>
      <c r="D242" s="30">
        <v>1565910</v>
      </c>
      <c r="E242" s="30"/>
      <c r="F242" s="30"/>
      <c r="G242" s="30"/>
      <c r="H242" s="30">
        <v>452</v>
      </c>
      <c r="I242" s="30"/>
      <c r="J242" s="30">
        <v>745</v>
      </c>
      <c r="K242" s="30">
        <v>1752</v>
      </c>
      <c r="L242" s="30"/>
      <c r="M242" s="30"/>
      <c r="N242" s="30"/>
      <c r="O242" s="30"/>
      <c r="P242" s="30"/>
      <c r="Q242" s="30"/>
      <c r="R242" s="30"/>
      <c r="S242" s="30"/>
      <c r="T242" s="30">
        <v>2221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>
        <v>1110</v>
      </c>
      <c r="AK242" s="30">
        <v>1954</v>
      </c>
      <c r="AL242" s="30"/>
      <c r="AM242" s="30"/>
      <c r="AN242" s="30"/>
      <c r="AO242" s="30">
        <v>334</v>
      </c>
      <c r="AP242" s="30">
        <v>226</v>
      </c>
      <c r="AQ242" s="30"/>
      <c r="AR242" s="30">
        <v>14771</v>
      </c>
      <c r="AS242" s="30">
        <v>1613786</v>
      </c>
      <c r="AT242" s="30">
        <v>1828</v>
      </c>
      <c r="AU242" s="30"/>
      <c r="AV242" s="30">
        <v>293038</v>
      </c>
      <c r="AW242" s="30">
        <v>3498127</v>
      </c>
    </row>
    <row r="243" spans="1:49" x14ac:dyDescent="0.4">
      <c r="A243" s="28" t="s">
        <v>682</v>
      </c>
      <c r="B243" s="28" t="s">
        <v>1029</v>
      </c>
      <c r="C243" s="29" t="s">
        <v>683</v>
      </c>
      <c r="D243" s="30">
        <v>805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>
        <v>650</v>
      </c>
      <c r="AS243" s="30">
        <v>1132</v>
      </c>
      <c r="AT243" s="30"/>
      <c r="AU243" s="30"/>
      <c r="AV243" s="30"/>
      <c r="AW243" s="30">
        <v>2587</v>
      </c>
    </row>
    <row r="244" spans="1:49" x14ac:dyDescent="0.4">
      <c r="A244" s="28" t="s">
        <v>684</v>
      </c>
      <c r="B244" s="28" t="s">
        <v>1029</v>
      </c>
      <c r="C244" s="29" t="s">
        <v>685</v>
      </c>
      <c r="D244" s="30">
        <v>295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>
        <v>815</v>
      </c>
      <c r="AT244" s="30"/>
      <c r="AU244" s="30"/>
      <c r="AV244" s="30"/>
      <c r="AW244" s="30">
        <v>1110</v>
      </c>
    </row>
    <row r="245" spans="1:49" x14ac:dyDescent="0.4">
      <c r="A245" s="28" t="s">
        <v>696</v>
      </c>
      <c r="B245" s="28" t="s">
        <v>1030</v>
      </c>
      <c r="C245" s="29" t="s">
        <v>697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>
        <v>815</v>
      </c>
      <c r="AT245" s="30"/>
      <c r="AU245" s="30"/>
      <c r="AV245" s="30"/>
      <c r="AW245" s="30">
        <v>815</v>
      </c>
    </row>
    <row r="246" spans="1:49" x14ac:dyDescent="0.4">
      <c r="A246" s="28" t="s">
        <v>698</v>
      </c>
      <c r="B246" s="28" t="s">
        <v>1031</v>
      </c>
      <c r="C246" s="29" t="s">
        <v>699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>
        <v>815</v>
      </c>
      <c r="AT246" s="30"/>
      <c r="AU246" s="30"/>
      <c r="AV246" s="30"/>
      <c r="AW246" s="30">
        <v>815</v>
      </c>
    </row>
    <row r="247" spans="1:49" x14ac:dyDescent="0.4">
      <c r="A247" s="28" t="s">
        <v>710</v>
      </c>
      <c r="B247" s="28" t="s">
        <v>1029</v>
      </c>
      <c r="C247" s="29" t="s">
        <v>711</v>
      </c>
      <c r="D247" s="30">
        <v>4246839</v>
      </c>
      <c r="E247" s="30">
        <v>1006</v>
      </c>
      <c r="F247" s="30">
        <v>2193</v>
      </c>
      <c r="G247" s="30"/>
      <c r="H247" s="30">
        <v>2180</v>
      </c>
      <c r="I247" s="30">
        <v>264</v>
      </c>
      <c r="J247" s="30">
        <v>466118</v>
      </c>
      <c r="K247" s="30"/>
      <c r="L247" s="30"/>
      <c r="M247" s="30"/>
      <c r="N247" s="30"/>
      <c r="O247" s="30"/>
      <c r="P247" s="30"/>
      <c r="Q247" s="30">
        <v>659</v>
      </c>
      <c r="R247" s="30">
        <v>222</v>
      </c>
      <c r="S247" s="30"/>
      <c r="T247" s="30">
        <v>2456</v>
      </c>
      <c r="U247" s="30"/>
      <c r="V247" s="30"/>
      <c r="W247" s="30">
        <v>652</v>
      </c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>
        <v>276153</v>
      </c>
      <c r="AK247" s="30"/>
      <c r="AL247" s="30"/>
      <c r="AM247" s="30"/>
      <c r="AN247" s="30"/>
      <c r="AO247" s="30">
        <v>16488</v>
      </c>
      <c r="AP247" s="30">
        <v>7794</v>
      </c>
      <c r="AQ247" s="30">
        <v>347</v>
      </c>
      <c r="AR247" s="30">
        <v>47707</v>
      </c>
      <c r="AS247" s="30">
        <v>1019531</v>
      </c>
      <c r="AT247" s="30">
        <v>3169</v>
      </c>
      <c r="AU247" s="30"/>
      <c r="AV247" s="30">
        <v>430205</v>
      </c>
      <c r="AW247" s="30">
        <v>6523983</v>
      </c>
    </row>
    <row r="248" spans="1:49" x14ac:dyDescent="0.4">
      <c r="A248" s="28" t="s">
        <v>712</v>
      </c>
      <c r="B248" s="28" t="s">
        <v>1030</v>
      </c>
      <c r="C248" s="29" t="s">
        <v>713</v>
      </c>
      <c r="D248" s="30">
        <v>4246063</v>
      </c>
      <c r="E248" s="30">
        <v>1006</v>
      </c>
      <c r="F248" s="30">
        <v>1970</v>
      </c>
      <c r="G248" s="30"/>
      <c r="H248" s="30">
        <v>2180</v>
      </c>
      <c r="I248" s="30">
        <v>264</v>
      </c>
      <c r="J248" s="30">
        <v>466118</v>
      </c>
      <c r="K248" s="30"/>
      <c r="L248" s="30"/>
      <c r="M248" s="30"/>
      <c r="N248" s="30"/>
      <c r="O248" s="30"/>
      <c r="P248" s="30"/>
      <c r="Q248" s="30">
        <v>659</v>
      </c>
      <c r="R248" s="30">
        <v>222</v>
      </c>
      <c r="S248" s="30"/>
      <c r="T248" s="30">
        <v>2456</v>
      </c>
      <c r="U248" s="30"/>
      <c r="V248" s="30"/>
      <c r="W248" s="30">
        <v>652</v>
      </c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>
        <v>276153</v>
      </c>
      <c r="AK248" s="30"/>
      <c r="AL248" s="30"/>
      <c r="AM248" s="30"/>
      <c r="AN248" s="30"/>
      <c r="AO248" s="30">
        <v>16488</v>
      </c>
      <c r="AP248" s="30">
        <v>7124</v>
      </c>
      <c r="AQ248" s="30">
        <v>347</v>
      </c>
      <c r="AR248" s="30">
        <v>46983</v>
      </c>
      <c r="AS248" s="30">
        <v>1019531</v>
      </c>
      <c r="AT248" s="30">
        <v>3169</v>
      </c>
      <c r="AU248" s="30"/>
      <c r="AV248" s="30">
        <v>430205</v>
      </c>
      <c r="AW248" s="30">
        <v>6521590</v>
      </c>
    </row>
    <row r="249" spans="1:49" x14ac:dyDescent="0.4">
      <c r="A249" s="28" t="s">
        <v>714</v>
      </c>
      <c r="B249" s="28" t="s">
        <v>1031</v>
      </c>
      <c r="C249" s="29" t="s">
        <v>715</v>
      </c>
      <c r="D249" s="30">
        <v>658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>
        <v>658</v>
      </c>
    </row>
    <row r="250" spans="1:49" x14ac:dyDescent="0.4">
      <c r="A250" s="28" t="s">
        <v>716</v>
      </c>
      <c r="B250" s="28" t="s">
        <v>1031</v>
      </c>
      <c r="C250" s="29" t="s">
        <v>717</v>
      </c>
      <c r="D250" s="30">
        <v>1262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>
        <v>1262</v>
      </c>
    </row>
    <row r="251" spans="1:49" x14ac:dyDescent="0.4">
      <c r="A251" s="28" t="s">
        <v>722</v>
      </c>
      <c r="B251" s="28" t="s">
        <v>1031</v>
      </c>
      <c r="C251" s="29" t="s">
        <v>723</v>
      </c>
      <c r="D251" s="30"/>
      <c r="E251" s="30">
        <v>568</v>
      </c>
      <c r="F251" s="30"/>
      <c r="G251" s="30"/>
      <c r="H251" s="30">
        <v>230</v>
      </c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>
        <v>818</v>
      </c>
      <c r="AS251" s="30"/>
      <c r="AT251" s="30"/>
      <c r="AU251" s="30"/>
      <c r="AV251" s="30"/>
      <c r="AW251" s="30">
        <v>1616</v>
      </c>
    </row>
    <row r="252" spans="1:49" x14ac:dyDescent="0.4">
      <c r="A252" s="28" t="s">
        <v>724</v>
      </c>
      <c r="B252" s="28" t="s">
        <v>1033</v>
      </c>
      <c r="C252" s="29" t="s">
        <v>725</v>
      </c>
      <c r="D252" s="30"/>
      <c r="E252" s="30">
        <v>568</v>
      </c>
      <c r="F252" s="30"/>
      <c r="G252" s="30"/>
      <c r="H252" s="30">
        <v>230</v>
      </c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>
        <v>798</v>
      </c>
    </row>
    <row r="253" spans="1:49" x14ac:dyDescent="0.4">
      <c r="A253" s="28" t="s">
        <v>726</v>
      </c>
      <c r="B253" s="28" t="s">
        <v>1031</v>
      </c>
      <c r="C253" s="29" t="s">
        <v>727</v>
      </c>
      <c r="D253" s="30">
        <v>446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>
        <v>201</v>
      </c>
      <c r="AS253" s="30">
        <v>567</v>
      </c>
      <c r="AT253" s="30"/>
      <c r="AU253" s="30"/>
      <c r="AV253" s="30"/>
      <c r="AW253" s="30">
        <v>1214</v>
      </c>
    </row>
    <row r="254" spans="1:49" x14ac:dyDescent="0.4">
      <c r="A254" s="28" t="s">
        <v>728</v>
      </c>
      <c r="B254" s="28" t="s">
        <v>1033</v>
      </c>
      <c r="C254" s="29" t="s">
        <v>729</v>
      </c>
      <c r="D254" s="30">
        <v>446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>
        <v>201</v>
      </c>
      <c r="AS254" s="30">
        <v>567</v>
      </c>
      <c r="AT254" s="30"/>
      <c r="AU254" s="30"/>
      <c r="AV254" s="30"/>
      <c r="AW254" s="30">
        <v>1214</v>
      </c>
    </row>
    <row r="255" spans="1:49" x14ac:dyDescent="0.4">
      <c r="A255" s="28" t="s">
        <v>730</v>
      </c>
      <c r="B255" s="28" t="s">
        <v>1031</v>
      </c>
      <c r="C255" s="29" t="s">
        <v>731</v>
      </c>
      <c r="D255" s="30">
        <v>4229127</v>
      </c>
      <c r="E255" s="30">
        <v>438</v>
      </c>
      <c r="F255" s="30">
        <v>1970</v>
      </c>
      <c r="G255" s="30"/>
      <c r="H255" s="30">
        <v>1950</v>
      </c>
      <c r="I255" s="30">
        <v>264</v>
      </c>
      <c r="J255" s="30">
        <v>3117</v>
      </c>
      <c r="K255" s="30"/>
      <c r="L255" s="30"/>
      <c r="M255" s="30"/>
      <c r="N255" s="30"/>
      <c r="O255" s="30"/>
      <c r="P255" s="30"/>
      <c r="Q255" s="30"/>
      <c r="R255" s="30">
        <v>222</v>
      </c>
      <c r="S255" s="30"/>
      <c r="T255" s="30">
        <v>956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>
        <v>17144</v>
      </c>
      <c r="AK255" s="30"/>
      <c r="AL255" s="30"/>
      <c r="AM255" s="30"/>
      <c r="AN255" s="30"/>
      <c r="AO255" s="30">
        <v>12723</v>
      </c>
      <c r="AP255" s="30">
        <v>6392</v>
      </c>
      <c r="AQ255" s="30"/>
      <c r="AR255" s="30">
        <v>36819</v>
      </c>
      <c r="AS255" s="30">
        <v>854206</v>
      </c>
      <c r="AT255" s="30">
        <v>3169</v>
      </c>
      <c r="AU255" s="30"/>
      <c r="AV255" s="30">
        <v>318866</v>
      </c>
      <c r="AW255" s="30">
        <v>5487363</v>
      </c>
    </row>
    <row r="256" spans="1:49" x14ac:dyDescent="0.4">
      <c r="A256" s="28" t="s">
        <v>734</v>
      </c>
      <c r="B256" s="28" t="s">
        <v>1030</v>
      </c>
      <c r="C256" s="29" t="s">
        <v>735</v>
      </c>
      <c r="D256" s="30">
        <v>776</v>
      </c>
      <c r="E256" s="30"/>
      <c r="F256" s="30">
        <v>223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>
        <v>670</v>
      </c>
      <c r="AQ256" s="30"/>
      <c r="AR256" s="30">
        <v>724</v>
      </c>
      <c r="AS256" s="30"/>
      <c r="AT256" s="30"/>
      <c r="AU256" s="30"/>
      <c r="AV256" s="30"/>
      <c r="AW256" s="30">
        <v>2393</v>
      </c>
    </row>
    <row r="257" spans="1:49" x14ac:dyDescent="0.4">
      <c r="A257" s="28" t="s">
        <v>736</v>
      </c>
      <c r="B257" s="28" t="s">
        <v>1031</v>
      </c>
      <c r="C257" s="29" t="s">
        <v>737</v>
      </c>
      <c r="D257" s="30">
        <v>776</v>
      </c>
      <c r="E257" s="30"/>
      <c r="F257" s="30">
        <v>223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>
        <v>670</v>
      </c>
      <c r="AQ257" s="30"/>
      <c r="AR257" s="30">
        <v>724</v>
      </c>
      <c r="AS257" s="30"/>
      <c r="AT257" s="30"/>
      <c r="AU257" s="30"/>
      <c r="AV257" s="30"/>
      <c r="AW257" s="30">
        <v>2393</v>
      </c>
    </row>
    <row r="258" spans="1:49" x14ac:dyDescent="0.4">
      <c r="A258" s="28" t="s">
        <v>740</v>
      </c>
      <c r="B258" s="28" t="s">
        <v>1029</v>
      </c>
      <c r="C258" s="29" t="s">
        <v>741</v>
      </c>
      <c r="D258" s="30">
        <v>2844333</v>
      </c>
      <c r="E258" s="30"/>
      <c r="F258" s="30">
        <v>6513</v>
      </c>
      <c r="G258" s="30"/>
      <c r="H258" s="30">
        <v>308</v>
      </c>
      <c r="I258" s="30">
        <v>206</v>
      </c>
      <c r="J258" s="30">
        <v>378</v>
      </c>
      <c r="K258" s="30">
        <v>1612</v>
      </c>
      <c r="L258" s="30"/>
      <c r="M258" s="30"/>
      <c r="N258" s="30"/>
      <c r="O258" s="30"/>
      <c r="P258" s="30"/>
      <c r="Q258" s="30"/>
      <c r="R258" s="30">
        <v>322</v>
      </c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>
        <v>7379</v>
      </c>
      <c r="AK258" s="30">
        <v>801</v>
      </c>
      <c r="AL258" s="30"/>
      <c r="AM258" s="30"/>
      <c r="AN258" s="30"/>
      <c r="AO258" s="30">
        <v>857</v>
      </c>
      <c r="AP258" s="30">
        <v>74157</v>
      </c>
      <c r="AQ258" s="30">
        <v>784</v>
      </c>
      <c r="AR258" s="30">
        <v>29983</v>
      </c>
      <c r="AS258" s="30">
        <v>1000866</v>
      </c>
      <c r="AT258" s="30">
        <v>3711</v>
      </c>
      <c r="AU258" s="30"/>
      <c r="AV258" s="30">
        <v>99181</v>
      </c>
      <c r="AW258" s="30">
        <v>4071391</v>
      </c>
    </row>
    <row r="259" spans="1:49" x14ac:dyDescent="0.4">
      <c r="A259" s="28" t="s">
        <v>742</v>
      </c>
      <c r="B259" s="28" t="s">
        <v>1030</v>
      </c>
      <c r="C259" s="29" t="s">
        <v>743</v>
      </c>
      <c r="D259" s="30">
        <v>2108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>
        <v>39286</v>
      </c>
      <c r="AT259" s="30"/>
      <c r="AU259" s="30"/>
      <c r="AV259" s="30"/>
      <c r="AW259" s="30">
        <v>41394</v>
      </c>
    </row>
    <row r="260" spans="1:49" x14ac:dyDescent="0.4">
      <c r="A260" s="28" t="s">
        <v>746</v>
      </c>
      <c r="B260" s="28" t="s">
        <v>1030</v>
      </c>
      <c r="C260" s="29" t="s">
        <v>747</v>
      </c>
      <c r="D260" s="30">
        <v>27287</v>
      </c>
      <c r="E260" s="30"/>
      <c r="F260" s="30"/>
      <c r="G260" s="30"/>
      <c r="H260" s="30"/>
      <c r="I260" s="30">
        <v>206</v>
      </c>
      <c r="J260" s="30"/>
      <c r="K260" s="30"/>
      <c r="L260" s="30"/>
      <c r="M260" s="30"/>
      <c r="N260" s="30"/>
      <c r="O260" s="30"/>
      <c r="P260" s="30"/>
      <c r="Q260" s="30"/>
      <c r="R260" s="30">
        <v>322</v>
      </c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>
        <v>1152</v>
      </c>
      <c r="AK260" s="30">
        <v>801</v>
      </c>
      <c r="AL260" s="30"/>
      <c r="AM260" s="30"/>
      <c r="AN260" s="30"/>
      <c r="AO260" s="30"/>
      <c r="AP260" s="30">
        <v>320</v>
      </c>
      <c r="AQ260" s="30"/>
      <c r="AR260" s="30">
        <v>1023</v>
      </c>
      <c r="AS260" s="30">
        <v>12916</v>
      </c>
      <c r="AT260" s="30">
        <v>2978</v>
      </c>
      <c r="AU260" s="30"/>
      <c r="AV260" s="30">
        <v>5870</v>
      </c>
      <c r="AW260" s="30">
        <v>52875</v>
      </c>
    </row>
    <row r="261" spans="1:49" x14ac:dyDescent="0.4">
      <c r="A261" s="28" t="s">
        <v>748</v>
      </c>
      <c r="B261" s="28" t="s">
        <v>1030</v>
      </c>
      <c r="C261" s="29" t="s">
        <v>749</v>
      </c>
      <c r="D261" s="30">
        <v>13503</v>
      </c>
      <c r="E261" s="30"/>
      <c r="F261" s="30"/>
      <c r="G261" s="30"/>
      <c r="H261" s="30"/>
      <c r="I261" s="30"/>
      <c r="J261" s="30"/>
      <c r="K261" s="30">
        <v>782</v>
      </c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>
        <v>2316</v>
      </c>
      <c r="AK261" s="30"/>
      <c r="AL261" s="30"/>
      <c r="AM261" s="30"/>
      <c r="AN261" s="30"/>
      <c r="AO261" s="30"/>
      <c r="AP261" s="30">
        <v>2414</v>
      </c>
      <c r="AQ261" s="30"/>
      <c r="AR261" s="30">
        <v>18669</v>
      </c>
      <c r="AS261" s="30">
        <v>51819</v>
      </c>
      <c r="AT261" s="30"/>
      <c r="AU261" s="30"/>
      <c r="AV261" s="30">
        <v>16975</v>
      </c>
      <c r="AW261" s="30">
        <v>106478</v>
      </c>
    </row>
    <row r="262" spans="1:49" x14ac:dyDescent="0.4">
      <c r="A262" s="28" t="s">
        <v>750</v>
      </c>
      <c r="B262" s="28" t="s">
        <v>1030</v>
      </c>
      <c r="C262" s="29" t="s">
        <v>751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>
        <v>9991</v>
      </c>
      <c r="AT262" s="30"/>
      <c r="AU262" s="30"/>
      <c r="AV262" s="30"/>
      <c r="AW262" s="30">
        <v>9991</v>
      </c>
    </row>
    <row r="263" spans="1:49" x14ac:dyDescent="0.4">
      <c r="A263" s="28" t="s">
        <v>754</v>
      </c>
      <c r="B263" s="28" t="s">
        <v>1030</v>
      </c>
      <c r="C263" s="29" t="s">
        <v>755</v>
      </c>
      <c r="D263" s="30">
        <v>2648954</v>
      </c>
      <c r="E263" s="30"/>
      <c r="F263" s="30">
        <v>6513</v>
      </c>
      <c r="G263" s="30"/>
      <c r="H263" s="30"/>
      <c r="I263" s="30"/>
      <c r="J263" s="30">
        <v>378</v>
      </c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>
        <v>322</v>
      </c>
      <c r="AK263" s="30"/>
      <c r="AL263" s="30"/>
      <c r="AM263" s="30"/>
      <c r="AN263" s="30"/>
      <c r="AO263" s="30">
        <v>482</v>
      </c>
      <c r="AP263" s="30">
        <v>1453</v>
      </c>
      <c r="AQ263" s="30">
        <v>497</v>
      </c>
      <c r="AR263" s="30">
        <v>1480</v>
      </c>
      <c r="AS263" s="30">
        <v>804216</v>
      </c>
      <c r="AT263" s="30"/>
      <c r="AU263" s="30"/>
      <c r="AV263" s="30">
        <v>69999</v>
      </c>
      <c r="AW263" s="30">
        <v>3534294</v>
      </c>
    </row>
    <row r="264" spans="1:49" x14ac:dyDescent="0.4">
      <c r="A264" s="28" t="s">
        <v>758</v>
      </c>
      <c r="B264" s="28" t="s">
        <v>1031</v>
      </c>
      <c r="C264" s="29" t="s">
        <v>759</v>
      </c>
      <c r="D264" s="30">
        <v>198422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>
        <v>444</v>
      </c>
      <c r="AT264" s="30"/>
      <c r="AU264" s="30"/>
      <c r="AV264" s="30"/>
      <c r="AW264" s="30">
        <v>198866</v>
      </c>
    </row>
    <row r="265" spans="1:49" x14ac:dyDescent="0.4">
      <c r="A265" s="28" t="s">
        <v>760</v>
      </c>
      <c r="B265" s="28" t="s">
        <v>1030</v>
      </c>
      <c r="C265" s="29" t="s">
        <v>761</v>
      </c>
      <c r="D265" s="30">
        <v>8175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>
        <v>8175</v>
      </c>
    </row>
    <row r="266" spans="1:49" x14ac:dyDescent="0.4">
      <c r="A266" s="28" t="s">
        <v>764</v>
      </c>
      <c r="B266" s="28" t="s">
        <v>1030</v>
      </c>
      <c r="C266" s="29" t="s">
        <v>765</v>
      </c>
      <c r="D266" s="30">
        <v>15431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>
        <v>7400</v>
      </c>
      <c r="AS266" s="30">
        <v>1838</v>
      </c>
      <c r="AT266" s="30"/>
      <c r="AU266" s="30"/>
      <c r="AV266" s="30"/>
      <c r="AW266" s="30">
        <v>24669</v>
      </c>
    </row>
    <row r="267" spans="1:49" x14ac:dyDescent="0.4">
      <c r="A267" s="28" t="s">
        <v>766</v>
      </c>
      <c r="B267" s="28" t="s">
        <v>1031</v>
      </c>
      <c r="C267" s="29" t="s">
        <v>767</v>
      </c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>
        <v>7400</v>
      </c>
      <c r="AS267" s="30">
        <v>805</v>
      </c>
      <c r="AT267" s="30"/>
      <c r="AU267" s="30"/>
      <c r="AV267" s="30"/>
      <c r="AW267" s="30">
        <v>8205</v>
      </c>
    </row>
    <row r="268" spans="1:49" x14ac:dyDescent="0.4">
      <c r="A268" s="28" t="s">
        <v>770</v>
      </c>
      <c r="B268" s="28" t="s">
        <v>1030</v>
      </c>
      <c r="C268" s="29" t="s">
        <v>771</v>
      </c>
      <c r="D268" s="30">
        <v>106417</v>
      </c>
      <c r="E268" s="30"/>
      <c r="F268" s="30"/>
      <c r="G268" s="30"/>
      <c r="H268" s="30"/>
      <c r="I268" s="30"/>
      <c r="J268" s="30"/>
      <c r="K268" s="30">
        <v>830</v>
      </c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>
        <v>3360</v>
      </c>
      <c r="AK268" s="30"/>
      <c r="AL268" s="30"/>
      <c r="AM268" s="30"/>
      <c r="AN268" s="30"/>
      <c r="AO268" s="30"/>
      <c r="AP268" s="30">
        <v>69970</v>
      </c>
      <c r="AQ268" s="30"/>
      <c r="AR268" s="30">
        <v>946</v>
      </c>
      <c r="AS268" s="30">
        <v>20880</v>
      </c>
      <c r="AT268" s="30"/>
      <c r="AU268" s="30"/>
      <c r="AV268" s="30">
        <v>5988</v>
      </c>
      <c r="AW268" s="30">
        <v>208391</v>
      </c>
    </row>
    <row r="269" spans="1:49" x14ac:dyDescent="0.4">
      <c r="A269" s="28" t="s">
        <v>772</v>
      </c>
      <c r="B269" s="28" t="s">
        <v>1031</v>
      </c>
      <c r="C269" s="29" t="s">
        <v>773</v>
      </c>
      <c r="D269" s="30">
        <v>34621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>
        <v>3360</v>
      </c>
      <c r="AK269" s="30"/>
      <c r="AL269" s="30"/>
      <c r="AM269" s="30"/>
      <c r="AN269" s="30"/>
      <c r="AO269" s="30"/>
      <c r="AP269" s="30">
        <v>69970</v>
      </c>
      <c r="AQ269" s="30"/>
      <c r="AR269" s="30"/>
      <c r="AS269" s="30">
        <v>19872</v>
      </c>
      <c r="AT269" s="30"/>
      <c r="AU269" s="30"/>
      <c r="AV269" s="30">
        <v>5988</v>
      </c>
      <c r="AW269" s="30">
        <v>133811</v>
      </c>
    </row>
    <row r="270" spans="1:49" x14ac:dyDescent="0.4">
      <c r="A270" s="28" t="s">
        <v>774</v>
      </c>
      <c r="B270" s="28" t="s">
        <v>1033</v>
      </c>
      <c r="C270" s="29" t="s">
        <v>775</v>
      </c>
      <c r="D270" s="30">
        <v>302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>
        <v>1683</v>
      </c>
      <c r="AT270" s="30"/>
      <c r="AU270" s="30"/>
      <c r="AV270" s="30"/>
      <c r="AW270" s="30">
        <v>1985</v>
      </c>
    </row>
    <row r="271" spans="1:49" x14ac:dyDescent="0.4">
      <c r="A271" s="28" t="s">
        <v>776</v>
      </c>
      <c r="B271" s="28" t="s">
        <v>1030</v>
      </c>
      <c r="C271" s="29" t="s">
        <v>777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>
        <v>48299</v>
      </c>
      <c r="AT271" s="30"/>
      <c r="AU271" s="30"/>
      <c r="AV271" s="30"/>
      <c r="AW271" s="30">
        <v>48299</v>
      </c>
    </row>
    <row r="272" spans="1:49" x14ac:dyDescent="0.4">
      <c r="A272" s="28" t="s">
        <v>786</v>
      </c>
      <c r="B272" s="28" t="s">
        <v>1030</v>
      </c>
      <c r="C272" s="29" t="s">
        <v>787</v>
      </c>
      <c r="D272" s="30">
        <v>4676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>
        <v>4676</v>
      </c>
    </row>
    <row r="273" spans="1:49" x14ac:dyDescent="0.4">
      <c r="A273" s="28" t="s">
        <v>790</v>
      </c>
      <c r="B273" s="28" t="s">
        <v>1031</v>
      </c>
      <c r="C273" s="29" t="s">
        <v>791</v>
      </c>
      <c r="D273" s="30">
        <v>4676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>
        <v>4676</v>
      </c>
    </row>
    <row r="274" spans="1:49" x14ac:dyDescent="0.4">
      <c r="A274" s="25" t="s">
        <v>794</v>
      </c>
      <c r="B274" s="25" t="s">
        <v>1028</v>
      </c>
      <c r="C274" s="26" t="s">
        <v>795</v>
      </c>
      <c r="D274" s="27">
        <v>5482296</v>
      </c>
      <c r="E274" s="27">
        <v>381086</v>
      </c>
      <c r="F274" s="27">
        <v>196012</v>
      </c>
      <c r="G274" s="27"/>
      <c r="H274" s="27">
        <v>69322</v>
      </c>
      <c r="I274" s="27">
        <v>395300</v>
      </c>
      <c r="J274" s="27">
        <v>292959</v>
      </c>
      <c r="K274" s="27">
        <v>378490</v>
      </c>
      <c r="L274" s="27">
        <v>18120</v>
      </c>
      <c r="M274" s="27">
        <v>28995</v>
      </c>
      <c r="N274" s="27">
        <v>128394</v>
      </c>
      <c r="O274" s="27"/>
      <c r="P274" s="27">
        <v>73198</v>
      </c>
      <c r="Q274" s="27">
        <v>49769</v>
      </c>
      <c r="R274" s="27"/>
      <c r="S274" s="27">
        <v>214</v>
      </c>
      <c r="T274" s="27">
        <v>32890</v>
      </c>
      <c r="U274" s="27">
        <v>55219</v>
      </c>
      <c r="V274" s="27">
        <v>8268</v>
      </c>
      <c r="W274" s="27">
        <v>10650</v>
      </c>
      <c r="X274" s="27">
        <v>410</v>
      </c>
      <c r="Y274" s="27">
        <v>30298</v>
      </c>
      <c r="Z274" s="27">
        <v>275</v>
      </c>
      <c r="AA274" s="27">
        <v>16381</v>
      </c>
      <c r="AB274" s="27">
        <v>3911</v>
      </c>
      <c r="AC274" s="27">
        <v>3169</v>
      </c>
      <c r="AD274" s="27">
        <v>2723</v>
      </c>
      <c r="AE274" s="27"/>
      <c r="AF274" s="27">
        <v>1695</v>
      </c>
      <c r="AG274" s="27">
        <v>1845</v>
      </c>
      <c r="AH274" s="27"/>
      <c r="AI274" s="27"/>
      <c r="AJ274" s="27">
        <v>627172</v>
      </c>
      <c r="AK274" s="27">
        <v>16523</v>
      </c>
      <c r="AL274" s="27">
        <v>68000</v>
      </c>
      <c r="AM274" s="27">
        <v>152467</v>
      </c>
      <c r="AN274" s="27">
        <v>4145</v>
      </c>
      <c r="AO274" s="27">
        <v>257927</v>
      </c>
      <c r="AP274" s="27">
        <v>1274528</v>
      </c>
      <c r="AQ274" s="27">
        <v>103698</v>
      </c>
      <c r="AR274" s="27">
        <v>540644</v>
      </c>
      <c r="AS274" s="27">
        <v>4039830</v>
      </c>
      <c r="AT274" s="27">
        <v>359818</v>
      </c>
      <c r="AU274" s="27">
        <v>62876</v>
      </c>
      <c r="AV274" s="27">
        <v>461284</v>
      </c>
      <c r="AW274" s="27">
        <v>15630801</v>
      </c>
    </row>
    <row r="275" spans="1:49" x14ac:dyDescent="0.4">
      <c r="A275" s="28" t="s">
        <v>796</v>
      </c>
      <c r="B275" s="28" t="s">
        <v>1029</v>
      </c>
      <c r="C275" s="29" t="s">
        <v>797</v>
      </c>
      <c r="D275" s="30">
        <v>5482296</v>
      </c>
      <c r="E275" s="30">
        <v>381086</v>
      </c>
      <c r="F275" s="30">
        <v>196012</v>
      </c>
      <c r="G275" s="30"/>
      <c r="H275" s="30">
        <v>69322</v>
      </c>
      <c r="I275" s="30">
        <v>395300</v>
      </c>
      <c r="J275" s="30">
        <v>292959</v>
      </c>
      <c r="K275" s="30">
        <v>378490</v>
      </c>
      <c r="L275" s="30">
        <v>18120</v>
      </c>
      <c r="M275" s="30">
        <v>28995</v>
      </c>
      <c r="N275" s="30">
        <v>128394</v>
      </c>
      <c r="O275" s="30"/>
      <c r="P275" s="30">
        <v>73198</v>
      </c>
      <c r="Q275" s="30">
        <v>49769</v>
      </c>
      <c r="R275" s="30"/>
      <c r="S275" s="30">
        <v>214</v>
      </c>
      <c r="T275" s="30">
        <v>32890</v>
      </c>
      <c r="U275" s="30">
        <v>55219</v>
      </c>
      <c r="V275" s="30">
        <v>8268</v>
      </c>
      <c r="W275" s="30">
        <v>10650</v>
      </c>
      <c r="X275" s="30">
        <v>410</v>
      </c>
      <c r="Y275" s="30">
        <v>30298</v>
      </c>
      <c r="Z275" s="30">
        <v>275</v>
      </c>
      <c r="AA275" s="30">
        <v>16381</v>
      </c>
      <c r="AB275" s="30">
        <v>3911</v>
      </c>
      <c r="AC275" s="30">
        <v>3169</v>
      </c>
      <c r="AD275" s="30">
        <v>2723</v>
      </c>
      <c r="AE275" s="30"/>
      <c r="AF275" s="30">
        <v>1695</v>
      </c>
      <c r="AG275" s="30">
        <v>1845</v>
      </c>
      <c r="AH275" s="30"/>
      <c r="AI275" s="30"/>
      <c r="AJ275" s="30">
        <v>627172</v>
      </c>
      <c r="AK275" s="30">
        <v>16523</v>
      </c>
      <c r="AL275" s="30">
        <v>68000</v>
      </c>
      <c r="AM275" s="30">
        <v>152467</v>
      </c>
      <c r="AN275" s="30">
        <v>4145</v>
      </c>
      <c r="AO275" s="30">
        <v>257927</v>
      </c>
      <c r="AP275" s="30">
        <v>1274528</v>
      </c>
      <c r="AQ275" s="30">
        <v>103698</v>
      </c>
      <c r="AR275" s="30">
        <v>540644</v>
      </c>
      <c r="AS275" s="30">
        <v>4039830</v>
      </c>
      <c r="AT275" s="30">
        <v>359818</v>
      </c>
      <c r="AU275" s="30">
        <v>62876</v>
      </c>
      <c r="AV275" s="30">
        <v>461284</v>
      </c>
      <c r="AW275" s="30">
        <v>15630801</v>
      </c>
    </row>
    <row r="276" spans="1:49" x14ac:dyDescent="0.4">
      <c r="A276" s="46" t="s">
        <v>1075</v>
      </c>
      <c r="B276" s="46"/>
      <c r="C276" s="46"/>
      <c r="D276" s="16">
        <f t="shared" ref="D276:AK276" si="0">D7+D16+D18+D28+D34+D37+D56+D142+D239+D274</f>
        <v>283924085</v>
      </c>
      <c r="E276" s="16">
        <f t="shared" si="0"/>
        <v>12685857</v>
      </c>
      <c r="F276" s="16">
        <f t="shared" si="0"/>
        <v>5506806</v>
      </c>
      <c r="G276" s="16">
        <f t="shared" si="0"/>
        <v>116795</v>
      </c>
      <c r="H276" s="16">
        <f t="shared" si="0"/>
        <v>3139760</v>
      </c>
      <c r="I276" s="16">
        <f t="shared" si="0"/>
        <v>3649077</v>
      </c>
      <c r="J276" s="16">
        <f t="shared" si="0"/>
        <v>14669080</v>
      </c>
      <c r="K276" s="16">
        <f t="shared" si="0"/>
        <v>32657689</v>
      </c>
      <c r="L276" s="16">
        <f t="shared" si="0"/>
        <v>189191</v>
      </c>
      <c r="M276" s="16">
        <f t="shared" si="0"/>
        <v>495047</v>
      </c>
      <c r="N276" s="16">
        <f t="shared" si="0"/>
        <v>5781591</v>
      </c>
      <c r="O276" s="16">
        <f t="shared" si="0"/>
        <v>2351</v>
      </c>
      <c r="P276" s="16">
        <f t="shared" si="0"/>
        <v>947782</v>
      </c>
      <c r="Q276" s="16">
        <f t="shared" si="0"/>
        <v>1483803</v>
      </c>
      <c r="R276" s="16">
        <f t="shared" si="0"/>
        <v>78527</v>
      </c>
      <c r="S276" s="16">
        <f t="shared" si="0"/>
        <v>914246</v>
      </c>
      <c r="T276" s="16">
        <f t="shared" si="0"/>
        <v>7423912</v>
      </c>
      <c r="U276" s="16">
        <f t="shared" si="0"/>
        <v>61988377</v>
      </c>
      <c r="V276" s="16">
        <f t="shared" si="0"/>
        <v>8550</v>
      </c>
      <c r="W276" s="16">
        <f t="shared" si="0"/>
        <v>938112</v>
      </c>
      <c r="X276" s="16">
        <f t="shared" si="0"/>
        <v>1443361</v>
      </c>
      <c r="Y276" s="16">
        <f t="shared" si="0"/>
        <v>513231</v>
      </c>
      <c r="Z276" s="16">
        <f t="shared" si="0"/>
        <v>124767</v>
      </c>
      <c r="AA276" s="16">
        <f t="shared" si="0"/>
        <v>317336</v>
      </c>
      <c r="AB276" s="16">
        <f t="shared" si="0"/>
        <v>230207</v>
      </c>
      <c r="AC276" s="16">
        <f t="shared" si="0"/>
        <v>22133</v>
      </c>
      <c r="AD276" s="16">
        <f t="shared" si="0"/>
        <v>67469</v>
      </c>
      <c r="AE276" s="16">
        <f t="shared" si="0"/>
        <v>10482</v>
      </c>
      <c r="AF276" s="16">
        <f t="shared" si="0"/>
        <v>136919</v>
      </c>
      <c r="AG276" s="16">
        <f t="shared" si="0"/>
        <v>122895</v>
      </c>
      <c r="AH276" s="16">
        <f t="shared" si="0"/>
        <v>11065</v>
      </c>
      <c r="AI276" s="16">
        <f t="shared" si="0"/>
        <v>1133</v>
      </c>
      <c r="AJ276" s="16">
        <f t="shared" si="0"/>
        <v>23690056</v>
      </c>
      <c r="AK276" s="16">
        <f t="shared" si="0"/>
        <v>1209340</v>
      </c>
      <c r="AL276" s="16">
        <f>AL7+AL16+AL18+AL28+AL34+AL37+AL56+AL142+AL239+AL274</f>
        <v>1714244</v>
      </c>
      <c r="AM276" s="16">
        <f t="shared" ref="AM276:AW276" si="1">AM7+AM16+AM18+AM28+AM34+AM37+AM56+AM142+AM239+AM274</f>
        <v>1250277</v>
      </c>
      <c r="AN276" s="16">
        <f t="shared" si="1"/>
        <v>279540</v>
      </c>
      <c r="AO276" s="16">
        <f t="shared" si="1"/>
        <v>7508072</v>
      </c>
      <c r="AP276" s="16">
        <f t="shared" si="1"/>
        <v>19010791</v>
      </c>
      <c r="AQ276" s="16">
        <f t="shared" si="1"/>
        <v>3744761</v>
      </c>
      <c r="AR276" s="16">
        <f t="shared" si="1"/>
        <v>34152884</v>
      </c>
      <c r="AS276" s="16">
        <f t="shared" si="1"/>
        <v>192762855</v>
      </c>
      <c r="AT276" s="16">
        <f t="shared" si="1"/>
        <v>2820601</v>
      </c>
      <c r="AU276" s="16">
        <f t="shared" si="1"/>
        <v>2116253</v>
      </c>
      <c r="AV276" s="16">
        <f t="shared" si="1"/>
        <v>59127741</v>
      </c>
      <c r="AW276" s="16">
        <f t="shared" si="1"/>
        <v>788989051</v>
      </c>
    </row>
  </sheetData>
  <mergeCells count="5">
    <mergeCell ref="A276:C276"/>
    <mergeCell ref="A4:A6"/>
    <mergeCell ref="B4:B6"/>
    <mergeCell ref="C4:C6"/>
    <mergeCell ref="D4:AV4"/>
  </mergeCells>
  <phoneticPr fontId="4"/>
  <pageMargins left="0.70866141732283472" right="0.31496062992125984" top="0.35433070866141736" bottom="0.35433070866141736" header="0.11811023622047245" footer="0.11811023622047245"/>
  <pageSetup paperSize="8" scale="39" fitToWidth="2" fitToHeight="4" orientation="landscape" r:id="rId1"/>
  <colBreaks count="1" manualBreakCount="1">
    <brk id="25" max="2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338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K309" sqref="BK309"/>
    </sheetView>
  </sheetViews>
  <sheetFormatPr defaultRowHeight="18.75" x14ac:dyDescent="0.4"/>
  <cols>
    <col min="1" max="1" width="12" style="2" customWidth="1"/>
    <col min="2" max="2" width="5.5" style="2" bestFit="1" customWidth="1"/>
    <col min="3" max="3" width="40.125" bestFit="1" customWidth="1"/>
    <col min="4" max="4" width="13.25" bestFit="1" customWidth="1"/>
    <col min="5" max="5" width="11.875" bestFit="1" customWidth="1"/>
    <col min="6" max="8" width="13.125" bestFit="1" customWidth="1"/>
    <col min="9" max="9" width="15.125" bestFit="1" customWidth="1"/>
    <col min="10" max="10" width="13.125" bestFit="1" customWidth="1"/>
    <col min="11" max="11" width="15" bestFit="1" customWidth="1"/>
    <col min="12" max="12" width="11.875" bestFit="1" customWidth="1"/>
    <col min="13" max="14" width="13.125" bestFit="1" customWidth="1"/>
    <col min="15" max="15" width="10.625" bestFit="1" customWidth="1"/>
    <col min="16" max="16" width="13.125" bestFit="1" customWidth="1"/>
    <col min="17" max="17" width="13.25" bestFit="1" customWidth="1"/>
    <col min="18" max="19" width="11.875" bestFit="1" customWidth="1"/>
    <col min="20" max="20" width="11.25" bestFit="1" customWidth="1"/>
    <col min="21" max="21" width="11.875" bestFit="1" customWidth="1"/>
    <col min="22" max="22" width="13.375" bestFit="1" customWidth="1"/>
    <col min="23" max="24" width="13.125" bestFit="1" customWidth="1"/>
    <col min="25" max="25" width="11.875" bestFit="1" customWidth="1"/>
    <col min="26" max="26" width="11.875" customWidth="1"/>
    <col min="27" max="27" width="13.125" bestFit="1" customWidth="1"/>
    <col min="28" max="28" width="12.5" customWidth="1"/>
    <col min="29" max="29" width="9.25" bestFit="1" customWidth="1"/>
    <col min="30" max="30" width="13.125" bestFit="1" customWidth="1"/>
    <col min="31" max="31" width="13.125" customWidth="1"/>
    <col min="32" max="32" width="13.25" bestFit="1" customWidth="1"/>
    <col min="33" max="33" width="13.125" bestFit="1" customWidth="1"/>
    <col min="34" max="34" width="7.375" bestFit="1" customWidth="1"/>
    <col min="35" max="35" width="14.875" customWidth="1"/>
    <col min="36" max="36" width="13.125" customWidth="1"/>
    <col min="37" max="38" width="13.125" bestFit="1" customWidth="1"/>
    <col min="39" max="39" width="11.875" bestFit="1" customWidth="1"/>
    <col min="40" max="40" width="10.75" bestFit="1" customWidth="1"/>
    <col min="41" max="41" width="11.875" bestFit="1" customWidth="1"/>
    <col min="42" max="42" width="10.625" bestFit="1" customWidth="1"/>
    <col min="43" max="43" width="11.25" bestFit="1" customWidth="1"/>
    <col min="44" max="44" width="13.125" bestFit="1" customWidth="1"/>
    <col min="45" max="45" width="11.25" bestFit="1" customWidth="1"/>
    <col min="46" max="46" width="11.25" customWidth="1"/>
    <col min="47" max="47" width="17.375" bestFit="1" customWidth="1"/>
    <col min="48" max="48" width="10.875" bestFit="1" customWidth="1"/>
    <col min="49" max="49" width="15.25" bestFit="1" customWidth="1"/>
    <col min="50" max="50" width="13.25" bestFit="1" customWidth="1"/>
    <col min="51" max="51" width="9.25" bestFit="1" customWidth="1"/>
    <col min="52" max="52" width="13.25" bestFit="1" customWidth="1"/>
    <col min="53" max="53" width="17.375" bestFit="1" customWidth="1"/>
    <col min="54" max="54" width="11.875" bestFit="1" customWidth="1"/>
    <col min="55" max="55" width="15" bestFit="1" customWidth="1"/>
    <col min="56" max="56" width="11.125" bestFit="1" customWidth="1"/>
    <col min="57" max="57" width="13.125" bestFit="1" customWidth="1"/>
    <col min="58" max="58" width="11.25" bestFit="1" customWidth="1"/>
    <col min="59" max="59" width="9.25" bestFit="1" customWidth="1"/>
    <col min="60" max="60" width="11.625" bestFit="1" customWidth="1"/>
    <col min="61" max="61" width="15" bestFit="1" customWidth="1"/>
    <col min="63" max="63" width="13.375" bestFit="1" customWidth="1"/>
  </cols>
  <sheetData>
    <row r="1" spans="1:63" x14ac:dyDescent="0.4">
      <c r="A1" s="33" t="s">
        <v>1125</v>
      </c>
    </row>
    <row r="2" spans="1:63" x14ac:dyDescent="0.4">
      <c r="A2" s="34" t="s">
        <v>904</v>
      </c>
    </row>
    <row r="3" spans="1:63" x14ac:dyDescent="0.4">
      <c r="A3" s="34" t="s">
        <v>1126</v>
      </c>
    </row>
    <row r="4" spans="1:63" s="2" customFormat="1" x14ac:dyDescent="0.4">
      <c r="A4" s="49" t="s">
        <v>1002</v>
      </c>
      <c r="B4" s="49" t="s">
        <v>3</v>
      </c>
      <c r="C4" s="49" t="s">
        <v>4</v>
      </c>
      <c r="D4" s="47" t="s">
        <v>1127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5"/>
      <c r="W4" s="47" t="s">
        <v>1128</v>
      </c>
      <c r="X4" s="48"/>
      <c r="Y4" s="48"/>
      <c r="Z4" s="35"/>
      <c r="AA4" s="47" t="s">
        <v>1129</v>
      </c>
      <c r="AB4" s="48"/>
      <c r="AC4" s="48"/>
      <c r="AD4" s="48"/>
      <c r="AE4" s="48"/>
      <c r="AF4" s="48"/>
      <c r="AG4" s="48"/>
      <c r="AH4" s="48"/>
      <c r="AI4" s="48"/>
      <c r="AJ4" s="35"/>
      <c r="AK4" s="47" t="s">
        <v>1130</v>
      </c>
      <c r="AL4" s="48"/>
      <c r="AM4" s="48"/>
      <c r="AN4" s="48"/>
      <c r="AO4" s="48"/>
      <c r="AP4" s="48"/>
      <c r="AQ4" s="48"/>
      <c r="AR4" s="48"/>
      <c r="AS4" s="48"/>
      <c r="AT4" s="35"/>
      <c r="AU4" s="47" t="s">
        <v>1131</v>
      </c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36"/>
      <c r="BI4" s="20"/>
    </row>
    <row r="5" spans="1:63" s="2" customFormat="1" x14ac:dyDescent="0.4">
      <c r="A5" s="50"/>
      <c r="B5" s="50"/>
      <c r="C5" s="50"/>
      <c r="D5" s="21" t="s">
        <v>1132</v>
      </c>
      <c r="E5" s="21" t="s">
        <v>1133</v>
      </c>
      <c r="F5" s="21" t="s">
        <v>1134</v>
      </c>
      <c r="G5" s="21" t="s">
        <v>1135</v>
      </c>
      <c r="H5" s="21" t="s">
        <v>1136</v>
      </c>
      <c r="I5" s="21" t="s">
        <v>1137</v>
      </c>
      <c r="J5" s="21" t="s">
        <v>1138</v>
      </c>
      <c r="K5" s="21" t="s">
        <v>1139</v>
      </c>
      <c r="L5" s="21" t="s">
        <v>1140</v>
      </c>
      <c r="M5" s="21" t="s">
        <v>1141</v>
      </c>
      <c r="N5" s="21" t="s">
        <v>1142</v>
      </c>
      <c r="O5" s="21" t="s">
        <v>1143</v>
      </c>
      <c r="P5" s="21" t="s">
        <v>1144</v>
      </c>
      <c r="Q5" s="21" t="s">
        <v>1145</v>
      </c>
      <c r="R5" s="21" t="s">
        <v>1146</v>
      </c>
      <c r="S5" s="21" t="s">
        <v>1147</v>
      </c>
      <c r="T5" s="21" t="s">
        <v>1148</v>
      </c>
      <c r="U5" s="21" t="s">
        <v>1149</v>
      </c>
      <c r="V5" s="22" t="s">
        <v>8</v>
      </c>
      <c r="W5" s="21" t="s">
        <v>1150</v>
      </c>
      <c r="X5" s="21" t="s">
        <v>1151</v>
      </c>
      <c r="Y5" s="21" t="s">
        <v>1152</v>
      </c>
      <c r="Z5" s="22" t="s">
        <v>8</v>
      </c>
      <c r="AA5" s="21" t="s">
        <v>1153</v>
      </c>
      <c r="AB5" s="21" t="s">
        <v>1154</v>
      </c>
      <c r="AC5" s="21" t="s">
        <v>1155</v>
      </c>
      <c r="AD5" s="21" t="s">
        <v>1156</v>
      </c>
      <c r="AE5" s="21" t="s">
        <v>1157</v>
      </c>
      <c r="AF5" s="21" t="s">
        <v>1158</v>
      </c>
      <c r="AG5" s="21" t="s">
        <v>1159</v>
      </c>
      <c r="AH5" s="21" t="s">
        <v>1160</v>
      </c>
      <c r="AI5" s="21" t="s">
        <v>1161</v>
      </c>
      <c r="AJ5" s="22" t="s">
        <v>8</v>
      </c>
      <c r="AK5" s="21" t="s">
        <v>1162</v>
      </c>
      <c r="AL5" s="21" t="s">
        <v>1163</v>
      </c>
      <c r="AM5" s="21" t="s">
        <v>1164</v>
      </c>
      <c r="AN5" s="21" t="s">
        <v>1165</v>
      </c>
      <c r="AO5" s="21" t="s">
        <v>1166</v>
      </c>
      <c r="AP5" s="21" t="s">
        <v>1167</v>
      </c>
      <c r="AQ5" s="21" t="s">
        <v>1168</v>
      </c>
      <c r="AR5" s="21" t="s">
        <v>1169</v>
      </c>
      <c r="AS5" s="21" t="s">
        <v>1170</v>
      </c>
      <c r="AT5" s="22" t="s">
        <v>8</v>
      </c>
      <c r="AU5" s="21" t="s">
        <v>1171</v>
      </c>
      <c r="AV5" s="21" t="s">
        <v>1172</v>
      </c>
      <c r="AW5" s="21" t="s">
        <v>1173</v>
      </c>
      <c r="AX5" s="21" t="s">
        <v>1174</v>
      </c>
      <c r="AY5" s="21" t="s">
        <v>1175</v>
      </c>
      <c r="AZ5" s="21" t="s">
        <v>1176</v>
      </c>
      <c r="BA5" s="21" t="s">
        <v>1177</v>
      </c>
      <c r="BB5" s="21" t="s">
        <v>1178</v>
      </c>
      <c r="BC5" s="21" t="s">
        <v>1179</v>
      </c>
      <c r="BD5" s="21" t="s">
        <v>1180</v>
      </c>
      <c r="BE5" s="21" t="s">
        <v>1181</v>
      </c>
      <c r="BF5" s="21" t="s">
        <v>1182</v>
      </c>
      <c r="BG5" s="21" t="s">
        <v>1183</v>
      </c>
      <c r="BH5" s="22" t="s">
        <v>8</v>
      </c>
      <c r="BI5" s="22" t="s">
        <v>800</v>
      </c>
    </row>
    <row r="6" spans="1:63" s="2" customFormat="1" ht="36" x14ac:dyDescent="0.4">
      <c r="A6" s="51"/>
      <c r="B6" s="51"/>
      <c r="C6" s="51"/>
      <c r="D6" s="21" t="s">
        <v>855</v>
      </c>
      <c r="E6" s="21" t="s">
        <v>856</v>
      </c>
      <c r="F6" s="21" t="s">
        <v>857</v>
      </c>
      <c r="G6" s="21" t="s">
        <v>858</v>
      </c>
      <c r="H6" s="21" t="s">
        <v>859</v>
      </c>
      <c r="I6" s="21" t="s">
        <v>860</v>
      </c>
      <c r="J6" s="21" t="s">
        <v>861</v>
      </c>
      <c r="K6" s="21" t="s">
        <v>862</v>
      </c>
      <c r="L6" s="21" t="s">
        <v>863</v>
      </c>
      <c r="M6" s="21" t="s">
        <v>864</v>
      </c>
      <c r="N6" s="21" t="s">
        <v>865</v>
      </c>
      <c r="O6" s="21" t="s">
        <v>866</v>
      </c>
      <c r="P6" s="21" t="s">
        <v>867</v>
      </c>
      <c r="Q6" s="21" t="s">
        <v>868</v>
      </c>
      <c r="R6" s="21" t="s">
        <v>869</v>
      </c>
      <c r="S6" s="21" t="s">
        <v>870</v>
      </c>
      <c r="T6" s="21" t="s">
        <v>871</v>
      </c>
      <c r="U6" s="21" t="s">
        <v>872</v>
      </c>
      <c r="V6" s="24"/>
      <c r="W6" s="21" t="s">
        <v>873</v>
      </c>
      <c r="X6" s="21" t="s">
        <v>874</v>
      </c>
      <c r="Y6" s="21" t="s">
        <v>875</v>
      </c>
      <c r="Z6" s="24"/>
      <c r="AA6" s="21" t="s">
        <v>876</v>
      </c>
      <c r="AB6" s="23" t="s">
        <v>877</v>
      </c>
      <c r="AC6" s="21" t="s">
        <v>878</v>
      </c>
      <c r="AD6" s="21" t="s">
        <v>879</v>
      </c>
      <c r="AE6" s="23" t="s">
        <v>880</v>
      </c>
      <c r="AF6" s="21" t="s">
        <v>881</v>
      </c>
      <c r="AG6" s="21" t="s">
        <v>882</v>
      </c>
      <c r="AH6" s="21" t="s">
        <v>1184</v>
      </c>
      <c r="AI6" s="23" t="s">
        <v>1185</v>
      </c>
      <c r="AJ6" s="24"/>
      <c r="AK6" s="21" t="s">
        <v>883</v>
      </c>
      <c r="AL6" s="21" t="s">
        <v>884</v>
      </c>
      <c r="AM6" s="21" t="s">
        <v>885</v>
      </c>
      <c r="AN6" s="21" t="s">
        <v>886</v>
      </c>
      <c r="AO6" s="21" t="s">
        <v>887</v>
      </c>
      <c r="AP6" s="21" t="s">
        <v>888</v>
      </c>
      <c r="AQ6" s="21" t="s">
        <v>889</v>
      </c>
      <c r="AR6" s="21" t="s">
        <v>890</v>
      </c>
      <c r="AS6" s="21" t="s">
        <v>891</v>
      </c>
      <c r="AT6" s="24"/>
      <c r="AU6" s="21" t="s">
        <v>892</v>
      </c>
      <c r="AV6" s="21" t="s">
        <v>893</v>
      </c>
      <c r="AW6" s="21" t="s">
        <v>894</v>
      </c>
      <c r="AX6" s="21" t="s">
        <v>895</v>
      </c>
      <c r="AY6" s="21" t="s">
        <v>896</v>
      </c>
      <c r="AZ6" s="21" t="s">
        <v>897</v>
      </c>
      <c r="BA6" s="21" t="s">
        <v>898</v>
      </c>
      <c r="BB6" s="21" t="s">
        <v>899</v>
      </c>
      <c r="BC6" s="21" t="s">
        <v>900</v>
      </c>
      <c r="BD6" s="21" t="s">
        <v>1186</v>
      </c>
      <c r="BE6" s="21" t="s">
        <v>901</v>
      </c>
      <c r="BF6" s="21" t="s">
        <v>902</v>
      </c>
      <c r="BG6" s="21" t="s">
        <v>903</v>
      </c>
      <c r="BH6" s="24"/>
      <c r="BI6" s="24"/>
      <c r="BK6" s="2" t="s">
        <v>1263</v>
      </c>
    </row>
    <row r="7" spans="1:63" x14ac:dyDescent="0.4">
      <c r="A7" s="25" t="s">
        <v>34</v>
      </c>
      <c r="B7" s="25" t="s">
        <v>1028</v>
      </c>
      <c r="C7" s="26" t="s">
        <v>35</v>
      </c>
      <c r="D7" s="27">
        <v>25160</v>
      </c>
      <c r="E7" s="27">
        <v>39401</v>
      </c>
      <c r="F7" s="27">
        <v>58317</v>
      </c>
      <c r="G7" s="27">
        <v>1402591</v>
      </c>
      <c r="H7" s="27">
        <v>63850</v>
      </c>
      <c r="I7" s="27"/>
      <c r="J7" s="27">
        <v>466339</v>
      </c>
      <c r="K7" s="27">
        <v>1351462</v>
      </c>
      <c r="L7" s="27">
        <v>56898</v>
      </c>
      <c r="M7" s="27">
        <v>153751</v>
      </c>
      <c r="N7" s="27">
        <v>852489</v>
      </c>
      <c r="O7" s="27"/>
      <c r="P7" s="27"/>
      <c r="Q7" s="27"/>
      <c r="R7" s="27">
        <v>1434</v>
      </c>
      <c r="S7" s="27">
        <v>1544</v>
      </c>
      <c r="T7" s="27"/>
      <c r="U7" s="27">
        <v>866</v>
      </c>
      <c r="V7" s="27">
        <f>SUM(D7:U7)</f>
        <v>4474102</v>
      </c>
      <c r="W7" s="27"/>
      <c r="X7" s="27"/>
      <c r="Y7" s="27">
        <v>48917</v>
      </c>
      <c r="Z7" s="27">
        <f>SUM(W7:Y7)</f>
        <v>48917</v>
      </c>
      <c r="AA7" s="27">
        <v>358729</v>
      </c>
      <c r="AB7" s="27"/>
      <c r="AC7" s="27"/>
      <c r="AD7" s="27">
        <v>2820</v>
      </c>
      <c r="AE7" s="27"/>
      <c r="AF7" s="27"/>
      <c r="AG7" s="27"/>
      <c r="AH7" s="27"/>
      <c r="AI7" s="27"/>
      <c r="AJ7" s="27">
        <f>SUM(AA7:AI7)</f>
        <v>361549</v>
      </c>
      <c r="AK7" s="27">
        <v>14851</v>
      </c>
      <c r="AL7" s="27"/>
      <c r="AM7" s="27">
        <v>229</v>
      </c>
      <c r="AN7" s="27"/>
      <c r="AO7" s="27">
        <v>540</v>
      </c>
      <c r="AP7" s="27"/>
      <c r="AQ7" s="27">
        <v>1998</v>
      </c>
      <c r="AR7" s="27">
        <v>20959</v>
      </c>
      <c r="AS7" s="27">
        <v>2307</v>
      </c>
      <c r="AT7" s="27">
        <f>SUM(AK7:AS7)</f>
        <v>40884</v>
      </c>
      <c r="AU7" s="27"/>
      <c r="AV7" s="27"/>
      <c r="AW7" s="27"/>
      <c r="AX7" s="27">
        <v>2806</v>
      </c>
      <c r="AY7" s="27"/>
      <c r="AZ7" s="27"/>
      <c r="BA7" s="27"/>
      <c r="BB7" s="27"/>
      <c r="BC7" s="27">
        <v>169028</v>
      </c>
      <c r="BD7" s="27"/>
      <c r="BE7" s="27">
        <v>7566</v>
      </c>
      <c r="BF7" s="27"/>
      <c r="BG7" s="27"/>
      <c r="BH7" s="27">
        <f>SUM(AU7:BG7)</f>
        <v>179400</v>
      </c>
      <c r="BI7" s="27">
        <v>5104852</v>
      </c>
      <c r="BK7" s="39">
        <f>V7+AT7</f>
        <v>4514986</v>
      </c>
    </row>
    <row r="8" spans="1:63" x14ac:dyDescent="0.4">
      <c r="A8" s="28" t="s">
        <v>36</v>
      </c>
      <c r="B8" s="28" t="s">
        <v>1029</v>
      </c>
      <c r="C8" s="29" t="s">
        <v>37</v>
      </c>
      <c r="D8" s="30"/>
      <c r="E8" s="30"/>
      <c r="F8" s="30"/>
      <c r="G8" s="30">
        <v>57349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7">
        <f t="shared" ref="V8:V71" si="0">SUM(D8:U8)</f>
        <v>57349</v>
      </c>
      <c r="W8" s="30"/>
      <c r="X8" s="30"/>
      <c r="Y8" s="30"/>
      <c r="Z8" s="27">
        <f t="shared" ref="Z8:Z71" si="1">SUM(W8:Y8)</f>
        <v>0</v>
      </c>
      <c r="AA8" s="30"/>
      <c r="AB8" s="30"/>
      <c r="AC8" s="30"/>
      <c r="AD8" s="30"/>
      <c r="AE8" s="30"/>
      <c r="AF8" s="30"/>
      <c r="AG8" s="30"/>
      <c r="AH8" s="30"/>
      <c r="AI8" s="30"/>
      <c r="AJ8" s="27">
        <f t="shared" ref="AJ8:AJ71" si="2">SUM(AA8:AI8)</f>
        <v>0</v>
      </c>
      <c r="AK8" s="30"/>
      <c r="AL8" s="30"/>
      <c r="AM8" s="30"/>
      <c r="AN8" s="30"/>
      <c r="AO8" s="30"/>
      <c r="AP8" s="30"/>
      <c r="AQ8" s="30"/>
      <c r="AR8" s="30"/>
      <c r="AS8" s="30"/>
      <c r="AT8" s="27">
        <f t="shared" ref="AT8:AT71" si="3">SUM(AK8:AS8)</f>
        <v>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27">
        <f t="shared" ref="BH8:BH71" si="4">SUM(AU8:BG8)</f>
        <v>0</v>
      </c>
      <c r="BI8" s="30">
        <v>57349</v>
      </c>
      <c r="BK8" s="39">
        <f t="shared" ref="BK8:BK71" si="5">V8+AT8</f>
        <v>57349</v>
      </c>
    </row>
    <row r="9" spans="1:63" x14ac:dyDescent="0.4">
      <c r="A9" s="28" t="s">
        <v>38</v>
      </c>
      <c r="B9" s="28" t="s">
        <v>1029</v>
      </c>
      <c r="C9" s="29" t="s">
        <v>39</v>
      </c>
      <c r="D9" s="30"/>
      <c r="E9" s="30"/>
      <c r="F9" s="30"/>
      <c r="G9" s="30">
        <v>560</v>
      </c>
      <c r="H9" s="30"/>
      <c r="I9" s="30"/>
      <c r="J9" s="30"/>
      <c r="K9" s="30">
        <v>35316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27">
        <f t="shared" si="0"/>
        <v>35876</v>
      </c>
      <c r="W9" s="30"/>
      <c r="X9" s="30"/>
      <c r="Y9" s="30"/>
      <c r="Z9" s="27">
        <f t="shared" si="1"/>
        <v>0</v>
      </c>
      <c r="AA9" s="30"/>
      <c r="AB9" s="30"/>
      <c r="AC9" s="30"/>
      <c r="AD9" s="30"/>
      <c r="AE9" s="30"/>
      <c r="AF9" s="30"/>
      <c r="AG9" s="30"/>
      <c r="AH9" s="30"/>
      <c r="AI9" s="30"/>
      <c r="AJ9" s="27">
        <f t="shared" si="2"/>
        <v>0</v>
      </c>
      <c r="AK9" s="30"/>
      <c r="AL9" s="30"/>
      <c r="AM9" s="30"/>
      <c r="AN9" s="30"/>
      <c r="AO9" s="30"/>
      <c r="AP9" s="30"/>
      <c r="AQ9" s="30"/>
      <c r="AR9" s="30"/>
      <c r="AS9" s="30"/>
      <c r="AT9" s="27">
        <f t="shared" si="3"/>
        <v>0</v>
      </c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27">
        <f t="shared" si="4"/>
        <v>0</v>
      </c>
      <c r="BI9" s="30">
        <v>35876</v>
      </c>
      <c r="BK9" s="39">
        <f t="shared" si="5"/>
        <v>35876</v>
      </c>
    </row>
    <row r="10" spans="1:63" x14ac:dyDescent="0.4">
      <c r="A10" s="28" t="s">
        <v>40</v>
      </c>
      <c r="B10" s="28" t="s">
        <v>1030</v>
      </c>
      <c r="C10" s="29" t="s">
        <v>41</v>
      </c>
      <c r="D10" s="30"/>
      <c r="E10" s="30"/>
      <c r="F10" s="30"/>
      <c r="G10" s="30">
        <v>560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7">
        <f t="shared" si="0"/>
        <v>560</v>
      </c>
      <c r="W10" s="30"/>
      <c r="X10" s="30"/>
      <c r="Y10" s="30"/>
      <c r="Z10" s="27">
        <f t="shared" si="1"/>
        <v>0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27">
        <f t="shared" si="2"/>
        <v>0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27">
        <f t="shared" si="3"/>
        <v>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27">
        <f t="shared" si="4"/>
        <v>0</v>
      </c>
      <c r="BI10" s="30">
        <v>560</v>
      </c>
      <c r="BK10" s="39">
        <f t="shared" si="5"/>
        <v>560</v>
      </c>
    </row>
    <row r="11" spans="1:63" x14ac:dyDescent="0.4">
      <c r="A11" s="28" t="s">
        <v>42</v>
      </c>
      <c r="B11" s="28" t="s">
        <v>1029</v>
      </c>
      <c r="C11" s="29" t="s">
        <v>43</v>
      </c>
      <c r="D11" s="30"/>
      <c r="E11" s="30"/>
      <c r="F11" s="30"/>
      <c r="G11" s="30">
        <v>4124</v>
      </c>
      <c r="H11" s="30"/>
      <c r="I11" s="30"/>
      <c r="J11" s="30"/>
      <c r="K11" s="30">
        <v>500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7">
        <f t="shared" si="0"/>
        <v>4624</v>
      </c>
      <c r="W11" s="30"/>
      <c r="X11" s="30"/>
      <c r="Y11" s="30"/>
      <c r="Z11" s="27">
        <f t="shared" si="1"/>
        <v>0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27">
        <f t="shared" si="2"/>
        <v>0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27">
        <f t="shared" si="3"/>
        <v>0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27">
        <f t="shared" si="4"/>
        <v>0</v>
      </c>
      <c r="BI11" s="30">
        <v>4624</v>
      </c>
      <c r="BK11" s="39">
        <f t="shared" si="5"/>
        <v>4624</v>
      </c>
    </row>
    <row r="12" spans="1:63" x14ac:dyDescent="0.4">
      <c r="A12" s="28" t="s">
        <v>44</v>
      </c>
      <c r="B12" s="28" t="s">
        <v>1030</v>
      </c>
      <c r="C12" s="29" t="s">
        <v>45</v>
      </c>
      <c r="D12" s="30"/>
      <c r="E12" s="30"/>
      <c r="F12" s="30"/>
      <c r="G12" s="30">
        <v>4124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27">
        <f t="shared" si="0"/>
        <v>4124</v>
      </c>
      <c r="W12" s="30"/>
      <c r="X12" s="30"/>
      <c r="Y12" s="30"/>
      <c r="Z12" s="27">
        <f t="shared" si="1"/>
        <v>0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27">
        <f t="shared" si="2"/>
        <v>0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27">
        <f t="shared" si="3"/>
        <v>0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27">
        <f t="shared" si="4"/>
        <v>0</v>
      </c>
      <c r="BI12" s="30">
        <v>4124</v>
      </c>
      <c r="BK12" s="39">
        <f t="shared" si="5"/>
        <v>4124</v>
      </c>
    </row>
    <row r="13" spans="1:63" x14ac:dyDescent="0.4">
      <c r="A13" s="28" t="s">
        <v>46</v>
      </c>
      <c r="B13" s="28" t="s">
        <v>1031</v>
      </c>
      <c r="C13" s="29" t="s">
        <v>47</v>
      </c>
      <c r="D13" s="30"/>
      <c r="E13" s="30"/>
      <c r="F13" s="30"/>
      <c r="G13" s="30">
        <v>4124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27">
        <f t="shared" si="0"/>
        <v>4124</v>
      </c>
      <c r="W13" s="30"/>
      <c r="X13" s="30"/>
      <c r="Y13" s="30"/>
      <c r="Z13" s="27">
        <f t="shared" si="1"/>
        <v>0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27">
        <f t="shared" si="2"/>
        <v>0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27">
        <f t="shared" si="3"/>
        <v>0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27">
        <f t="shared" si="4"/>
        <v>0</v>
      </c>
      <c r="BI13" s="30">
        <v>4124</v>
      </c>
      <c r="BK13" s="39">
        <f t="shared" si="5"/>
        <v>4124</v>
      </c>
    </row>
    <row r="14" spans="1:63" x14ac:dyDescent="0.4">
      <c r="A14" s="28" t="s">
        <v>54</v>
      </c>
      <c r="B14" s="28" t="s">
        <v>1030</v>
      </c>
      <c r="C14" s="29" t="s">
        <v>55</v>
      </c>
      <c r="D14" s="30"/>
      <c r="E14" s="30"/>
      <c r="F14" s="30"/>
      <c r="G14" s="30"/>
      <c r="H14" s="30"/>
      <c r="I14" s="30"/>
      <c r="J14" s="30"/>
      <c r="K14" s="30">
        <v>500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7">
        <f t="shared" si="0"/>
        <v>500</v>
      </c>
      <c r="W14" s="30"/>
      <c r="X14" s="30"/>
      <c r="Y14" s="30"/>
      <c r="Z14" s="27">
        <f t="shared" si="1"/>
        <v>0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27">
        <f t="shared" si="2"/>
        <v>0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27">
        <f t="shared" si="3"/>
        <v>0</v>
      </c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27">
        <f t="shared" si="4"/>
        <v>0</v>
      </c>
      <c r="BI14" s="30">
        <v>500</v>
      </c>
      <c r="BK14" s="39">
        <f t="shared" si="5"/>
        <v>500</v>
      </c>
    </row>
    <row r="15" spans="1:63" x14ac:dyDescent="0.4">
      <c r="A15" s="28" t="s">
        <v>56</v>
      </c>
      <c r="B15" s="28" t="s">
        <v>1029</v>
      </c>
      <c r="C15" s="29" t="s">
        <v>57</v>
      </c>
      <c r="D15" s="30">
        <v>2565</v>
      </c>
      <c r="E15" s="30">
        <v>1993</v>
      </c>
      <c r="F15" s="30"/>
      <c r="G15" s="30">
        <v>463423</v>
      </c>
      <c r="H15" s="30"/>
      <c r="I15" s="30"/>
      <c r="J15" s="30">
        <v>7226</v>
      </c>
      <c r="K15" s="30">
        <v>12949</v>
      </c>
      <c r="L15" s="30">
        <v>6438</v>
      </c>
      <c r="M15" s="30">
        <v>21567</v>
      </c>
      <c r="N15" s="30">
        <v>88066</v>
      </c>
      <c r="O15" s="30"/>
      <c r="P15" s="30"/>
      <c r="Q15" s="30"/>
      <c r="R15" s="30"/>
      <c r="S15" s="30"/>
      <c r="T15" s="30"/>
      <c r="U15" s="30"/>
      <c r="V15" s="27">
        <f t="shared" si="0"/>
        <v>604227</v>
      </c>
      <c r="W15" s="30"/>
      <c r="X15" s="30"/>
      <c r="Y15" s="30"/>
      <c r="Z15" s="27">
        <f t="shared" si="1"/>
        <v>0</v>
      </c>
      <c r="AA15" s="30">
        <v>3336</v>
      </c>
      <c r="AB15" s="30"/>
      <c r="AC15" s="30"/>
      <c r="AD15" s="30"/>
      <c r="AE15" s="30"/>
      <c r="AF15" s="30"/>
      <c r="AG15" s="30"/>
      <c r="AH15" s="30"/>
      <c r="AI15" s="30"/>
      <c r="AJ15" s="27">
        <f t="shared" si="2"/>
        <v>3336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27">
        <f t="shared" si="3"/>
        <v>0</v>
      </c>
      <c r="AU15" s="30"/>
      <c r="AV15" s="30"/>
      <c r="AW15" s="30"/>
      <c r="AX15" s="30"/>
      <c r="AY15" s="30"/>
      <c r="AZ15" s="30"/>
      <c r="BA15" s="30"/>
      <c r="BB15" s="30"/>
      <c r="BC15" s="30">
        <v>560</v>
      </c>
      <c r="BD15" s="30"/>
      <c r="BE15" s="30"/>
      <c r="BF15" s="30"/>
      <c r="BG15" s="30"/>
      <c r="BH15" s="27">
        <f t="shared" si="4"/>
        <v>560</v>
      </c>
      <c r="BI15" s="30">
        <v>608123</v>
      </c>
      <c r="BK15" s="39">
        <f t="shared" si="5"/>
        <v>604227</v>
      </c>
    </row>
    <row r="16" spans="1:63" x14ac:dyDescent="0.4">
      <c r="A16" s="28" t="s">
        <v>58</v>
      </c>
      <c r="B16" s="28" t="s">
        <v>1030</v>
      </c>
      <c r="C16" s="29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>
        <v>88066</v>
      </c>
      <c r="O16" s="30"/>
      <c r="P16" s="30"/>
      <c r="Q16" s="30"/>
      <c r="R16" s="30"/>
      <c r="S16" s="30"/>
      <c r="T16" s="30"/>
      <c r="U16" s="30"/>
      <c r="V16" s="27">
        <f t="shared" si="0"/>
        <v>88066</v>
      </c>
      <c r="W16" s="30"/>
      <c r="X16" s="30"/>
      <c r="Y16" s="30"/>
      <c r="Z16" s="27">
        <f t="shared" si="1"/>
        <v>0</v>
      </c>
      <c r="AA16" s="30"/>
      <c r="AB16" s="30"/>
      <c r="AC16" s="30"/>
      <c r="AD16" s="30"/>
      <c r="AE16" s="30"/>
      <c r="AF16" s="30"/>
      <c r="AG16" s="30"/>
      <c r="AH16" s="30"/>
      <c r="AI16" s="30"/>
      <c r="AJ16" s="27">
        <f t="shared" si="2"/>
        <v>0</v>
      </c>
      <c r="AK16" s="30"/>
      <c r="AL16" s="30"/>
      <c r="AM16" s="30"/>
      <c r="AN16" s="30"/>
      <c r="AO16" s="30"/>
      <c r="AP16" s="30"/>
      <c r="AQ16" s="30"/>
      <c r="AR16" s="30"/>
      <c r="AS16" s="30"/>
      <c r="AT16" s="27">
        <f t="shared" si="3"/>
        <v>0</v>
      </c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27">
        <f t="shared" si="4"/>
        <v>0</v>
      </c>
      <c r="BI16" s="30">
        <v>88066</v>
      </c>
      <c r="BK16" s="39">
        <f t="shared" si="5"/>
        <v>88066</v>
      </c>
    </row>
    <row r="17" spans="1:63" x14ac:dyDescent="0.4">
      <c r="A17" s="28" t="s">
        <v>60</v>
      </c>
      <c r="B17" s="28" t="s">
        <v>1030</v>
      </c>
      <c r="C17" s="29" t="s">
        <v>61</v>
      </c>
      <c r="D17" s="30"/>
      <c r="E17" s="30"/>
      <c r="F17" s="30"/>
      <c r="G17" s="30">
        <v>1084</v>
      </c>
      <c r="H17" s="30"/>
      <c r="I17" s="30"/>
      <c r="J17" s="30">
        <v>304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27">
        <f t="shared" si="0"/>
        <v>1388</v>
      </c>
      <c r="W17" s="30"/>
      <c r="X17" s="30"/>
      <c r="Y17" s="30"/>
      <c r="Z17" s="27">
        <f t="shared" si="1"/>
        <v>0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27">
        <f t="shared" si="2"/>
        <v>0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27">
        <f t="shared" si="3"/>
        <v>0</v>
      </c>
      <c r="AU17" s="30"/>
      <c r="AV17" s="30"/>
      <c r="AW17" s="30"/>
      <c r="AX17" s="30"/>
      <c r="AY17" s="30"/>
      <c r="AZ17" s="30"/>
      <c r="BA17" s="30"/>
      <c r="BB17" s="30"/>
      <c r="BC17" s="30">
        <v>560</v>
      </c>
      <c r="BD17" s="30"/>
      <c r="BE17" s="30"/>
      <c r="BF17" s="30"/>
      <c r="BG17" s="30"/>
      <c r="BH17" s="27">
        <f t="shared" si="4"/>
        <v>560</v>
      </c>
      <c r="BI17" s="30">
        <v>1948</v>
      </c>
      <c r="BK17" s="39">
        <f t="shared" si="5"/>
        <v>1388</v>
      </c>
    </row>
    <row r="18" spans="1:63" x14ac:dyDescent="0.4">
      <c r="A18" s="28" t="s">
        <v>62</v>
      </c>
      <c r="B18" s="28" t="s">
        <v>1029</v>
      </c>
      <c r="C18" s="29" t="s">
        <v>63</v>
      </c>
      <c r="D18" s="30"/>
      <c r="E18" s="30">
        <v>4044</v>
      </c>
      <c r="F18" s="30"/>
      <c r="G18" s="30">
        <v>18818</v>
      </c>
      <c r="H18" s="30">
        <v>909</v>
      </c>
      <c r="I18" s="30"/>
      <c r="J18" s="30">
        <v>690</v>
      </c>
      <c r="K18" s="30">
        <v>64703</v>
      </c>
      <c r="L18" s="30">
        <v>208</v>
      </c>
      <c r="M18" s="30">
        <v>2042</v>
      </c>
      <c r="N18" s="30"/>
      <c r="O18" s="30"/>
      <c r="P18" s="30"/>
      <c r="Q18" s="30"/>
      <c r="R18" s="30"/>
      <c r="S18" s="30"/>
      <c r="T18" s="30"/>
      <c r="U18" s="30"/>
      <c r="V18" s="27">
        <f t="shared" si="0"/>
        <v>91414</v>
      </c>
      <c r="W18" s="30"/>
      <c r="X18" s="30"/>
      <c r="Y18" s="30"/>
      <c r="Z18" s="27">
        <f t="shared" si="1"/>
        <v>0</v>
      </c>
      <c r="AA18" s="30">
        <v>20801</v>
      </c>
      <c r="AB18" s="30"/>
      <c r="AC18" s="30"/>
      <c r="AD18" s="30"/>
      <c r="AE18" s="30"/>
      <c r="AF18" s="30"/>
      <c r="AG18" s="30"/>
      <c r="AH18" s="30"/>
      <c r="AI18" s="30"/>
      <c r="AJ18" s="27">
        <f t="shared" si="2"/>
        <v>20801</v>
      </c>
      <c r="AK18" s="30">
        <v>3200</v>
      </c>
      <c r="AL18" s="30"/>
      <c r="AM18" s="30"/>
      <c r="AN18" s="30"/>
      <c r="AO18" s="30"/>
      <c r="AP18" s="30"/>
      <c r="AQ18" s="30"/>
      <c r="AR18" s="30"/>
      <c r="AS18" s="30"/>
      <c r="AT18" s="27">
        <f t="shared" si="3"/>
        <v>3200</v>
      </c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27">
        <f t="shared" si="4"/>
        <v>0</v>
      </c>
      <c r="BI18" s="30">
        <v>115415</v>
      </c>
      <c r="BK18" s="39">
        <f t="shared" si="5"/>
        <v>94614</v>
      </c>
    </row>
    <row r="19" spans="1:63" x14ac:dyDescent="0.4">
      <c r="A19" s="28" t="s">
        <v>64</v>
      </c>
      <c r="B19" s="28" t="s">
        <v>1030</v>
      </c>
      <c r="C19" s="29" t="s">
        <v>65</v>
      </c>
      <c r="D19" s="30"/>
      <c r="E19" s="30">
        <v>4044</v>
      </c>
      <c r="F19" s="30"/>
      <c r="G19" s="30">
        <v>18314</v>
      </c>
      <c r="H19" s="30"/>
      <c r="I19" s="30"/>
      <c r="J19" s="30"/>
      <c r="K19" s="30">
        <v>63393</v>
      </c>
      <c r="L19" s="30">
        <v>208</v>
      </c>
      <c r="M19" s="30">
        <v>2042</v>
      </c>
      <c r="N19" s="30"/>
      <c r="O19" s="30"/>
      <c r="P19" s="30"/>
      <c r="Q19" s="30"/>
      <c r="R19" s="30"/>
      <c r="S19" s="30"/>
      <c r="T19" s="30"/>
      <c r="U19" s="30"/>
      <c r="V19" s="27">
        <f t="shared" si="0"/>
        <v>88001</v>
      </c>
      <c r="W19" s="30"/>
      <c r="X19" s="30"/>
      <c r="Y19" s="30"/>
      <c r="Z19" s="27">
        <f t="shared" si="1"/>
        <v>0</v>
      </c>
      <c r="AA19" s="30">
        <v>3966</v>
      </c>
      <c r="AB19" s="30"/>
      <c r="AC19" s="30"/>
      <c r="AD19" s="30"/>
      <c r="AE19" s="30"/>
      <c r="AF19" s="30"/>
      <c r="AG19" s="30"/>
      <c r="AH19" s="30"/>
      <c r="AI19" s="30"/>
      <c r="AJ19" s="27">
        <f t="shared" si="2"/>
        <v>3966</v>
      </c>
      <c r="AK19" s="30"/>
      <c r="AL19" s="30"/>
      <c r="AM19" s="30"/>
      <c r="AN19" s="30"/>
      <c r="AO19" s="30"/>
      <c r="AP19" s="30"/>
      <c r="AQ19" s="30"/>
      <c r="AR19" s="30"/>
      <c r="AS19" s="30"/>
      <c r="AT19" s="27">
        <f t="shared" si="3"/>
        <v>0</v>
      </c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27">
        <f t="shared" si="4"/>
        <v>0</v>
      </c>
      <c r="BI19" s="30">
        <v>91967</v>
      </c>
      <c r="BK19" s="39">
        <f t="shared" si="5"/>
        <v>88001</v>
      </c>
    </row>
    <row r="20" spans="1:63" x14ac:dyDescent="0.4">
      <c r="A20" s="28" t="s">
        <v>68</v>
      </c>
      <c r="B20" s="28" t="s">
        <v>1030</v>
      </c>
      <c r="C20" s="29" t="s">
        <v>69</v>
      </c>
      <c r="D20" s="30"/>
      <c r="E20" s="30"/>
      <c r="F20" s="30"/>
      <c r="G20" s="30">
        <v>504</v>
      </c>
      <c r="H20" s="30">
        <v>909</v>
      </c>
      <c r="I20" s="30"/>
      <c r="J20" s="30">
        <v>690</v>
      </c>
      <c r="K20" s="30">
        <v>1310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27">
        <f t="shared" si="0"/>
        <v>3413</v>
      </c>
      <c r="W20" s="30"/>
      <c r="X20" s="30"/>
      <c r="Y20" s="30"/>
      <c r="Z20" s="27">
        <f t="shared" si="1"/>
        <v>0</v>
      </c>
      <c r="AA20" s="30">
        <v>16835</v>
      </c>
      <c r="AB20" s="30"/>
      <c r="AC20" s="30"/>
      <c r="AD20" s="30"/>
      <c r="AE20" s="30"/>
      <c r="AF20" s="30"/>
      <c r="AG20" s="30"/>
      <c r="AH20" s="30"/>
      <c r="AI20" s="30"/>
      <c r="AJ20" s="27">
        <f t="shared" si="2"/>
        <v>16835</v>
      </c>
      <c r="AK20" s="30">
        <v>3200</v>
      </c>
      <c r="AL20" s="30"/>
      <c r="AM20" s="30"/>
      <c r="AN20" s="30"/>
      <c r="AO20" s="30"/>
      <c r="AP20" s="30"/>
      <c r="AQ20" s="30"/>
      <c r="AR20" s="30"/>
      <c r="AS20" s="30"/>
      <c r="AT20" s="27">
        <f t="shared" si="3"/>
        <v>3200</v>
      </c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27">
        <f t="shared" si="4"/>
        <v>0</v>
      </c>
      <c r="BI20" s="30">
        <v>23448</v>
      </c>
      <c r="BK20" s="39">
        <f t="shared" si="5"/>
        <v>6613</v>
      </c>
    </row>
    <row r="21" spans="1:63" x14ac:dyDescent="0.4">
      <c r="A21" s="28" t="s">
        <v>72</v>
      </c>
      <c r="B21" s="28" t="s">
        <v>1029</v>
      </c>
      <c r="C21" s="29" t="s">
        <v>73</v>
      </c>
      <c r="D21" s="30">
        <v>1137</v>
      </c>
      <c r="E21" s="30"/>
      <c r="F21" s="30"/>
      <c r="G21" s="30">
        <v>89876</v>
      </c>
      <c r="H21" s="30"/>
      <c r="I21" s="30"/>
      <c r="J21" s="30">
        <v>798</v>
      </c>
      <c r="K21" s="30">
        <v>34004</v>
      </c>
      <c r="L21" s="30">
        <v>2665</v>
      </c>
      <c r="M21" s="30">
        <v>3024</v>
      </c>
      <c r="N21" s="30"/>
      <c r="O21" s="30"/>
      <c r="P21" s="30"/>
      <c r="Q21" s="30"/>
      <c r="R21" s="30"/>
      <c r="S21" s="30"/>
      <c r="T21" s="30"/>
      <c r="U21" s="30"/>
      <c r="V21" s="27">
        <f t="shared" si="0"/>
        <v>131504</v>
      </c>
      <c r="W21" s="30"/>
      <c r="X21" s="30"/>
      <c r="Y21" s="30"/>
      <c r="Z21" s="27">
        <f t="shared" si="1"/>
        <v>0</v>
      </c>
      <c r="AA21" s="30">
        <v>828</v>
      </c>
      <c r="AB21" s="30"/>
      <c r="AC21" s="30"/>
      <c r="AD21" s="30"/>
      <c r="AE21" s="30"/>
      <c r="AF21" s="30"/>
      <c r="AG21" s="30"/>
      <c r="AH21" s="30"/>
      <c r="AI21" s="30"/>
      <c r="AJ21" s="27">
        <f t="shared" si="2"/>
        <v>828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27">
        <f t="shared" si="3"/>
        <v>0</v>
      </c>
      <c r="AU21" s="30"/>
      <c r="AV21" s="30"/>
      <c r="AW21" s="30"/>
      <c r="AX21" s="30"/>
      <c r="AY21" s="30"/>
      <c r="AZ21" s="30"/>
      <c r="BA21" s="30"/>
      <c r="BB21" s="30"/>
      <c r="BC21" s="30">
        <v>16963</v>
      </c>
      <c r="BD21" s="30"/>
      <c r="BE21" s="30"/>
      <c r="BF21" s="30"/>
      <c r="BG21" s="30"/>
      <c r="BH21" s="27">
        <f t="shared" si="4"/>
        <v>16963</v>
      </c>
      <c r="BI21" s="30">
        <v>149295</v>
      </c>
      <c r="BK21" s="39">
        <f t="shared" si="5"/>
        <v>131504</v>
      </c>
    </row>
    <row r="22" spans="1:63" x14ac:dyDescent="0.4">
      <c r="A22" s="28" t="s">
        <v>74</v>
      </c>
      <c r="B22" s="28" t="s">
        <v>1029</v>
      </c>
      <c r="C22" s="29" t="s">
        <v>75</v>
      </c>
      <c r="D22" s="30">
        <v>2828</v>
      </c>
      <c r="E22" s="30">
        <v>1296</v>
      </c>
      <c r="F22" s="30"/>
      <c r="G22" s="30">
        <v>214643</v>
      </c>
      <c r="H22" s="30"/>
      <c r="I22" s="30"/>
      <c r="J22" s="30">
        <v>49201</v>
      </c>
      <c r="K22" s="30">
        <v>791287</v>
      </c>
      <c r="L22" s="30">
        <v>4189</v>
      </c>
      <c r="M22" s="30">
        <v>18038</v>
      </c>
      <c r="N22" s="30">
        <v>1434</v>
      </c>
      <c r="O22" s="30"/>
      <c r="P22" s="30"/>
      <c r="Q22" s="30"/>
      <c r="R22" s="30">
        <v>1434</v>
      </c>
      <c r="S22" s="30">
        <v>1544</v>
      </c>
      <c r="T22" s="30"/>
      <c r="U22" s="30"/>
      <c r="V22" s="27">
        <f t="shared" si="0"/>
        <v>1085894</v>
      </c>
      <c r="W22" s="30"/>
      <c r="X22" s="30"/>
      <c r="Y22" s="30">
        <v>7010</v>
      </c>
      <c r="Z22" s="27">
        <f t="shared" si="1"/>
        <v>7010</v>
      </c>
      <c r="AA22" s="30">
        <v>15540</v>
      </c>
      <c r="AB22" s="30"/>
      <c r="AC22" s="30"/>
      <c r="AD22" s="30"/>
      <c r="AE22" s="30"/>
      <c r="AF22" s="30"/>
      <c r="AG22" s="30"/>
      <c r="AH22" s="30"/>
      <c r="AI22" s="30"/>
      <c r="AJ22" s="27">
        <f t="shared" si="2"/>
        <v>15540</v>
      </c>
      <c r="AK22" s="30">
        <v>998</v>
      </c>
      <c r="AL22" s="30"/>
      <c r="AM22" s="30">
        <v>229</v>
      </c>
      <c r="AN22" s="30"/>
      <c r="AO22" s="30">
        <v>540</v>
      </c>
      <c r="AP22" s="30"/>
      <c r="AQ22" s="30"/>
      <c r="AR22" s="30">
        <v>11922</v>
      </c>
      <c r="AS22" s="30">
        <v>2307</v>
      </c>
      <c r="AT22" s="27">
        <f t="shared" si="3"/>
        <v>15996</v>
      </c>
      <c r="AU22" s="30"/>
      <c r="AV22" s="30"/>
      <c r="AW22" s="30"/>
      <c r="AX22" s="30"/>
      <c r="AY22" s="30"/>
      <c r="AZ22" s="30"/>
      <c r="BA22" s="30"/>
      <c r="BB22" s="30"/>
      <c r="BC22" s="30">
        <v>147713</v>
      </c>
      <c r="BD22" s="30"/>
      <c r="BE22" s="30">
        <v>4650</v>
      </c>
      <c r="BF22" s="30"/>
      <c r="BG22" s="30"/>
      <c r="BH22" s="27">
        <f t="shared" si="4"/>
        <v>152363</v>
      </c>
      <c r="BI22" s="30">
        <v>1276803</v>
      </c>
      <c r="BK22" s="39">
        <f t="shared" si="5"/>
        <v>1101890</v>
      </c>
    </row>
    <row r="23" spans="1:63" x14ac:dyDescent="0.4">
      <c r="A23" s="28" t="s">
        <v>76</v>
      </c>
      <c r="B23" s="28" t="s">
        <v>1030</v>
      </c>
      <c r="C23" s="29" t="s">
        <v>77</v>
      </c>
      <c r="D23" s="30">
        <v>595</v>
      </c>
      <c r="E23" s="30">
        <v>551</v>
      </c>
      <c r="F23" s="30"/>
      <c r="G23" s="30">
        <v>6558</v>
      </c>
      <c r="H23" s="30"/>
      <c r="I23" s="30"/>
      <c r="J23" s="30">
        <v>35385</v>
      </c>
      <c r="K23" s="30">
        <v>785567</v>
      </c>
      <c r="L23" s="30"/>
      <c r="M23" s="30">
        <v>11381</v>
      </c>
      <c r="N23" s="30">
        <v>1434</v>
      </c>
      <c r="O23" s="30"/>
      <c r="P23" s="30"/>
      <c r="Q23" s="30"/>
      <c r="R23" s="30">
        <v>1434</v>
      </c>
      <c r="S23" s="30">
        <v>1544</v>
      </c>
      <c r="T23" s="30"/>
      <c r="U23" s="30"/>
      <c r="V23" s="27">
        <f t="shared" si="0"/>
        <v>844449</v>
      </c>
      <c r="W23" s="30"/>
      <c r="X23" s="30"/>
      <c r="Y23" s="30">
        <v>6731</v>
      </c>
      <c r="Z23" s="27">
        <f t="shared" si="1"/>
        <v>6731</v>
      </c>
      <c r="AA23" s="30">
        <v>13205</v>
      </c>
      <c r="AB23" s="30"/>
      <c r="AC23" s="30"/>
      <c r="AD23" s="30"/>
      <c r="AE23" s="30"/>
      <c r="AF23" s="30"/>
      <c r="AG23" s="30"/>
      <c r="AH23" s="30"/>
      <c r="AI23" s="30"/>
      <c r="AJ23" s="27">
        <f t="shared" si="2"/>
        <v>13205</v>
      </c>
      <c r="AK23" s="30">
        <v>998</v>
      </c>
      <c r="AL23" s="30"/>
      <c r="AM23" s="30">
        <v>229</v>
      </c>
      <c r="AN23" s="30"/>
      <c r="AO23" s="30">
        <v>540</v>
      </c>
      <c r="AP23" s="30"/>
      <c r="AQ23" s="30"/>
      <c r="AR23" s="30">
        <v>11922</v>
      </c>
      <c r="AS23" s="30">
        <v>2307</v>
      </c>
      <c r="AT23" s="27">
        <f t="shared" si="3"/>
        <v>15996</v>
      </c>
      <c r="AU23" s="30"/>
      <c r="AV23" s="30"/>
      <c r="AW23" s="30"/>
      <c r="AX23" s="30"/>
      <c r="AY23" s="30"/>
      <c r="AZ23" s="30"/>
      <c r="BA23" s="30"/>
      <c r="BB23" s="30"/>
      <c r="BC23" s="30">
        <v>39824</v>
      </c>
      <c r="BD23" s="30"/>
      <c r="BE23" s="30">
        <v>4650</v>
      </c>
      <c r="BF23" s="30"/>
      <c r="BG23" s="30"/>
      <c r="BH23" s="27">
        <f t="shared" si="4"/>
        <v>44474</v>
      </c>
      <c r="BI23" s="30">
        <v>924855</v>
      </c>
      <c r="BK23" s="39">
        <f t="shared" si="5"/>
        <v>860445</v>
      </c>
    </row>
    <row r="24" spans="1:63" x14ac:dyDescent="0.4">
      <c r="A24" s="28" t="s">
        <v>78</v>
      </c>
      <c r="B24" s="28" t="s">
        <v>1029</v>
      </c>
      <c r="C24" s="29" t="s">
        <v>79</v>
      </c>
      <c r="D24" s="30">
        <v>1140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>
        <f t="shared" si="0"/>
        <v>1140</v>
      </c>
      <c r="W24" s="30"/>
      <c r="X24" s="30"/>
      <c r="Y24" s="30"/>
      <c r="Z24" s="27">
        <f t="shared" si="1"/>
        <v>0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27">
        <f t="shared" si="2"/>
        <v>0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27">
        <f t="shared" si="3"/>
        <v>0</v>
      </c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27">
        <f t="shared" si="4"/>
        <v>0</v>
      </c>
      <c r="BI24" s="30">
        <v>1140</v>
      </c>
      <c r="BK24" s="39">
        <f t="shared" si="5"/>
        <v>1140</v>
      </c>
    </row>
    <row r="25" spans="1:63" x14ac:dyDescent="0.4">
      <c r="A25" s="28" t="s">
        <v>80</v>
      </c>
      <c r="B25" s="28" t="s">
        <v>1030</v>
      </c>
      <c r="C25" s="29" t="s">
        <v>81</v>
      </c>
      <c r="D25" s="30">
        <v>1140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7">
        <f t="shared" si="0"/>
        <v>1140</v>
      </c>
      <c r="W25" s="30"/>
      <c r="X25" s="30"/>
      <c r="Y25" s="30"/>
      <c r="Z25" s="27">
        <f t="shared" si="1"/>
        <v>0</v>
      </c>
      <c r="AA25" s="30"/>
      <c r="AB25" s="30"/>
      <c r="AC25" s="30"/>
      <c r="AD25" s="30"/>
      <c r="AE25" s="30"/>
      <c r="AF25" s="30"/>
      <c r="AG25" s="30"/>
      <c r="AH25" s="30"/>
      <c r="AI25" s="30"/>
      <c r="AJ25" s="27">
        <f t="shared" si="2"/>
        <v>0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27">
        <f t="shared" si="3"/>
        <v>0</v>
      </c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27">
        <f t="shared" si="4"/>
        <v>0</v>
      </c>
      <c r="BI25" s="30">
        <v>1140</v>
      </c>
      <c r="BK25" s="39">
        <f t="shared" si="5"/>
        <v>1140</v>
      </c>
    </row>
    <row r="26" spans="1:63" x14ac:dyDescent="0.4">
      <c r="A26" s="28" t="s">
        <v>82</v>
      </c>
      <c r="B26" s="28" t="s">
        <v>1029</v>
      </c>
      <c r="C26" s="29" t="s">
        <v>83</v>
      </c>
      <c r="D26" s="30">
        <v>17490</v>
      </c>
      <c r="E26" s="30">
        <v>32068</v>
      </c>
      <c r="F26" s="30">
        <v>58317</v>
      </c>
      <c r="G26" s="30">
        <v>553798</v>
      </c>
      <c r="H26" s="30">
        <v>62941</v>
      </c>
      <c r="I26" s="30"/>
      <c r="J26" s="30">
        <v>408424</v>
      </c>
      <c r="K26" s="30">
        <v>412703</v>
      </c>
      <c r="L26" s="30">
        <v>43398</v>
      </c>
      <c r="M26" s="30">
        <v>109080</v>
      </c>
      <c r="N26" s="30">
        <v>762989</v>
      </c>
      <c r="O26" s="30"/>
      <c r="P26" s="30"/>
      <c r="Q26" s="30"/>
      <c r="R26" s="30"/>
      <c r="S26" s="30"/>
      <c r="T26" s="30"/>
      <c r="U26" s="30">
        <v>866</v>
      </c>
      <c r="V26" s="27">
        <f t="shared" si="0"/>
        <v>2462074</v>
      </c>
      <c r="W26" s="30"/>
      <c r="X26" s="30"/>
      <c r="Y26" s="30">
        <v>41907</v>
      </c>
      <c r="Z26" s="27">
        <f t="shared" si="1"/>
        <v>41907</v>
      </c>
      <c r="AA26" s="30">
        <v>318224</v>
      </c>
      <c r="AB26" s="30"/>
      <c r="AC26" s="30"/>
      <c r="AD26" s="30">
        <v>2820</v>
      </c>
      <c r="AE26" s="30"/>
      <c r="AF26" s="30"/>
      <c r="AG26" s="30"/>
      <c r="AH26" s="30"/>
      <c r="AI26" s="30"/>
      <c r="AJ26" s="27">
        <f t="shared" si="2"/>
        <v>321044</v>
      </c>
      <c r="AK26" s="30">
        <v>10653</v>
      </c>
      <c r="AL26" s="30"/>
      <c r="AM26" s="30"/>
      <c r="AN26" s="30"/>
      <c r="AO26" s="30"/>
      <c r="AP26" s="30"/>
      <c r="AQ26" s="30">
        <v>1998</v>
      </c>
      <c r="AR26" s="30">
        <v>9037</v>
      </c>
      <c r="AS26" s="30"/>
      <c r="AT26" s="27">
        <f t="shared" si="3"/>
        <v>21688</v>
      </c>
      <c r="AU26" s="30"/>
      <c r="AV26" s="30"/>
      <c r="AW26" s="30"/>
      <c r="AX26" s="30">
        <v>2806</v>
      </c>
      <c r="AY26" s="30"/>
      <c r="AZ26" s="30"/>
      <c r="BA26" s="30"/>
      <c r="BB26" s="30"/>
      <c r="BC26" s="30">
        <v>3792</v>
      </c>
      <c r="BD26" s="30"/>
      <c r="BE26" s="30">
        <v>2916</v>
      </c>
      <c r="BF26" s="30"/>
      <c r="BG26" s="30"/>
      <c r="BH26" s="27">
        <f t="shared" si="4"/>
        <v>9514</v>
      </c>
      <c r="BI26" s="30">
        <v>2856227</v>
      </c>
      <c r="BK26" s="39">
        <f t="shared" si="5"/>
        <v>2483762</v>
      </c>
    </row>
    <row r="27" spans="1:63" x14ac:dyDescent="0.4">
      <c r="A27" s="25" t="s">
        <v>84</v>
      </c>
      <c r="B27" s="25" t="s">
        <v>1028</v>
      </c>
      <c r="C27" s="26" t="s">
        <v>85</v>
      </c>
      <c r="D27" s="27">
        <v>38341</v>
      </c>
      <c r="E27" s="27">
        <v>34944</v>
      </c>
      <c r="F27" s="27">
        <v>4608</v>
      </c>
      <c r="G27" s="27">
        <v>411495</v>
      </c>
      <c r="H27" s="27"/>
      <c r="I27" s="27"/>
      <c r="J27" s="27">
        <v>26720</v>
      </c>
      <c r="K27" s="27">
        <v>2456</v>
      </c>
      <c r="L27" s="27">
        <v>3822</v>
      </c>
      <c r="M27" s="27">
        <v>17001</v>
      </c>
      <c r="N27" s="27">
        <v>73519</v>
      </c>
      <c r="O27" s="27"/>
      <c r="P27" s="27"/>
      <c r="Q27" s="27"/>
      <c r="R27" s="27"/>
      <c r="S27" s="27"/>
      <c r="T27" s="27"/>
      <c r="U27" s="27"/>
      <c r="V27" s="27">
        <f t="shared" si="0"/>
        <v>612906</v>
      </c>
      <c r="W27" s="27"/>
      <c r="X27" s="27">
        <v>5320</v>
      </c>
      <c r="Y27" s="27">
        <v>1885</v>
      </c>
      <c r="Z27" s="27">
        <f t="shared" si="1"/>
        <v>7205</v>
      </c>
      <c r="AA27" s="27">
        <v>123407</v>
      </c>
      <c r="AB27" s="27"/>
      <c r="AC27" s="27"/>
      <c r="AD27" s="27"/>
      <c r="AE27" s="27"/>
      <c r="AF27" s="27"/>
      <c r="AG27" s="27"/>
      <c r="AH27" s="27"/>
      <c r="AI27" s="27"/>
      <c r="AJ27" s="27">
        <f t="shared" si="2"/>
        <v>123407</v>
      </c>
      <c r="AK27" s="27"/>
      <c r="AL27" s="27"/>
      <c r="AM27" s="27"/>
      <c r="AN27" s="27"/>
      <c r="AO27" s="27"/>
      <c r="AP27" s="27"/>
      <c r="AQ27" s="27"/>
      <c r="AR27" s="27"/>
      <c r="AS27" s="27"/>
      <c r="AT27" s="27">
        <f t="shared" si="3"/>
        <v>0</v>
      </c>
      <c r="AU27" s="27"/>
      <c r="AV27" s="27"/>
      <c r="AW27" s="27"/>
      <c r="AX27" s="27"/>
      <c r="AY27" s="27"/>
      <c r="AZ27" s="27"/>
      <c r="BA27" s="27"/>
      <c r="BB27" s="27">
        <v>2092</v>
      </c>
      <c r="BC27" s="27">
        <v>31247</v>
      </c>
      <c r="BD27" s="27"/>
      <c r="BE27" s="27"/>
      <c r="BF27" s="27"/>
      <c r="BG27" s="27"/>
      <c r="BH27" s="27">
        <f t="shared" si="4"/>
        <v>33339</v>
      </c>
      <c r="BI27" s="27">
        <v>776857</v>
      </c>
      <c r="BK27" s="39">
        <f t="shared" si="5"/>
        <v>612906</v>
      </c>
    </row>
    <row r="28" spans="1:63" x14ac:dyDescent="0.4">
      <c r="A28" s="28" t="s">
        <v>86</v>
      </c>
      <c r="B28" s="28" t="s">
        <v>1029</v>
      </c>
      <c r="C28" s="29" t="s">
        <v>87</v>
      </c>
      <c r="D28" s="30">
        <v>34404</v>
      </c>
      <c r="E28" s="30">
        <v>34944</v>
      </c>
      <c r="F28" s="30">
        <v>4608</v>
      </c>
      <c r="G28" s="30">
        <v>411495</v>
      </c>
      <c r="H28" s="30"/>
      <c r="I28" s="30"/>
      <c r="J28" s="30">
        <v>21591</v>
      </c>
      <c r="K28" s="30">
        <v>2456</v>
      </c>
      <c r="L28" s="30">
        <v>3822</v>
      </c>
      <c r="M28" s="30">
        <v>17001</v>
      </c>
      <c r="N28" s="30">
        <v>73519</v>
      </c>
      <c r="O28" s="30"/>
      <c r="P28" s="30"/>
      <c r="Q28" s="30"/>
      <c r="R28" s="30"/>
      <c r="S28" s="30"/>
      <c r="T28" s="30"/>
      <c r="U28" s="30"/>
      <c r="V28" s="27">
        <f t="shared" si="0"/>
        <v>603840</v>
      </c>
      <c r="W28" s="30"/>
      <c r="X28" s="30">
        <v>5320</v>
      </c>
      <c r="Y28" s="30">
        <v>1885</v>
      </c>
      <c r="Z28" s="27">
        <f t="shared" si="1"/>
        <v>7205</v>
      </c>
      <c r="AA28" s="30">
        <v>123407</v>
      </c>
      <c r="AB28" s="30"/>
      <c r="AC28" s="30"/>
      <c r="AD28" s="30"/>
      <c r="AE28" s="30"/>
      <c r="AF28" s="30"/>
      <c r="AG28" s="30"/>
      <c r="AH28" s="30"/>
      <c r="AI28" s="30"/>
      <c r="AJ28" s="27">
        <f t="shared" si="2"/>
        <v>123407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27">
        <f t="shared" si="3"/>
        <v>0</v>
      </c>
      <c r="AU28" s="30"/>
      <c r="AV28" s="30"/>
      <c r="AW28" s="30"/>
      <c r="AX28" s="30"/>
      <c r="AY28" s="30"/>
      <c r="AZ28" s="30"/>
      <c r="BA28" s="30"/>
      <c r="BB28" s="30">
        <v>2092</v>
      </c>
      <c r="BC28" s="30">
        <v>31247</v>
      </c>
      <c r="BD28" s="30"/>
      <c r="BE28" s="30"/>
      <c r="BF28" s="30"/>
      <c r="BG28" s="30"/>
      <c r="BH28" s="27">
        <f t="shared" si="4"/>
        <v>33339</v>
      </c>
      <c r="BI28" s="30">
        <v>767791</v>
      </c>
      <c r="BK28" s="39">
        <f t="shared" si="5"/>
        <v>603840</v>
      </c>
    </row>
    <row r="29" spans="1:63" x14ac:dyDescent="0.4">
      <c r="A29" s="28" t="s">
        <v>88</v>
      </c>
      <c r="B29" s="28" t="s">
        <v>1029</v>
      </c>
      <c r="C29" s="29" t="s">
        <v>89</v>
      </c>
      <c r="D29" s="30">
        <v>3937</v>
      </c>
      <c r="E29" s="30"/>
      <c r="F29" s="30"/>
      <c r="G29" s="30"/>
      <c r="H29" s="30"/>
      <c r="I29" s="30"/>
      <c r="J29" s="30">
        <v>5129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27">
        <f t="shared" si="0"/>
        <v>9066</v>
      </c>
      <c r="W29" s="30"/>
      <c r="X29" s="30"/>
      <c r="Y29" s="30"/>
      <c r="Z29" s="27">
        <f t="shared" si="1"/>
        <v>0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27">
        <f t="shared" si="2"/>
        <v>0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27">
        <f t="shared" si="3"/>
        <v>0</v>
      </c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27">
        <f t="shared" si="4"/>
        <v>0</v>
      </c>
      <c r="BI29" s="30">
        <v>9066</v>
      </c>
      <c r="BK29" s="39">
        <f t="shared" si="5"/>
        <v>9066</v>
      </c>
    </row>
    <row r="30" spans="1:63" x14ac:dyDescent="0.4">
      <c r="A30" s="28" t="s">
        <v>90</v>
      </c>
      <c r="B30" s="28" t="s">
        <v>1030</v>
      </c>
      <c r="C30" s="29" t="s">
        <v>91</v>
      </c>
      <c r="D30" s="30"/>
      <c r="E30" s="30"/>
      <c r="F30" s="30"/>
      <c r="G30" s="30"/>
      <c r="H30" s="30"/>
      <c r="I30" s="30"/>
      <c r="J30" s="30">
        <v>5129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7">
        <f t="shared" si="0"/>
        <v>5129</v>
      </c>
      <c r="W30" s="30"/>
      <c r="X30" s="30"/>
      <c r="Y30" s="30"/>
      <c r="Z30" s="27">
        <f t="shared" si="1"/>
        <v>0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27">
        <f t="shared" si="2"/>
        <v>0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27">
        <f t="shared" si="3"/>
        <v>0</v>
      </c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27">
        <f t="shared" si="4"/>
        <v>0</v>
      </c>
      <c r="BI30" s="30">
        <v>5129</v>
      </c>
      <c r="BK30" s="39">
        <f t="shared" si="5"/>
        <v>5129</v>
      </c>
    </row>
    <row r="31" spans="1:63" x14ac:dyDescent="0.4">
      <c r="A31" s="25" t="s">
        <v>92</v>
      </c>
      <c r="B31" s="25" t="s">
        <v>1028</v>
      </c>
      <c r="C31" s="26" t="s">
        <v>93</v>
      </c>
      <c r="D31" s="27">
        <v>353</v>
      </c>
      <c r="E31" s="27">
        <v>7273</v>
      </c>
      <c r="F31" s="27">
        <v>12909</v>
      </c>
      <c r="G31" s="27">
        <v>152350</v>
      </c>
      <c r="H31" s="27">
        <v>520587</v>
      </c>
      <c r="I31" s="27"/>
      <c r="J31" s="27">
        <v>185196</v>
      </c>
      <c r="K31" s="27">
        <v>1049285</v>
      </c>
      <c r="L31" s="27"/>
      <c r="M31" s="27">
        <v>75824</v>
      </c>
      <c r="N31" s="27">
        <v>61293</v>
      </c>
      <c r="O31" s="27"/>
      <c r="P31" s="27">
        <v>221256</v>
      </c>
      <c r="Q31" s="27">
        <v>143357</v>
      </c>
      <c r="R31" s="27">
        <v>667</v>
      </c>
      <c r="S31" s="27"/>
      <c r="T31" s="27">
        <v>9526</v>
      </c>
      <c r="U31" s="27">
        <v>54883</v>
      </c>
      <c r="V31" s="27">
        <f t="shared" si="0"/>
        <v>2494759</v>
      </c>
      <c r="W31" s="27"/>
      <c r="X31" s="27"/>
      <c r="Y31" s="27">
        <v>48960</v>
      </c>
      <c r="Z31" s="27">
        <f t="shared" si="1"/>
        <v>48960</v>
      </c>
      <c r="AA31" s="27">
        <v>421070</v>
      </c>
      <c r="AB31" s="27"/>
      <c r="AC31" s="27">
        <v>723</v>
      </c>
      <c r="AD31" s="27">
        <v>100461</v>
      </c>
      <c r="AE31" s="27"/>
      <c r="AF31" s="27"/>
      <c r="AG31" s="27"/>
      <c r="AH31" s="27"/>
      <c r="AI31" s="27"/>
      <c r="AJ31" s="27">
        <f t="shared" si="2"/>
        <v>522254</v>
      </c>
      <c r="AK31" s="27">
        <v>266462</v>
      </c>
      <c r="AL31" s="27">
        <v>17313</v>
      </c>
      <c r="AM31" s="27">
        <v>48418</v>
      </c>
      <c r="AN31" s="27"/>
      <c r="AO31" s="27"/>
      <c r="AP31" s="27"/>
      <c r="AQ31" s="27">
        <v>3573</v>
      </c>
      <c r="AR31" s="27">
        <v>61707</v>
      </c>
      <c r="AS31" s="27">
        <v>686</v>
      </c>
      <c r="AT31" s="27">
        <f t="shared" si="3"/>
        <v>398159</v>
      </c>
      <c r="AU31" s="27"/>
      <c r="AV31" s="27"/>
      <c r="AW31" s="27"/>
      <c r="AX31" s="27"/>
      <c r="AY31" s="27">
        <v>2830</v>
      </c>
      <c r="AZ31" s="27"/>
      <c r="BA31" s="27"/>
      <c r="BB31" s="27"/>
      <c r="BC31" s="27">
        <v>146100</v>
      </c>
      <c r="BD31" s="27"/>
      <c r="BE31" s="27"/>
      <c r="BF31" s="27"/>
      <c r="BG31" s="27"/>
      <c r="BH31" s="27">
        <f t="shared" si="4"/>
        <v>148930</v>
      </c>
      <c r="BI31" s="27">
        <v>3613062</v>
      </c>
      <c r="BK31" s="39">
        <f t="shared" si="5"/>
        <v>2892918</v>
      </c>
    </row>
    <row r="32" spans="1:63" x14ac:dyDescent="0.4">
      <c r="A32" s="28" t="s">
        <v>98</v>
      </c>
      <c r="B32" s="28" t="s">
        <v>1029</v>
      </c>
      <c r="C32" s="29" t="s">
        <v>99</v>
      </c>
      <c r="D32" s="30">
        <v>353</v>
      </c>
      <c r="E32" s="30"/>
      <c r="F32" s="30"/>
      <c r="G32" s="30">
        <v>8144</v>
      </c>
      <c r="H32" s="30"/>
      <c r="I32" s="30"/>
      <c r="J32" s="30"/>
      <c r="K32" s="30">
        <v>153181</v>
      </c>
      <c r="L32" s="30"/>
      <c r="M32" s="30"/>
      <c r="N32" s="30">
        <v>46030</v>
      </c>
      <c r="O32" s="30"/>
      <c r="P32" s="30">
        <v>86958</v>
      </c>
      <c r="Q32" s="30"/>
      <c r="R32" s="30"/>
      <c r="S32" s="30"/>
      <c r="T32" s="30"/>
      <c r="U32" s="30"/>
      <c r="V32" s="27">
        <f t="shared" si="0"/>
        <v>294666</v>
      </c>
      <c r="W32" s="30"/>
      <c r="X32" s="30"/>
      <c r="Y32" s="30"/>
      <c r="Z32" s="27">
        <f t="shared" si="1"/>
        <v>0</v>
      </c>
      <c r="AA32" s="30">
        <v>38799</v>
      </c>
      <c r="AB32" s="30"/>
      <c r="AC32" s="30"/>
      <c r="AD32" s="30">
        <v>52338</v>
      </c>
      <c r="AE32" s="30"/>
      <c r="AF32" s="30"/>
      <c r="AG32" s="30"/>
      <c r="AH32" s="30"/>
      <c r="AI32" s="30"/>
      <c r="AJ32" s="27">
        <f t="shared" si="2"/>
        <v>91137</v>
      </c>
      <c r="AK32" s="30">
        <v>54702</v>
      </c>
      <c r="AL32" s="30">
        <v>12119</v>
      </c>
      <c r="AM32" s="30">
        <v>48418</v>
      </c>
      <c r="AN32" s="30"/>
      <c r="AO32" s="30"/>
      <c r="AP32" s="30"/>
      <c r="AQ32" s="30"/>
      <c r="AR32" s="30">
        <v>61707</v>
      </c>
      <c r="AS32" s="30">
        <v>686</v>
      </c>
      <c r="AT32" s="27">
        <f t="shared" si="3"/>
        <v>177632</v>
      </c>
      <c r="AU32" s="30"/>
      <c r="AV32" s="30"/>
      <c r="AW32" s="30"/>
      <c r="AX32" s="30"/>
      <c r="AY32" s="30"/>
      <c r="AZ32" s="30"/>
      <c r="BA32" s="30"/>
      <c r="BB32" s="30"/>
      <c r="BC32" s="30">
        <v>144880</v>
      </c>
      <c r="BD32" s="30"/>
      <c r="BE32" s="30"/>
      <c r="BF32" s="30"/>
      <c r="BG32" s="30"/>
      <c r="BH32" s="27">
        <f t="shared" si="4"/>
        <v>144880</v>
      </c>
      <c r="BI32" s="30">
        <v>708315</v>
      </c>
      <c r="BK32" s="39">
        <f t="shared" si="5"/>
        <v>472298</v>
      </c>
    </row>
    <row r="33" spans="1:63" x14ac:dyDescent="0.4">
      <c r="A33" s="28" t="s">
        <v>100</v>
      </c>
      <c r="B33" s="28" t="s">
        <v>1030</v>
      </c>
      <c r="C33" s="29" t="s">
        <v>101</v>
      </c>
      <c r="D33" s="30">
        <v>353</v>
      </c>
      <c r="E33" s="30"/>
      <c r="F33" s="30"/>
      <c r="G33" s="30">
        <v>8144</v>
      </c>
      <c r="H33" s="30"/>
      <c r="I33" s="30"/>
      <c r="J33" s="30"/>
      <c r="K33" s="30">
        <v>153181</v>
      </c>
      <c r="L33" s="30"/>
      <c r="M33" s="30"/>
      <c r="N33" s="30">
        <v>46030</v>
      </c>
      <c r="O33" s="30"/>
      <c r="P33" s="30">
        <v>86958</v>
      </c>
      <c r="Q33" s="30"/>
      <c r="R33" s="30"/>
      <c r="S33" s="30"/>
      <c r="T33" s="30"/>
      <c r="U33" s="30"/>
      <c r="V33" s="27">
        <f t="shared" si="0"/>
        <v>294666</v>
      </c>
      <c r="W33" s="30"/>
      <c r="X33" s="30"/>
      <c r="Y33" s="30"/>
      <c r="Z33" s="27">
        <f t="shared" si="1"/>
        <v>0</v>
      </c>
      <c r="AA33" s="30">
        <v>38799</v>
      </c>
      <c r="AB33" s="30"/>
      <c r="AC33" s="30"/>
      <c r="AD33" s="30">
        <v>52338</v>
      </c>
      <c r="AE33" s="30"/>
      <c r="AF33" s="30"/>
      <c r="AG33" s="30"/>
      <c r="AH33" s="30"/>
      <c r="AI33" s="30"/>
      <c r="AJ33" s="27">
        <f t="shared" si="2"/>
        <v>91137</v>
      </c>
      <c r="AK33" s="30">
        <v>54702</v>
      </c>
      <c r="AL33" s="30">
        <v>12119</v>
      </c>
      <c r="AM33" s="30">
        <v>48418</v>
      </c>
      <c r="AN33" s="30"/>
      <c r="AO33" s="30"/>
      <c r="AP33" s="30"/>
      <c r="AQ33" s="30"/>
      <c r="AR33" s="30">
        <v>61707</v>
      </c>
      <c r="AS33" s="30">
        <v>686</v>
      </c>
      <c r="AT33" s="27">
        <f t="shared" si="3"/>
        <v>177632</v>
      </c>
      <c r="AU33" s="30"/>
      <c r="AV33" s="30"/>
      <c r="AW33" s="30"/>
      <c r="AX33" s="30"/>
      <c r="AY33" s="30"/>
      <c r="AZ33" s="30"/>
      <c r="BA33" s="30"/>
      <c r="BB33" s="30"/>
      <c r="BC33" s="30">
        <v>144880</v>
      </c>
      <c r="BD33" s="30"/>
      <c r="BE33" s="30"/>
      <c r="BF33" s="30"/>
      <c r="BG33" s="30"/>
      <c r="BH33" s="27">
        <f t="shared" si="4"/>
        <v>144880</v>
      </c>
      <c r="BI33" s="30">
        <v>708315</v>
      </c>
      <c r="BK33" s="39">
        <f t="shared" si="5"/>
        <v>472298</v>
      </c>
    </row>
    <row r="34" spans="1:63" x14ac:dyDescent="0.4">
      <c r="A34" s="28" t="s">
        <v>102</v>
      </c>
      <c r="B34" s="28" t="s">
        <v>1029</v>
      </c>
      <c r="C34" s="29" t="s">
        <v>103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27">
        <f t="shared" si="0"/>
        <v>0</v>
      </c>
      <c r="W34" s="30"/>
      <c r="X34" s="30"/>
      <c r="Y34" s="30"/>
      <c r="Z34" s="27">
        <f t="shared" si="1"/>
        <v>0</v>
      </c>
      <c r="AA34" s="30"/>
      <c r="AB34" s="30"/>
      <c r="AC34" s="30"/>
      <c r="AD34" s="30"/>
      <c r="AE34" s="30"/>
      <c r="AF34" s="30"/>
      <c r="AG34" s="30"/>
      <c r="AH34" s="30"/>
      <c r="AI34" s="30"/>
      <c r="AJ34" s="27">
        <f t="shared" si="2"/>
        <v>0</v>
      </c>
      <c r="AK34" s="30"/>
      <c r="AL34" s="30"/>
      <c r="AM34" s="30"/>
      <c r="AN34" s="30"/>
      <c r="AO34" s="30"/>
      <c r="AP34" s="30"/>
      <c r="AQ34" s="30"/>
      <c r="AR34" s="30"/>
      <c r="AS34" s="30"/>
      <c r="AT34" s="27">
        <f t="shared" si="3"/>
        <v>0</v>
      </c>
      <c r="AU34" s="30"/>
      <c r="AV34" s="30"/>
      <c r="AW34" s="30"/>
      <c r="AX34" s="30"/>
      <c r="AY34" s="30"/>
      <c r="AZ34" s="30"/>
      <c r="BA34" s="30"/>
      <c r="BB34" s="30"/>
      <c r="BC34" s="30">
        <v>978</v>
      </c>
      <c r="BD34" s="30"/>
      <c r="BE34" s="30"/>
      <c r="BF34" s="30"/>
      <c r="BG34" s="30"/>
      <c r="BH34" s="27">
        <f t="shared" si="4"/>
        <v>978</v>
      </c>
      <c r="BI34" s="30">
        <v>978</v>
      </c>
      <c r="BK34" s="39">
        <f t="shared" si="5"/>
        <v>0</v>
      </c>
    </row>
    <row r="35" spans="1:63" x14ac:dyDescent="0.4">
      <c r="A35" s="28" t="s">
        <v>104</v>
      </c>
      <c r="B35" s="28" t="s">
        <v>1030</v>
      </c>
      <c r="C35" s="29" t="s">
        <v>105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27">
        <f t="shared" si="0"/>
        <v>0</v>
      </c>
      <c r="W35" s="30"/>
      <c r="X35" s="30"/>
      <c r="Y35" s="30"/>
      <c r="Z35" s="27">
        <f t="shared" si="1"/>
        <v>0</v>
      </c>
      <c r="AA35" s="30"/>
      <c r="AB35" s="30"/>
      <c r="AC35" s="30"/>
      <c r="AD35" s="30"/>
      <c r="AE35" s="30"/>
      <c r="AF35" s="30"/>
      <c r="AG35" s="30"/>
      <c r="AH35" s="30"/>
      <c r="AI35" s="30"/>
      <c r="AJ35" s="27">
        <f t="shared" si="2"/>
        <v>0</v>
      </c>
      <c r="AK35" s="30"/>
      <c r="AL35" s="30"/>
      <c r="AM35" s="30"/>
      <c r="AN35" s="30"/>
      <c r="AO35" s="30"/>
      <c r="AP35" s="30"/>
      <c r="AQ35" s="30"/>
      <c r="AR35" s="30"/>
      <c r="AS35" s="30"/>
      <c r="AT35" s="27">
        <f t="shared" si="3"/>
        <v>0</v>
      </c>
      <c r="AU35" s="30"/>
      <c r="AV35" s="30"/>
      <c r="AW35" s="30"/>
      <c r="AX35" s="30"/>
      <c r="AY35" s="30"/>
      <c r="AZ35" s="30"/>
      <c r="BA35" s="30"/>
      <c r="BB35" s="30"/>
      <c r="BC35" s="30">
        <v>978</v>
      </c>
      <c r="BD35" s="30"/>
      <c r="BE35" s="30"/>
      <c r="BF35" s="30"/>
      <c r="BG35" s="30"/>
      <c r="BH35" s="27">
        <f t="shared" si="4"/>
        <v>978</v>
      </c>
      <c r="BI35" s="30">
        <v>978</v>
      </c>
      <c r="BK35" s="39">
        <f t="shared" si="5"/>
        <v>0</v>
      </c>
    </row>
    <row r="36" spans="1:63" x14ac:dyDescent="0.4">
      <c r="A36" s="28" t="s">
        <v>106</v>
      </c>
      <c r="B36" s="28" t="s">
        <v>1031</v>
      </c>
      <c r="C36" s="29" t="s">
        <v>107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27">
        <f t="shared" si="0"/>
        <v>0</v>
      </c>
      <c r="W36" s="30"/>
      <c r="X36" s="30"/>
      <c r="Y36" s="30"/>
      <c r="Z36" s="27">
        <f t="shared" si="1"/>
        <v>0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27">
        <f t="shared" si="2"/>
        <v>0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27">
        <f t="shared" si="3"/>
        <v>0</v>
      </c>
      <c r="AU36" s="30"/>
      <c r="AV36" s="30"/>
      <c r="AW36" s="30"/>
      <c r="AX36" s="30"/>
      <c r="AY36" s="30"/>
      <c r="AZ36" s="30"/>
      <c r="BA36" s="30"/>
      <c r="BB36" s="30"/>
      <c r="BC36" s="30">
        <v>978</v>
      </c>
      <c r="BD36" s="30"/>
      <c r="BE36" s="30"/>
      <c r="BF36" s="30"/>
      <c r="BG36" s="30"/>
      <c r="BH36" s="27">
        <f t="shared" si="4"/>
        <v>978</v>
      </c>
      <c r="BI36" s="30">
        <v>978</v>
      </c>
      <c r="BK36" s="39">
        <f t="shared" si="5"/>
        <v>0</v>
      </c>
    </row>
    <row r="37" spans="1:63" x14ac:dyDescent="0.4">
      <c r="A37" s="28" t="s">
        <v>110</v>
      </c>
      <c r="B37" s="28" t="s">
        <v>1029</v>
      </c>
      <c r="C37" s="29" t="s">
        <v>111</v>
      </c>
      <c r="D37" s="30"/>
      <c r="E37" s="30">
        <v>7273</v>
      </c>
      <c r="F37" s="30">
        <v>6987</v>
      </c>
      <c r="G37" s="30">
        <v>32488</v>
      </c>
      <c r="H37" s="30"/>
      <c r="I37" s="30"/>
      <c r="J37" s="30">
        <v>90298</v>
      </c>
      <c r="K37" s="30">
        <v>850519</v>
      </c>
      <c r="L37" s="30"/>
      <c r="M37" s="30">
        <v>12228</v>
      </c>
      <c r="N37" s="30">
        <v>3958</v>
      </c>
      <c r="O37" s="30"/>
      <c r="P37" s="30">
        <v>134298</v>
      </c>
      <c r="Q37" s="30">
        <v>143357</v>
      </c>
      <c r="R37" s="30"/>
      <c r="S37" s="30"/>
      <c r="T37" s="30">
        <v>9526</v>
      </c>
      <c r="U37" s="30">
        <v>54883</v>
      </c>
      <c r="V37" s="27">
        <f t="shared" si="0"/>
        <v>1345815</v>
      </c>
      <c r="W37" s="30"/>
      <c r="X37" s="30"/>
      <c r="Y37" s="30"/>
      <c r="Z37" s="27">
        <f t="shared" si="1"/>
        <v>0</v>
      </c>
      <c r="AA37" s="30">
        <v>372387</v>
      </c>
      <c r="AB37" s="30"/>
      <c r="AC37" s="30"/>
      <c r="AD37" s="30">
        <v>48123</v>
      </c>
      <c r="AE37" s="30"/>
      <c r="AF37" s="30"/>
      <c r="AG37" s="30"/>
      <c r="AH37" s="30"/>
      <c r="AI37" s="30"/>
      <c r="AJ37" s="27">
        <f t="shared" si="2"/>
        <v>420510</v>
      </c>
      <c r="AK37" s="30"/>
      <c r="AL37" s="30"/>
      <c r="AM37" s="30"/>
      <c r="AN37" s="30"/>
      <c r="AO37" s="30"/>
      <c r="AP37" s="30"/>
      <c r="AQ37" s="30"/>
      <c r="AR37" s="30"/>
      <c r="AS37" s="30"/>
      <c r="AT37" s="27">
        <f t="shared" si="3"/>
        <v>0</v>
      </c>
      <c r="AU37" s="30"/>
      <c r="AV37" s="30"/>
      <c r="AW37" s="30"/>
      <c r="AX37" s="30"/>
      <c r="AY37" s="30">
        <v>2830</v>
      </c>
      <c r="AZ37" s="30"/>
      <c r="BA37" s="30"/>
      <c r="BB37" s="30"/>
      <c r="BC37" s="30"/>
      <c r="BD37" s="30"/>
      <c r="BE37" s="30"/>
      <c r="BF37" s="30"/>
      <c r="BG37" s="30"/>
      <c r="BH37" s="27">
        <f t="shared" si="4"/>
        <v>2830</v>
      </c>
      <c r="BI37" s="30">
        <v>1769155</v>
      </c>
      <c r="BK37" s="39">
        <f t="shared" si="5"/>
        <v>1345815</v>
      </c>
    </row>
    <row r="38" spans="1:63" x14ac:dyDescent="0.4">
      <c r="A38" s="28" t="s">
        <v>112</v>
      </c>
      <c r="B38" s="28" t="s">
        <v>1030</v>
      </c>
      <c r="C38" s="29" t="s">
        <v>113</v>
      </c>
      <c r="D38" s="30"/>
      <c r="E38" s="30"/>
      <c r="F38" s="30"/>
      <c r="G38" s="30">
        <v>32488</v>
      </c>
      <c r="H38" s="30"/>
      <c r="I38" s="30"/>
      <c r="J38" s="30"/>
      <c r="K38" s="30">
        <v>846092</v>
      </c>
      <c r="L38" s="30"/>
      <c r="M38" s="30"/>
      <c r="N38" s="30">
        <v>1099</v>
      </c>
      <c r="O38" s="30"/>
      <c r="P38" s="30">
        <v>134298</v>
      </c>
      <c r="Q38" s="30">
        <v>143357</v>
      </c>
      <c r="R38" s="30"/>
      <c r="S38" s="30"/>
      <c r="T38" s="30"/>
      <c r="U38" s="30">
        <v>54883</v>
      </c>
      <c r="V38" s="27">
        <f t="shared" si="0"/>
        <v>1212217</v>
      </c>
      <c r="W38" s="30"/>
      <c r="X38" s="30"/>
      <c r="Y38" s="30"/>
      <c r="Z38" s="27">
        <f t="shared" si="1"/>
        <v>0</v>
      </c>
      <c r="AA38" s="30">
        <v>4518</v>
      </c>
      <c r="AB38" s="30"/>
      <c r="AC38" s="30"/>
      <c r="AD38" s="30">
        <v>617</v>
      </c>
      <c r="AE38" s="30"/>
      <c r="AF38" s="30"/>
      <c r="AG38" s="30"/>
      <c r="AH38" s="30"/>
      <c r="AI38" s="30"/>
      <c r="AJ38" s="27">
        <f t="shared" si="2"/>
        <v>5135</v>
      </c>
      <c r="AK38" s="30"/>
      <c r="AL38" s="30"/>
      <c r="AM38" s="30"/>
      <c r="AN38" s="30"/>
      <c r="AO38" s="30"/>
      <c r="AP38" s="30"/>
      <c r="AQ38" s="30"/>
      <c r="AR38" s="30"/>
      <c r="AS38" s="30"/>
      <c r="AT38" s="27">
        <f t="shared" si="3"/>
        <v>0</v>
      </c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27">
        <f t="shared" si="4"/>
        <v>0</v>
      </c>
      <c r="BI38" s="30">
        <v>1217352</v>
      </c>
      <c r="BK38" s="39">
        <f t="shared" si="5"/>
        <v>1212217</v>
      </c>
    </row>
    <row r="39" spans="1:63" x14ac:dyDescent="0.4">
      <c r="A39" s="28" t="s">
        <v>114</v>
      </c>
      <c r="B39" s="28" t="s">
        <v>1031</v>
      </c>
      <c r="C39" s="29" t="s">
        <v>115</v>
      </c>
      <c r="D39" s="30"/>
      <c r="E39" s="30"/>
      <c r="F39" s="30"/>
      <c r="G39" s="30">
        <v>32488</v>
      </c>
      <c r="H39" s="30"/>
      <c r="I39" s="30"/>
      <c r="J39" s="30"/>
      <c r="K39" s="30">
        <v>807156</v>
      </c>
      <c r="L39" s="30"/>
      <c r="M39" s="30"/>
      <c r="N39" s="30">
        <v>1099</v>
      </c>
      <c r="O39" s="30"/>
      <c r="P39" s="30">
        <v>134298</v>
      </c>
      <c r="Q39" s="30">
        <v>143357</v>
      </c>
      <c r="R39" s="30"/>
      <c r="S39" s="30"/>
      <c r="T39" s="30"/>
      <c r="U39" s="30">
        <v>54883</v>
      </c>
      <c r="V39" s="27">
        <f t="shared" si="0"/>
        <v>1173281</v>
      </c>
      <c r="W39" s="30"/>
      <c r="X39" s="30"/>
      <c r="Y39" s="30"/>
      <c r="Z39" s="27">
        <f t="shared" si="1"/>
        <v>0</v>
      </c>
      <c r="AA39" s="30">
        <v>4518</v>
      </c>
      <c r="AB39" s="30"/>
      <c r="AC39" s="30"/>
      <c r="AD39" s="30">
        <v>617</v>
      </c>
      <c r="AE39" s="30"/>
      <c r="AF39" s="30"/>
      <c r="AG39" s="30"/>
      <c r="AH39" s="30"/>
      <c r="AI39" s="30"/>
      <c r="AJ39" s="27">
        <f t="shared" si="2"/>
        <v>5135</v>
      </c>
      <c r="AK39" s="30"/>
      <c r="AL39" s="30"/>
      <c r="AM39" s="30"/>
      <c r="AN39" s="30"/>
      <c r="AO39" s="30"/>
      <c r="AP39" s="30"/>
      <c r="AQ39" s="30"/>
      <c r="AR39" s="30"/>
      <c r="AS39" s="30"/>
      <c r="AT39" s="27">
        <f t="shared" si="3"/>
        <v>0</v>
      </c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27">
        <f t="shared" si="4"/>
        <v>0</v>
      </c>
      <c r="BI39" s="30">
        <v>1178416</v>
      </c>
      <c r="BK39" s="39">
        <f t="shared" si="5"/>
        <v>1173281</v>
      </c>
    </row>
    <row r="40" spans="1:63" x14ac:dyDescent="0.4">
      <c r="A40" s="28" t="s">
        <v>118</v>
      </c>
      <c r="B40" s="28" t="s">
        <v>1029</v>
      </c>
      <c r="C40" s="29" t="s">
        <v>119</v>
      </c>
      <c r="D40" s="30"/>
      <c r="E40" s="30"/>
      <c r="F40" s="30"/>
      <c r="G40" s="30">
        <v>15645</v>
      </c>
      <c r="H40" s="30"/>
      <c r="I40" s="30"/>
      <c r="J40" s="30">
        <v>5502</v>
      </c>
      <c r="K40" s="30">
        <v>34716</v>
      </c>
      <c r="L40" s="30"/>
      <c r="M40" s="30"/>
      <c r="N40" s="30">
        <v>2792</v>
      </c>
      <c r="O40" s="30"/>
      <c r="P40" s="30"/>
      <c r="Q40" s="30"/>
      <c r="R40" s="30"/>
      <c r="S40" s="30"/>
      <c r="T40" s="30"/>
      <c r="U40" s="30"/>
      <c r="V40" s="27">
        <f t="shared" si="0"/>
        <v>58655</v>
      </c>
      <c r="W40" s="30"/>
      <c r="X40" s="30"/>
      <c r="Y40" s="30">
        <v>48960</v>
      </c>
      <c r="Z40" s="27">
        <f t="shared" si="1"/>
        <v>48960</v>
      </c>
      <c r="AA40" s="30">
        <v>6126</v>
      </c>
      <c r="AB40" s="30"/>
      <c r="AC40" s="30">
        <v>723</v>
      </c>
      <c r="AD40" s="30"/>
      <c r="AE40" s="30"/>
      <c r="AF40" s="30"/>
      <c r="AG40" s="30"/>
      <c r="AH40" s="30"/>
      <c r="AI40" s="30"/>
      <c r="AJ40" s="27">
        <f t="shared" si="2"/>
        <v>6849</v>
      </c>
      <c r="AK40" s="30">
        <v>211760</v>
      </c>
      <c r="AL40" s="30">
        <v>420</v>
      </c>
      <c r="AM40" s="30"/>
      <c r="AN40" s="30"/>
      <c r="AO40" s="30"/>
      <c r="AP40" s="30"/>
      <c r="AQ40" s="30"/>
      <c r="AR40" s="30"/>
      <c r="AS40" s="30"/>
      <c r="AT40" s="27">
        <f t="shared" si="3"/>
        <v>212180</v>
      </c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27">
        <f t="shared" si="4"/>
        <v>0</v>
      </c>
      <c r="BI40" s="30">
        <v>326644</v>
      </c>
      <c r="BK40" s="39">
        <f t="shared" si="5"/>
        <v>270835</v>
      </c>
    </row>
    <row r="41" spans="1:63" x14ac:dyDescent="0.4">
      <c r="A41" s="28" t="s">
        <v>120</v>
      </c>
      <c r="B41" s="28" t="s">
        <v>1030</v>
      </c>
      <c r="C41" s="29" t="s">
        <v>121</v>
      </c>
      <c r="D41" s="30"/>
      <c r="E41" s="30"/>
      <c r="F41" s="30"/>
      <c r="G41" s="30">
        <v>14420</v>
      </c>
      <c r="H41" s="30"/>
      <c r="I41" s="30"/>
      <c r="J41" s="30">
        <v>1197</v>
      </c>
      <c r="K41" s="30">
        <v>18772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27">
        <f t="shared" si="0"/>
        <v>34389</v>
      </c>
      <c r="W41" s="30"/>
      <c r="X41" s="30"/>
      <c r="Y41" s="30"/>
      <c r="Z41" s="27">
        <f t="shared" si="1"/>
        <v>0</v>
      </c>
      <c r="AA41" s="30">
        <v>728</v>
      </c>
      <c r="AB41" s="30"/>
      <c r="AC41" s="30"/>
      <c r="AD41" s="30"/>
      <c r="AE41" s="30"/>
      <c r="AF41" s="30"/>
      <c r="AG41" s="30"/>
      <c r="AH41" s="30"/>
      <c r="AI41" s="30"/>
      <c r="AJ41" s="27">
        <f t="shared" si="2"/>
        <v>728</v>
      </c>
      <c r="AK41" s="30">
        <v>146762</v>
      </c>
      <c r="AL41" s="30">
        <v>420</v>
      </c>
      <c r="AM41" s="30"/>
      <c r="AN41" s="30"/>
      <c r="AO41" s="30"/>
      <c r="AP41" s="30"/>
      <c r="AQ41" s="30"/>
      <c r="AR41" s="30"/>
      <c r="AS41" s="30"/>
      <c r="AT41" s="27">
        <f t="shared" si="3"/>
        <v>147182</v>
      </c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27">
        <f t="shared" si="4"/>
        <v>0</v>
      </c>
      <c r="BI41" s="30">
        <v>182299</v>
      </c>
      <c r="BK41" s="39">
        <f t="shared" si="5"/>
        <v>181571</v>
      </c>
    </row>
    <row r="42" spans="1:63" x14ac:dyDescent="0.4">
      <c r="A42" s="28" t="s">
        <v>122</v>
      </c>
      <c r="B42" s="28" t="s">
        <v>1029</v>
      </c>
      <c r="C42" s="29" t="s">
        <v>123</v>
      </c>
      <c r="D42" s="30"/>
      <c r="E42" s="30"/>
      <c r="F42" s="30">
        <v>2722</v>
      </c>
      <c r="G42" s="30"/>
      <c r="H42" s="30">
        <v>520587</v>
      </c>
      <c r="I42" s="30"/>
      <c r="J42" s="30"/>
      <c r="K42" s="30">
        <v>9606</v>
      </c>
      <c r="L42" s="30"/>
      <c r="M42" s="30">
        <v>2232</v>
      </c>
      <c r="N42" s="30">
        <v>2775</v>
      </c>
      <c r="O42" s="30"/>
      <c r="P42" s="30"/>
      <c r="Q42" s="30"/>
      <c r="R42" s="30"/>
      <c r="S42" s="30"/>
      <c r="T42" s="30"/>
      <c r="U42" s="30"/>
      <c r="V42" s="27">
        <f t="shared" si="0"/>
        <v>537922</v>
      </c>
      <c r="W42" s="30"/>
      <c r="X42" s="30"/>
      <c r="Y42" s="30"/>
      <c r="Z42" s="27">
        <f t="shared" si="1"/>
        <v>0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27">
        <f t="shared" si="2"/>
        <v>0</v>
      </c>
      <c r="AK42" s="30"/>
      <c r="AL42" s="30"/>
      <c r="AM42" s="30"/>
      <c r="AN42" s="30"/>
      <c r="AO42" s="30"/>
      <c r="AP42" s="30"/>
      <c r="AQ42" s="30"/>
      <c r="AR42" s="30"/>
      <c r="AS42" s="30"/>
      <c r="AT42" s="27">
        <f t="shared" si="3"/>
        <v>0</v>
      </c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27">
        <f t="shared" si="4"/>
        <v>0</v>
      </c>
      <c r="BI42" s="30">
        <v>537922</v>
      </c>
      <c r="BK42" s="39">
        <f t="shared" si="5"/>
        <v>537922</v>
      </c>
    </row>
    <row r="43" spans="1:63" x14ac:dyDescent="0.4">
      <c r="A43" s="28" t="s">
        <v>126</v>
      </c>
      <c r="B43" s="28" t="s">
        <v>1029</v>
      </c>
      <c r="C43" s="29" t="s">
        <v>127</v>
      </c>
      <c r="D43" s="30"/>
      <c r="E43" s="30"/>
      <c r="F43" s="30">
        <v>3200</v>
      </c>
      <c r="G43" s="30">
        <v>96073</v>
      </c>
      <c r="H43" s="30"/>
      <c r="I43" s="30"/>
      <c r="J43" s="30">
        <v>89396</v>
      </c>
      <c r="K43" s="30">
        <v>1263</v>
      </c>
      <c r="L43" s="30"/>
      <c r="M43" s="30">
        <v>61364</v>
      </c>
      <c r="N43" s="30">
        <v>5738</v>
      </c>
      <c r="O43" s="30"/>
      <c r="P43" s="30"/>
      <c r="Q43" s="30"/>
      <c r="R43" s="30">
        <v>667</v>
      </c>
      <c r="S43" s="30"/>
      <c r="T43" s="30"/>
      <c r="U43" s="30"/>
      <c r="V43" s="27">
        <f t="shared" si="0"/>
        <v>257701</v>
      </c>
      <c r="W43" s="30"/>
      <c r="X43" s="30"/>
      <c r="Y43" s="30"/>
      <c r="Z43" s="27">
        <f t="shared" si="1"/>
        <v>0</v>
      </c>
      <c r="AA43" s="30">
        <v>3758</v>
      </c>
      <c r="AB43" s="30"/>
      <c r="AC43" s="30"/>
      <c r="AD43" s="30"/>
      <c r="AE43" s="30"/>
      <c r="AF43" s="30"/>
      <c r="AG43" s="30"/>
      <c r="AH43" s="30"/>
      <c r="AI43" s="30"/>
      <c r="AJ43" s="27">
        <f t="shared" si="2"/>
        <v>3758</v>
      </c>
      <c r="AK43" s="30"/>
      <c r="AL43" s="30">
        <v>4774</v>
      </c>
      <c r="AM43" s="30"/>
      <c r="AN43" s="30"/>
      <c r="AO43" s="30"/>
      <c r="AP43" s="30"/>
      <c r="AQ43" s="30">
        <v>3573</v>
      </c>
      <c r="AR43" s="30"/>
      <c r="AS43" s="30"/>
      <c r="AT43" s="27">
        <f t="shared" si="3"/>
        <v>8347</v>
      </c>
      <c r="AU43" s="30"/>
      <c r="AV43" s="30"/>
      <c r="AW43" s="30"/>
      <c r="AX43" s="30"/>
      <c r="AY43" s="30"/>
      <c r="AZ43" s="30"/>
      <c r="BA43" s="30"/>
      <c r="BB43" s="30"/>
      <c r="BC43" s="30">
        <v>242</v>
      </c>
      <c r="BD43" s="30"/>
      <c r="BE43" s="30"/>
      <c r="BF43" s="30"/>
      <c r="BG43" s="30"/>
      <c r="BH43" s="27">
        <f t="shared" si="4"/>
        <v>242</v>
      </c>
      <c r="BI43" s="30">
        <v>270048</v>
      </c>
      <c r="BK43" s="39">
        <f t="shared" si="5"/>
        <v>266048</v>
      </c>
    </row>
    <row r="44" spans="1:63" x14ac:dyDescent="0.4">
      <c r="A44" s="28" t="s">
        <v>128</v>
      </c>
      <c r="B44" s="28" t="s">
        <v>1030</v>
      </c>
      <c r="C44" s="29" t="s">
        <v>129</v>
      </c>
      <c r="D44" s="30"/>
      <c r="E44" s="30"/>
      <c r="F44" s="30"/>
      <c r="G44" s="30">
        <v>8708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27">
        <f t="shared" si="0"/>
        <v>8708</v>
      </c>
      <c r="W44" s="30"/>
      <c r="X44" s="30"/>
      <c r="Y44" s="30"/>
      <c r="Z44" s="27">
        <f t="shared" si="1"/>
        <v>0</v>
      </c>
      <c r="AA44" s="30"/>
      <c r="AB44" s="30"/>
      <c r="AC44" s="30"/>
      <c r="AD44" s="30"/>
      <c r="AE44" s="30"/>
      <c r="AF44" s="30"/>
      <c r="AG44" s="30"/>
      <c r="AH44" s="30"/>
      <c r="AI44" s="30"/>
      <c r="AJ44" s="27">
        <f t="shared" si="2"/>
        <v>0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27">
        <f t="shared" si="3"/>
        <v>0</v>
      </c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27">
        <f t="shared" si="4"/>
        <v>0</v>
      </c>
      <c r="BI44" s="30">
        <v>8708</v>
      </c>
      <c r="BK44" s="39">
        <f t="shared" si="5"/>
        <v>8708</v>
      </c>
    </row>
    <row r="45" spans="1:63" x14ac:dyDescent="0.4">
      <c r="A45" s="25" t="s">
        <v>130</v>
      </c>
      <c r="B45" s="25" t="s">
        <v>1028</v>
      </c>
      <c r="C45" s="26" t="s">
        <v>131</v>
      </c>
      <c r="D45" s="27">
        <v>33618</v>
      </c>
      <c r="E45" s="27"/>
      <c r="F45" s="27"/>
      <c r="G45" s="27">
        <v>1488829</v>
      </c>
      <c r="H45" s="27">
        <v>9828</v>
      </c>
      <c r="I45" s="27"/>
      <c r="J45" s="27">
        <v>15855</v>
      </c>
      <c r="K45" s="27">
        <v>241500</v>
      </c>
      <c r="L45" s="27">
        <v>227</v>
      </c>
      <c r="M45" s="27">
        <v>7638</v>
      </c>
      <c r="N45" s="27">
        <v>18334</v>
      </c>
      <c r="O45" s="27"/>
      <c r="P45" s="27"/>
      <c r="Q45" s="27">
        <v>9129</v>
      </c>
      <c r="R45" s="27"/>
      <c r="S45" s="27"/>
      <c r="T45" s="27"/>
      <c r="U45" s="27">
        <v>1628</v>
      </c>
      <c r="V45" s="27">
        <f t="shared" si="0"/>
        <v>1826586</v>
      </c>
      <c r="W45" s="27"/>
      <c r="X45" s="27"/>
      <c r="Y45" s="27"/>
      <c r="Z45" s="27">
        <f t="shared" si="1"/>
        <v>0</v>
      </c>
      <c r="AA45" s="27">
        <v>206813</v>
      </c>
      <c r="AB45" s="27"/>
      <c r="AC45" s="27"/>
      <c r="AD45" s="27">
        <v>177978</v>
      </c>
      <c r="AE45" s="27"/>
      <c r="AF45" s="27"/>
      <c r="AG45" s="27">
        <v>850</v>
      </c>
      <c r="AH45" s="27"/>
      <c r="AI45" s="27"/>
      <c r="AJ45" s="27">
        <f t="shared" si="2"/>
        <v>385641</v>
      </c>
      <c r="AK45" s="27">
        <v>130891</v>
      </c>
      <c r="AL45" s="27">
        <v>24524</v>
      </c>
      <c r="AM45" s="27">
        <v>116082</v>
      </c>
      <c r="AN45" s="27">
        <v>5840</v>
      </c>
      <c r="AO45" s="27">
        <v>1466</v>
      </c>
      <c r="AP45" s="27"/>
      <c r="AQ45" s="27">
        <v>61466</v>
      </c>
      <c r="AR45" s="27">
        <v>8321</v>
      </c>
      <c r="AS45" s="27"/>
      <c r="AT45" s="27">
        <f t="shared" si="3"/>
        <v>348590</v>
      </c>
      <c r="AU45" s="27"/>
      <c r="AV45" s="27"/>
      <c r="AW45" s="27">
        <v>303</v>
      </c>
      <c r="AX45" s="27">
        <v>106285</v>
      </c>
      <c r="AY45" s="27">
        <v>3373</v>
      </c>
      <c r="AZ45" s="27"/>
      <c r="BA45" s="27">
        <v>801</v>
      </c>
      <c r="BB45" s="27"/>
      <c r="BC45" s="27">
        <v>471796</v>
      </c>
      <c r="BD45" s="27"/>
      <c r="BE45" s="27"/>
      <c r="BF45" s="27">
        <v>25782</v>
      </c>
      <c r="BG45" s="27"/>
      <c r="BH45" s="27">
        <f t="shared" si="4"/>
        <v>608340</v>
      </c>
      <c r="BI45" s="27">
        <v>3169157</v>
      </c>
      <c r="BK45" s="39">
        <f t="shared" si="5"/>
        <v>2175176</v>
      </c>
    </row>
    <row r="46" spans="1:63" x14ac:dyDescent="0.4">
      <c r="A46" s="28" t="s">
        <v>132</v>
      </c>
      <c r="B46" s="28" t="s">
        <v>1029</v>
      </c>
      <c r="C46" s="29" t="s">
        <v>133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27">
        <f t="shared" si="0"/>
        <v>0</v>
      </c>
      <c r="W46" s="30"/>
      <c r="X46" s="30"/>
      <c r="Y46" s="30"/>
      <c r="Z46" s="27">
        <f t="shared" si="1"/>
        <v>0</v>
      </c>
      <c r="AA46" s="30"/>
      <c r="AB46" s="30"/>
      <c r="AC46" s="30"/>
      <c r="AD46" s="30"/>
      <c r="AE46" s="30"/>
      <c r="AF46" s="30"/>
      <c r="AG46" s="30"/>
      <c r="AH46" s="30"/>
      <c r="AI46" s="30"/>
      <c r="AJ46" s="27">
        <f t="shared" si="2"/>
        <v>0</v>
      </c>
      <c r="AK46" s="30"/>
      <c r="AL46" s="30">
        <v>2543</v>
      </c>
      <c r="AM46" s="30"/>
      <c r="AN46" s="30"/>
      <c r="AO46" s="30"/>
      <c r="AP46" s="30"/>
      <c r="AQ46" s="30"/>
      <c r="AR46" s="30"/>
      <c r="AS46" s="30"/>
      <c r="AT46" s="27">
        <f t="shared" si="3"/>
        <v>2543</v>
      </c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27">
        <f t="shared" si="4"/>
        <v>0</v>
      </c>
      <c r="BI46" s="30">
        <v>2543</v>
      </c>
      <c r="BK46" s="39">
        <f t="shared" si="5"/>
        <v>2543</v>
      </c>
    </row>
    <row r="47" spans="1:63" x14ac:dyDescent="0.4">
      <c r="A47" s="28" t="s">
        <v>134</v>
      </c>
      <c r="B47" s="28" t="s">
        <v>1030</v>
      </c>
      <c r="C47" s="29" t="s">
        <v>135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27">
        <f t="shared" si="0"/>
        <v>0</v>
      </c>
      <c r="W47" s="30"/>
      <c r="X47" s="30"/>
      <c r="Y47" s="30"/>
      <c r="Z47" s="27">
        <f t="shared" si="1"/>
        <v>0</v>
      </c>
      <c r="AA47" s="30"/>
      <c r="AB47" s="30"/>
      <c r="AC47" s="30"/>
      <c r="AD47" s="30"/>
      <c r="AE47" s="30"/>
      <c r="AF47" s="30"/>
      <c r="AG47" s="30"/>
      <c r="AH47" s="30"/>
      <c r="AI47" s="30"/>
      <c r="AJ47" s="27">
        <f t="shared" si="2"/>
        <v>0</v>
      </c>
      <c r="AK47" s="30"/>
      <c r="AL47" s="30">
        <v>2543</v>
      </c>
      <c r="AM47" s="30"/>
      <c r="AN47" s="30"/>
      <c r="AO47" s="30"/>
      <c r="AP47" s="30"/>
      <c r="AQ47" s="30"/>
      <c r="AR47" s="30"/>
      <c r="AS47" s="30"/>
      <c r="AT47" s="27">
        <f t="shared" si="3"/>
        <v>2543</v>
      </c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27">
        <f t="shared" si="4"/>
        <v>0</v>
      </c>
      <c r="BI47" s="30">
        <v>2543</v>
      </c>
      <c r="BK47" s="39">
        <f t="shared" si="5"/>
        <v>2543</v>
      </c>
    </row>
    <row r="48" spans="1:63" x14ac:dyDescent="0.4">
      <c r="A48" s="28" t="s">
        <v>136</v>
      </c>
      <c r="B48" s="28" t="s">
        <v>1029</v>
      </c>
      <c r="C48" s="29" t="s">
        <v>137</v>
      </c>
      <c r="D48" s="30">
        <v>33618</v>
      </c>
      <c r="E48" s="30"/>
      <c r="F48" s="30"/>
      <c r="G48" s="30">
        <v>1488829</v>
      </c>
      <c r="H48" s="30">
        <v>9828</v>
      </c>
      <c r="I48" s="30"/>
      <c r="J48" s="30">
        <v>15855</v>
      </c>
      <c r="K48" s="30">
        <v>241500</v>
      </c>
      <c r="L48" s="30">
        <v>227</v>
      </c>
      <c r="M48" s="30">
        <v>7638</v>
      </c>
      <c r="N48" s="30">
        <v>18334</v>
      </c>
      <c r="O48" s="30"/>
      <c r="P48" s="30"/>
      <c r="Q48" s="30">
        <v>9129</v>
      </c>
      <c r="R48" s="30"/>
      <c r="S48" s="30"/>
      <c r="T48" s="30"/>
      <c r="U48" s="30">
        <v>1628</v>
      </c>
      <c r="V48" s="27">
        <f t="shared" si="0"/>
        <v>1826586</v>
      </c>
      <c r="W48" s="30"/>
      <c r="X48" s="30"/>
      <c r="Y48" s="30"/>
      <c r="Z48" s="27">
        <f t="shared" si="1"/>
        <v>0</v>
      </c>
      <c r="AA48" s="30">
        <v>206813</v>
      </c>
      <c r="AB48" s="30"/>
      <c r="AC48" s="30"/>
      <c r="AD48" s="30">
        <v>177978</v>
      </c>
      <c r="AE48" s="30"/>
      <c r="AF48" s="30"/>
      <c r="AG48" s="30">
        <v>850</v>
      </c>
      <c r="AH48" s="30"/>
      <c r="AI48" s="30"/>
      <c r="AJ48" s="27">
        <f t="shared" si="2"/>
        <v>385641</v>
      </c>
      <c r="AK48" s="30">
        <v>130891</v>
      </c>
      <c r="AL48" s="30">
        <v>21981</v>
      </c>
      <c r="AM48" s="30">
        <v>116082</v>
      </c>
      <c r="AN48" s="30">
        <v>5840</v>
      </c>
      <c r="AO48" s="30">
        <v>1466</v>
      </c>
      <c r="AP48" s="30"/>
      <c r="AQ48" s="30">
        <v>61466</v>
      </c>
      <c r="AR48" s="30">
        <v>8321</v>
      </c>
      <c r="AS48" s="30"/>
      <c r="AT48" s="27">
        <f t="shared" si="3"/>
        <v>346047</v>
      </c>
      <c r="AU48" s="30"/>
      <c r="AV48" s="30"/>
      <c r="AW48" s="30">
        <v>303</v>
      </c>
      <c r="AX48" s="30">
        <v>106285</v>
      </c>
      <c r="AY48" s="30">
        <v>3373</v>
      </c>
      <c r="AZ48" s="30"/>
      <c r="BA48" s="30">
        <v>801</v>
      </c>
      <c r="BB48" s="30"/>
      <c r="BC48" s="30">
        <v>471796</v>
      </c>
      <c r="BD48" s="30"/>
      <c r="BE48" s="30"/>
      <c r="BF48" s="30">
        <v>25782</v>
      </c>
      <c r="BG48" s="30"/>
      <c r="BH48" s="27">
        <f t="shared" si="4"/>
        <v>608340</v>
      </c>
      <c r="BI48" s="30">
        <v>3166614</v>
      </c>
      <c r="BK48" s="39">
        <f t="shared" si="5"/>
        <v>2172633</v>
      </c>
    </row>
    <row r="49" spans="1:63" x14ac:dyDescent="0.4">
      <c r="A49" s="28" t="s">
        <v>138</v>
      </c>
      <c r="B49" s="28" t="s">
        <v>1030</v>
      </c>
      <c r="C49" s="29" t="s">
        <v>139</v>
      </c>
      <c r="D49" s="30">
        <v>33618</v>
      </c>
      <c r="E49" s="30"/>
      <c r="F49" s="30"/>
      <c r="G49" s="30">
        <v>1488829</v>
      </c>
      <c r="H49" s="30">
        <v>9828</v>
      </c>
      <c r="I49" s="30"/>
      <c r="J49" s="30">
        <v>15855</v>
      </c>
      <c r="K49" s="30">
        <v>241500</v>
      </c>
      <c r="L49" s="30">
        <v>227</v>
      </c>
      <c r="M49" s="30">
        <v>7638</v>
      </c>
      <c r="N49" s="30">
        <v>18334</v>
      </c>
      <c r="O49" s="30"/>
      <c r="P49" s="30"/>
      <c r="Q49" s="30">
        <v>9129</v>
      </c>
      <c r="R49" s="30"/>
      <c r="S49" s="30"/>
      <c r="T49" s="30"/>
      <c r="U49" s="30">
        <v>1628</v>
      </c>
      <c r="V49" s="27">
        <f t="shared" si="0"/>
        <v>1826586</v>
      </c>
      <c r="W49" s="30"/>
      <c r="X49" s="30"/>
      <c r="Y49" s="30"/>
      <c r="Z49" s="27">
        <f t="shared" si="1"/>
        <v>0</v>
      </c>
      <c r="AA49" s="30">
        <v>206813</v>
      </c>
      <c r="AB49" s="30"/>
      <c r="AC49" s="30"/>
      <c r="AD49" s="30">
        <v>176164</v>
      </c>
      <c r="AE49" s="30"/>
      <c r="AF49" s="30"/>
      <c r="AG49" s="30">
        <v>850</v>
      </c>
      <c r="AH49" s="30"/>
      <c r="AI49" s="30"/>
      <c r="AJ49" s="27">
        <f t="shared" si="2"/>
        <v>383827</v>
      </c>
      <c r="AK49" s="30">
        <v>130891</v>
      </c>
      <c r="AL49" s="30">
        <v>21981</v>
      </c>
      <c r="AM49" s="30">
        <v>116082</v>
      </c>
      <c r="AN49" s="30">
        <v>5840</v>
      </c>
      <c r="AO49" s="30">
        <v>1466</v>
      </c>
      <c r="AP49" s="30"/>
      <c r="AQ49" s="30">
        <v>61466</v>
      </c>
      <c r="AR49" s="30">
        <v>8321</v>
      </c>
      <c r="AS49" s="30"/>
      <c r="AT49" s="27">
        <f t="shared" si="3"/>
        <v>346047</v>
      </c>
      <c r="AU49" s="30"/>
      <c r="AV49" s="30"/>
      <c r="AW49" s="30">
        <v>303</v>
      </c>
      <c r="AX49" s="30">
        <v>106285</v>
      </c>
      <c r="AY49" s="30">
        <v>3373</v>
      </c>
      <c r="AZ49" s="30"/>
      <c r="BA49" s="30">
        <v>801</v>
      </c>
      <c r="BB49" s="30"/>
      <c r="BC49" s="30">
        <v>471796</v>
      </c>
      <c r="BD49" s="30"/>
      <c r="BE49" s="30"/>
      <c r="BF49" s="30">
        <v>25782</v>
      </c>
      <c r="BG49" s="30"/>
      <c r="BH49" s="27">
        <f t="shared" si="4"/>
        <v>608340</v>
      </c>
      <c r="BI49" s="30">
        <v>3164800</v>
      </c>
      <c r="BK49" s="39">
        <f t="shared" si="5"/>
        <v>2172633</v>
      </c>
    </row>
    <row r="50" spans="1:63" x14ac:dyDescent="0.4">
      <c r="A50" s="28" t="s">
        <v>146</v>
      </c>
      <c r="B50" s="28" t="s">
        <v>1031</v>
      </c>
      <c r="C50" s="29" t="s">
        <v>147</v>
      </c>
      <c r="D50" s="30">
        <v>33618</v>
      </c>
      <c r="E50" s="30"/>
      <c r="F50" s="30"/>
      <c r="G50" s="30">
        <v>1488560</v>
      </c>
      <c r="H50" s="30">
        <v>5904</v>
      </c>
      <c r="I50" s="30"/>
      <c r="J50" s="30">
        <v>15855</v>
      </c>
      <c r="K50" s="30">
        <v>241500</v>
      </c>
      <c r="L50" s="30">
        <v>227</v>
      </c>
      <c r="M50" s="30">
        <v>7638</v>
      </c>
      <c r="N50" s="30">
        <v>18094</v>
      </c>
      <c r="O50" s="30"/>
      <c r="P50" s="30"/>
      <c r="Q50" s="30">
        <v>9129</v>
      </c>
      <c r="R50" s="30"/>
      <c r="S50" s="30"/>
      <c r="T50" s="30"/>
      <c r="U50" s="30">
        <v>1628</v>
      </c>
      <c r="V50" s="27">
        <f t="shared" si="0"/>
        <v>1822153</v>
      </c>
      <c r="W50" s="30"/>
      <c r="X50" s="30"/>
      <c r="Y50" s="30"/>
      <c r="Z50" s="27">
        <f t="shared" si="1"/>
        <v>0</v>
      </c>
      <c r="AA50" s="30">
        <v>205247</v>
      </c>
      <c r="AB50" s="30"/>
      <c r="AC50" s="30"/>
      <c r="AD50" s="30">
        <v>176164</v>
      </c>
      <c r="AE50" s="30"/>
      <c r="AF50" s="30"/>
      <c r="AG50" s="30"/>
      <c r="AH50" s="30"/>
      <c r="AI50" s="30"/>
      <c r="AJ50" s="27">
        <f t="shared" si="2"/>
        <v>381411</v>
      </c>
      <c r="AK50" s="30">
        <v>76127</v>
      </c>
      <c r="AL50" s="30">
        <v>3767</v>
      </c>
      <c r="AM50" s="30">
        <v>116082</v>
      </c>
      <c r="AN50" s="30">
        <v>5840</v>
      </c>
      <c r="AO50" s="30">
        <v>1466</v>
      </c>
      <c r="AP50" s="30"/>
      <c r="AQ50" s="30">
        <v>32795</v>
      </c>
      <c r="AR50" s="30">
        <v>7249</v>
      </c>
      <c r="AS50" s="30"/>
      <c r="AT50" s="27">
        <f t="shared" si="3"/>
        <v>243326</v>
      </c>
      <c r="AU50" s="30"/>
      <c r="AV50" s="30"/>
      <c r="AW50" s="30">
        <v>303</v>
      </c>
      <c r="AX50" s="30">
        <v>80625</v>
      </c>
      <c r="AY50" s="30">
        <v>2491</v>
      </c>
      <c r="AZ50" s="30"/>
      <c r="BA50" s="30"/>
      <c r="BB50" s="30"/>
      <c r="BC50" s="30">
        <v>425402</v>
      </c>
      <c r="BD50" s="30"/>
      <c r="BE50" s="30"/>
      <c r="BF50" s="30">
        <v>25782</v>
      </c>
      <c r="BG50" s="30"/>
      <c r="BH50" s="27">
        <f t="shared" si="4"/>
        <v>534603</v>
      </c>
      <c r="BI50" s="30">
        <v>2981493</v>
      </c>
      <c r="BK50" s="39">
        <f t="shared" si="5"/>
        <v>2065479</v>
      </c>
    </row>
    <row r="51" spans="1:63" x14ac:dyDescent="0.4">
      <c r="A51" s="25" t="s">
        <v>148</v>
      </c>
      <c r="B51" s="25" t="s">
        <v>1028</v>
      </c>
      <c r="C51" s="26" t="s">
        <v>149</v>
      </c>
      <c r="D51" s="27">
        <v>265</v>
      </c>
      <c r="E51" s="27">
        <v>1654</v>
      </c>
      <c r="F51" s="27"/>
      <c r="G51" s="27">
        <v>6292</v>
      </c>
      <c r="H51" s="27"/>
      <c r="I51" s="27"/>
      <c r="J51" s="27">
        <v>12420</v>
      </c>
      <c r="K51" s="27">
        <v>468</v>
      </c>
      <c r="L51" s="27"/>
      <c r="M51" s="27"/>
      <c r="N51" s="27"/>
      <c r="O51" s="27"/>
      <c r="P51" s="27"/>
      <c r="Q51" s="27">
        <v>6380</v>
      </c>
      <c r="R51" s="27"/>
      <c r="S51" s="27"/>
      <c r="T51" s="27"/>
      <c r="U51" s="27"/>
      <c r="V51" s="27">
        <f t="shared" si="0"/>
        <v>27479</v>
      </c>
      <c r="W51" s="27"/>
      <c r="X51" s="27"/>
      <c r="Y51" s="27"/>
      <c r="Z51" s="27">
        <f t="shared" si="1"/>
        <v>0</v>
      </c>
      <c r="AA51" s="27">
        <v>6892</v>
      </c>
      <c r="AB51" s="27"/>
      <c r="AC51" s="27"/>
      <c r="AD51" s="27"/>
      <c r="AE51" s="27"/>
      <c r="AF51" s="27"/>
      <c r="AG51" s="27"/>
      <c r="AH51" s="27"/>
      <c r="AI51" s="27"/>
      <c r="AJ51" s="27">
        <f t="shared" si="2"/>
        <v>6892</v>
      </c>
      <c r="AK51" s="27"/>
      <c r="AL51" s="27"/>
      <c r="AM51" s="27"/>
      <c r="AN51" s="27">
        <v>2385</v>
      </c>
      <c r="AO51" s="27"/>
      <c r="AP51" s="27"/>
      <c r="AQ51" s="27"/>
      <c r="AR51" s="27"/>
      <c r="AS51" s="27"/>
      <c r="AT51" s="27">
        <f t="shared" si="3"/>
        <v>2385</v>
      </c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>
        <f t="shared" si="4"/>
        <v>0</v>
      </c>
      <c r="BI51" s="27">
        <v>36756</v>
      </c>
      <c r="BK51" s="39">
        <f t="shared" si="5"/>
        <v>29864</v>
      </c>
    </row>
    <row r="52" spans="1:63" x14ac:dyDescent="0.4">
      <c r="A52" s="28" t="s">
        <v>152</v>
      </c>
      <c r="B52" s="28" t="s">
        <v>1029</v>
      </c>
      <c r="C52" s="29" t="s">
        <v>153</v>
      </c>
      <c r="D52" s="30"/>
      <c r="E52" s="30">
        <v>1654</v>
      </c>
      <c r="F52" s="30"/>
      <c r="G52" s="30"/>
      <c r="H52" s="30"/>
      <c r="I52" s="30"/>
      <c r="J52" s="30">
        <v>12420</v>
      </c>
      <c r="K52" s="30">
        <v>468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27">
        <f t="shared" si="0"/>
        <v>14542</v>
      </c>
      <c r="W52" s="30"/>
      <c r="X52" s="30"/>
      <c r="Y52" s="30"/>
      <c r="Z52" s="27">
        <f t="shared" si="1"/>
        <v>0</v>
      </c>
      <c r="AA52" s="30">
        <v>6892</v>
      </c>
      <c r="AB52" s="30"/>
      <c r="AC52" s="30"/>
      <c r="AD52" s="30"/>
      <c r="AE52" s="30"/>
      <c r="AF52" s="30"/>
      <c r="AG52" s="30"/>
      <c r="AH52" s="30"/>
      <c r="AI52" s="30"/>
      <c r="AJ52" s="27">
        <f t="shared" si="2"/>
        <v>6892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27">
        <f t="shared" si="3"/>
        <v>0</v>
      </c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27">
        <f t="shared" si="4"/>
        <v>0</v>
      </c>
      <c r="BI52" s="30">
        <v>21434</v>
      </c>
      <c r="BK52" s="39">
        <f t="shared" si="5"/>
        <v>14542</v>
      </c>
    </row>
    <row r="53" spans="1:63" x14ac:dyDescent="0.4">
      <c r="A53" s="28" t="s">
        <v>154</v>
      </c>
      <c r="B53" s="28" t="s">
        <v>1029</v>
      </c>
      <c r="C53" s="29" t="s">
        <v>155</v>
      </c>
      <c r="D53" s="30">
        <v>265</v>
      </c>
      <c r="E53" s="30"/>
      <c r="F53" s="30"/>
      <c r="G53" s="30">
        <v>6292</v>
      </c>
      <c r="H53" s="30"/>
      <c r="I53" s="30"/>
      <c r="J53" s="30"/>
      <c r="K53" s="30"/>
      <c r="L53" s="30"/>
      <c r="M53" s="30"/>
      <c r="N53" s="30"/>
      <c r="O53" s="30"/>
      <c r="P53" s="30"/>
      <c r="Q53" s="30">
        <v>6380</v>
      </c>
      <c r="R53" s="30"/>
      <c r="S53" s="30"/>
      <c r="T53" s="30"/>
      <c r="U53" s="30"/>
      <c r="V53" s="27">
        <f t="shared" si="0"/>
        <v>12937</v>
      </c>
      <c r="W53" s="30"/>
      <c r="X53" s="30"/>
      <c r="Y53" s="30"/>
      <c r="Z53" s="27">
        <f t="shared" si="1"/>
        <v>0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27">
        <f t="shared" si="2"/>
        <v>0</v>
      </c>
      <c r="AK53" s="30"/>
      <c r="AL53" s="30"/>
      <c r="AM53" s="30"/>
      <c r="AN53" s="30">
        <v>2385</v>
      </c>
      <c r="AO53" s="30"/>
      <c r="AP53" s="30"/>
      <c r="AQ53" s="30"/>
      <c r="AR53" s="30"/>
      <c r="AS53" s="30"/>
      <c r="AT53" s="27">
        <f t="shared" si="3"/>
        <v>2385</v>
      </c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27">
        <f t="shared" si="4"/>
        <v>0</v>
      </c>
      <c r="BI53" s="30">
        <v>15322</v>
      </c>
      <c r="BK53" s="39">
        <f t="shared" si="5"/>
        <v>15322</v>
      </c>
    </row>
    <row r="54" spans="1:63" x14ac:dyDescent="0.4">
      <c r="A54" s="25" t="s">
        <v>156</v>
      </c>
      <c r="B54" s="25" t="s">
        <v>1028</v>
      </c>
      <c r="C54" s="26" t="s">
        <v>157</v>
      </c>
      <c r="D54" s="27">
        <v>804949</v>
      </c>
      <c r="E54" s="27">
        <v>1077188</v>
      </c>
      <c r="F54" s="27">
        <v>3274627</v>
      </c>
      <c r="G54" s="27">
        <v>8896873</v>
      </c>
      <c r="H54" s="27">
        <v>6931926</v>
      </c>
      <c r="I54" s="27">
        <v>500</v>
      </c>
      <c r="J54" s="27">
        <v>3266301</v>
      </c>
      <c r="K54" s="27">
        <v>16230500</v>
      </c>
      <c r="L54" s="27">
        <v>132079</v>
      </c>
      <c r="M54" s="27">
        <v>2347528</v>
      </c>
      <c r="N54" s="27">
        <v>2372265</v>
      </c>
      <c r="O54" s="27">
        <v>10527</v>
      </c>
      <c r="P54" s="27">
        <v>249113</v>
      </c>
      <c r="Q54" s="27">
        <v>151581</v>
      </c>
      <c r="R54" s="27">
        <v>128397</v>
      </c>
      <c r="S54" s="27"/>
      <c r="T54" s="27">
        <v>249</v>
      </c>
      <c r="U54" s="27">
        <v>80162</v>
      </c>
      <c r="V54" s="27">
        <f t="shared" si="0"/>
        <v>45954765</v>
      </c>
      <c r="W54" s="27"/>
      <c r="X54" s="27">
        <v>24566</v>
      </c>
      <c r="Y54" s="27">
        <v>1736625</v>
      </c>
      <c r="Z54" s="27">
        <f t="shared" si="1"/>
        <v>1761191</v>
      </c>
      <c r="AA54" s="27">
        <v>2868768</v>
      </c>
      <c r="AB54" s="27"/>
      <c r="AC54" s="27">
        <v>12370</v>
      </c>
      <c r="AD54" s="27">
        <v>2795708</v>
      </c>
      <c r="AE54" s="27"/>
      <c r="AF54" s="27">
        <v>1062</v>
      </c>
      <c r="AG54" s="27"/>
      <c r="AH54" s="27"/>
      <c r="AI54" s="27"/>
      <c r="AJ54" s="27">
        <f t="shared" si="2"/>
        <v>5677908</v>
      </c>
      <c r="AK54" s="27">
        <v>2580546</v>
      </c>
      <c r="AL54" s="27">
        <v>894004</v>
      </c>
      <c r="AM54" s="27">
        <v>39750</v>
      </c>
      <c r="AN54" s="27">
        <v>703941</v>
      </c>
      <c r="AO54" s="27">
        <v>51501</v>
      </c>
      <c r="AP54" s="27"/>
      <c r="AQ54" s="27">
        <v>22711</v>
      </c>
      <c r="AR54" s="27">
        <v>1009798</v>
      </c>
      <c r="AS54" s="27">
        <v>27033</v>
      </c>
      <c r="AT54" s="27">
        <f t="shared" si="3"/>
        <v>5329284</v>
      </c>
      <c r="AU54" s="27">
        <v>10496</v>
      </c>
      <c r="AV54" s="27">
        <v>31713</v>
      </c>
      <c r="AW54" s="27"/>
      <c r="AX54" s="27">
        <v>22350</v>
      </c>
      <c r="AY54" s="27">
        <v>5180</v>
      </c>
      <c r="AZ54" s="27">
        <v>2004</v>
      </c>
      <c r="BA54" s="27"/>
      <c r="BB54" s="27">
        <v>12933</v>
      </c>
      <c r="BC54" s="27">
        <v>2587028</v>
      </c>
      <c r="BD54" s="27"/>
      <c r="BE54" s="27">
        <v>67524</v>
      </c>
      <c r="BF54" s="27">
        <v>516</v>
      </c>
      <c r="BG54" s="27">
        <v>6242</v>
      </c>
      <c r="BH54" s="27">
        <f t="shared" si="4"/>
        <v>2745986</v>
      </c>
      <c r="BI54" s="27">
        <v>61469134</v>
      </c>
      <c r="BK54" s="39">
        <f t="shared" si="5"/>
        <v>51284049</v>
      </c>
    </row>
    <row r="55" spans="1:63" x14ac:dyDescent="0.4">
      <c r="A55" s="28" t="s">
        <v>158</v>
      </c>
      <c r="B55" s="28" t="s">
        <v>1029</v>
      </c>
      <c r="C55" s="29" t="s">
        <v>159</v>
      </c>
      <c r="D55" s="30">
        <v>650502</v>
      </c>
      <c r="E55" s="30">
        <v>2879</v>
      </c>
      <c r="F55" s="30">
        <v>1600889</v>
      </c>
      <c r="G55" s="30">
        <v>660504</v>
      </c>
      <c r="H55" s="30">
        <v>570649</v>
      </c>
      <c r="I55" s="30"/>
      <c r="J55" s="30">
        <v>256383</v>
      </c>
      <c r="K55" s="30">
        <v>1169073</v>
      </c>
      <c r="L55" s="30">
        <v>2119</v>
      </c>
      <c r="M55" s="30">
        <v>94432</v>
      </c>
      <c r="N55" s="30">
        <v>535272</v>
      </c>
      <c r="O55" s="30">
        <v>8554</v>
      </c>
      <c r="P55" s="30">
        <v>3457</v>
      </c>
      <c r="Q55" s="30">
        <v>26708</v>
      </c>
      <c r="R55" s="30"/>
      <c r="S55" s="30"/>
      <c r="T55" s="30"/>
      <c r="U55" s="30">
        <v>62645</v>
      </c>
      <c r="V55" s="27">
        <f t="shared" si="0"/>
        <v>5644066</v>
      </c>
      <c r="W55" s="30"/>
      <c r="X55" s="30"/>
      <c r="Y55" s="30">
        <v>304046</v>
      </c>
      <c r="Z55" s="27">
        <f t="shared" si="1"/>
        <v>304046</v>
      </c>
      <c r="AA55" s="30">
        <v>288664</v>
      </c>
      <c r="AB55" s="30"/>
      <c r="AC55" s="30"/>
      <c r="AD55" s="30">
        <v>20377</v>
      </c>
      <c r="AE55" s="30"/>
      <c r="AF55" s="30"/>
      <c r="AG55" s="30"/>
      <c r="AH55" s="30"/>
      <c r="AI55" s="30"/>
      <c r="AJ55" s="27">
        <f t="shared" si="2"/>
        <v>309041</v>
      </c>
      <c r="AK55" s="30">
        <v>1591286</v>
      </c>
      <c r="AL55" s="30">
        <v>172525</v>
      </c>
      <c r="AM55" s="30"/>
      <c r="AN55" s="30">
        <v>35956</v>
      </c>
      <c r="AO55" s="30">
        <v>12730</v>
      </c>
      <c r="AP55" s="30"/>
      <c r="AQ55" s="30">
        <v>307</v>
      </c>
      <c r="AR55" s="30">
        <v>176874</v>
      </c>
      <c r="AS55" s="30"/>
      <c r="AT55" s="27">
        <f t="shared" si="3"/>
        <v>1989678</v>
      </c>
      <c r="AU55" s="30"/>
      <c r="AV55" s="30"/>
      <c r="AW55" s="30"/>
      <c r="AX55" s="30"/>
      <c r="AY55" s="30"/>
      <c r="AZ55" s="30"/>
      <c r="BA55" s="30"/>
      <c r="BB55" s="30"/>
      <c r="BC55" s="30">
        <v>61800</v>
      </c>
      <c r="BD55" s="30"/>
      <c r="BE55" s="30">
        <v>4221</v>
      </c>
      <c r="BF55" s="30"/>
      <c r="BG55" s="30"/>
      <c r="BH55" s="27">
        <f t="shared" si="4"/>
        <v>66021</v>
      </c>
      <c r="BI55" s="30">
        <v>8312852</v>
      </c>
      <c r="BK55" s="39">
        <f t="shared" si="5"/>
        <v>7633744</v>
      </c>
    </row>
    <row r="56" spans="1:63" x14ac:dyDescent="0.4">
      <c r="A56" s="28" t="s">
        <v>160</v>
      </c>
      <c r="B56" s="28" t="s">
        <v>1030</v>
      </c>
      <c r="C56" s="29" t="s">
        <v>161</v>
      </c>
      <c r="D56" s="30">
        <v>313374</v>
      </c>
      <c r="E56" s="30"/>
      <c r="F56" s="30">
        <v>1573026</v>
      </c>
      <c r="G56" s="30">
        <v>524230</v>
      </c>
      <c r="H56" s="30">
        <v>558478</v>
      </c>
      <c r="I56" s="30"/>
      <c r="J56" s="30">
        <v>43561</v>
      </c>
      <c r="K56" s="30">
        <v>835393</v>
      </c>
      <c r="L56" s="30"/>
      <c r="M56" s="30">
        <v>14752</v>
      </c>
      <c r="N56" s="30">
        <v>333677</v>
      </c>
      <c r="O56" s="30"/>
      <c r="P56" s="30"/>
      <c r="Q56" s="30">
        <v>1863</v>
      </c>
      <c r="R56" s="30"/>
      <c r="S56" s="30"/>
      <c r="T56" s="30"/>
      <c r="U56" s="30"/>
      <c r="V56" s="27">
        <f t="shared" si="0"/>
        <v>4198354</v>
      </c>
      <c r="W56" s="30"/>
      <c r="X56" s="30"/>
      <c r="Y56" s="30">
        <v>25953</v>
      </c>
      <c r="Z56" s="27">
        <f t="shared" si="1"/>
        <v>25953</v>
      </c>
      <c r="AA56" s="30">
        <v>241365</v>
      </c>
      <c r="AB56" s="30"/>
      <c r="AC56" s="30"/>
      <c r="AD56" s="30">
        <v>7657</v>
      </c>
      <c r="AE56" s="30"/>
      <c r="AF56" s="30"/>
      <c r="AG56" s="30"/>
      <c r="AH56" s="30"/>
      <c r="AI56" s="30"/>
      <c r="AJ56" s="27">
        <f t="shared" si="2"/>
        <v>249022</v>
      </c>
      <c r="AK56" s="30">
        <v>91115</v>
      </c>
      <c r="AL56" s="30">
        <v>44794</v>
      </c>
      <c r="AM56" s="30"/>
      <c r="AN56" s="30"/>
      <c r="AO56" s="30"/>
      <c r="AP56" s="30"/>
      <c r="AQ56" s="30"/>
      <c r="AR56" s="30">
        <v>176874</v>
      </c>
      <c r="AS56" s="30"/>
      <c r="AT56" s="27">
        <f t="shared" si="3"/>
        <v>312783</v>
      </c>
      <c r="AU56" s="30"/>
      <c r="AV56" s="30"/>
      <c r="AW56" s="30"/>
      <c r="AX56" s="30"/>
      <c r="AY56" s="30"/>
      <c r="AZ56" s="30"/>
      <c r="BA56" s="30"/>
      <c r="BB56" s="30"/>
      <c r="BC56" s="30">
        <v>42231</v>
      </c>
      <c r="BD56" s="30"/>
      <c r="BE56" s="30"/>
      <c r="BF56" s="30"/>
      <c r="BG56" s="30"/>
      <c r="BH56" s="27">
        <f t="shared" si="4"/>
        <v>42231</v>
      </c>
      <c r="BI56" s="30">
        <v>4828343</v>
      </c>
      <c r="BK56" s="39">
        <f t="shared" si="5"/>
        <v>4511137</v>
      </c>
    </row>
    <row r="57" spans="1:63" x14ac:dyDescent="0.4">
      <c r="A57" s="28" t="s">
        <v>166</v>
      </c>
      <c r="B57" s="28" t="s">
        <v>1030</v>
      </c>
      <c r="C57" s="29" t="s">
        <v>167</v>
      </c>
      <c r="D57" s="30">
        <v>337128</v>
      </c>
      <c r="E57" s="30">
        <v>2879</v>
      </c>
      <c r="F57" s="30">
        <v>27863</v>
      </c>
      <c r="G57" s="30">
        <v>136274</v>
      </c>
      <c r="H57" s="30">
        <v>12171</v>
      </c>
      <c r="I57" s="30"/>
      <c r="J57" s="30">
        <v>212822</v>
      </c>
      <c r="K57" s="30">
        <v>333680</v>
      </c>
      <c r="L57" s="30">
        <v>2119</v>
      </c>
      <c r="M57" s="30">
        <v>79680</v>
      </c>
      <c r="N57" s="30">
        <v>201595</v>
      </c>
      <c r="O57" s="30">
        <v>8554</v>
      </c>
      <c r="P57" s="30">
        <v>3457</v>
      </c>
      <c r="Q57" s="30">
        <v>24845</v>
      </c>
      <c r="R57" s="30"/>
      <c r="S57" s="30"/>
      <c r="T57" s="30"/>
      <c r="U57" s="30">
        <v>62645</v>
      </c>
      <c r="V57" s="27">
        <f t="shared" si="0"/>
        <v>1445712</v>
      </c>
      <c r="W57" s="30"/>
      <c r="X57" s="30"/>
      <c r="Y57" s="30">
        <v>278093</v>
      </c>
      <c r="Z57" s="27">
        <f t="shared" si="1"/>
        <v>278093</v>
      </c>
      <c r="AA57" s="30">
        <v>47299</v>
      </c>
      <c r="AB57" s="30"/>
      <c r="AC57" s="30"/>
      <c r="AD57" s="30">
        <v>12720</v>
      </c>
      <c r="AE57" s="30"/>
      <c r="AF57" s="30"/>
      <c r="AG57" s="30"/>
      <c r="AH57" s="30"/>
      <c r="AI57" s="30"/>
      <c r="AJ57" s="27">
        <f t="shared" si="2"/>
        <v>60019</v>
      </c>
      <c r="AK57" s="30">
        <v>1500171</v>
      </c>
      <c r="AL57" s="30">
        <v>127731</v>
      </c>
      <c r="AM57" s="30"/>
      <c r="AN57" s="30">
        <v>35956</v>
      </c>
      <c r="AO57" s="30"/>
      <c r="AP57" s="30"/>
      <c r="AQ57" s="30">
        <v>307</v>
      </c>
      <c r="AR57" s="30"/>
      <c r="AS57" s="30"/>
      <c r="AT57" s="27">
        <f t="shared" si="3"/>
        <v>1664165</v>
      </c>
      <c r="AU57" s="30"/>
      <c r="AV57" s="30"/>
      <c r="AW57" s="30"/>
      <c r="AX57" s="30"/>
      <c r="AY57" s="30"/>
      <c r="AZ57" s="30"/>
      <c r="BA57" s="30"/>
      <c r="BB57" s="30"/>
      <c r="BC57" s="30">
        <v>19569</v>
      </c>
      <c r="BD57" s="30"/>
      <c r="BE57" s="30">
        <v>4221</v>
      </c>
      <c r="BF57" s="30"/>
      <c r="BG57" s="30"/>
      <c r="BH57" s="27">
        <f t="shared" si="4"/>
        <v>23790</v>
      </c>
      <c r="BI57" s="30">
        <v>3471779</v>
      </c>
      <c r="BK57" s="39">
        <f t="shared" si="5"/>
        <v>3109877</v>
      </c>
    </row>
    <row r="58" spans="1:63" x14ac:dyDescent="0.4">
      <c r="A58" s="28" t="s">
        <v>168</v>
      </c>
      <c r="B58" s="28" t="s">
        <v>1031</v>
      </c>
      <c r="C58" s="29" t="s">
        <v>169</v>
      </c>
      <c r="D58" s="30"/>
      <c r="E58" s="30"/>
      <c r="F58" s="30"/>
      <c r="G58" s="30"/>
      <c r="H58" s="30">
        <v>747</v>
      </c>
      <c r="I58" s="30"/>
      <c r="J58" s="30">
        <v>8363</v>
      </c>
      <c r="K58" s="30">
        <v>7932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27">
        <f t="shared" si="0"/>
        <v>17042</v>
      </c>
      <c r="W58" s="30"/>
      <c r="X58" s="30"/>
      <c r="Y58" s="30"/>
      <c r="Z58" s="27">
        <f t="shared" si="1"/>
        <v>0</v>
      </c>
      <c r="AA58" s="30"/>
      <c r="AB58" s="30"/>
      <c r="AC58" s="30"/>
      <c r="AD58" s="30">
        <v>7994</v>
      </c>
      <c r="AE58" s="30"/>
      <c r="AF58" s="30"/>
      <c r="AG58" s="30"/>
      <c r="AH58" s="30"/>
      <c r="AI58" s="30"/>
      <c r="AJ58" s="27">
        <f t="shared" si="2"/>
        <v>7994</v>
      </c>
      <c r="AK58" s="30"/>
      <c r="AL58" s="30"/>
      <c r="AM58" s="30"/>
      <c r="AN58" s="30"/>
      <c r="AO58" s="30"/>
      <c r="AP58" s="30"/>
      <c r="AQ58" s="30"/>
      <c r="AR58" s="30"/>
      <c r="AS58" s="30"/>
      <c r="AT58" s="27">
        <f t="shared" si="3"/>
        <v>0</v>
      </c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27">
        <f t="shared" si="4"/>
        <v>0</v>
      </c>
      <c r="BI58" s="30">
        <v>25036</v>
      </c>
      <c r="BK58" s="39">
        <f t="shared" si="5"/>
        <v>17042</v>
      </c>
    </row>
    <row r="59" spans="1:63" x14ac:dyDescent="0.4">
      <c r="A59" s="28" t="s">
        <v>172</v>
      </c>
      <c r="B59" s="28" t="s">
        <v>1031</v>
      </c>
      <c r="C59" s="29" t="s">
        <v>173</v>
      </c>
      <c r="D59" s="30"/>
      <c r="E59" s="30"/>
      <c r="F59" s="30"/>
      <c r="G59" s="30">
        <v>37933</v>
      </c>
      <c r="H59" s="30">
        <v>1116</v>
      </c>
      <c r="I59" s="30"/>
      <c r="J59" s="30"/>
      <c r="K59" s="30">
        <v>115707</v>
      </c>
      <c r="L59" s="30">
        <v>2119</v>
      </c>
      <c r="M59" s="30"/>
      <c r="N59" s="30">
        <v>943</v>
      </c>
      <c r="O59" s="30"/>
      <c r="P59" s="30"/>
      <c r="Q59" s="30"/>
      <c r="R59" s="30"/>
      <c r="S59" s="30"/>
      <c r="T59" s="30"/>
      <c r="U59" s="30"/>
      <c r="V59" s="27">
        <f t="shared" si="0"/>
        <v>157818</v>
      </c>
      <c r="W59" s="30"/>
      <c r="X59" s="30"/>
      <c r="Y59" s="30"/>
      <c r="Z59" s="27">
        <f t="shared" si="1"/>
        <v>0</v>
      </c>
      <c r="AA59" s="30">
        <v>292</v>
      </c>
      <c r="AB59" s="30"/>
      <c r="AC59" s="30"/>
      <c r="AD59" s="30"/>
      <c r="AE59" s="30"/>
      <c r="AF59" s="30"/>
      <c r="AG59" s="30"/>
      <c r="AH59" s="30"/>
      <c r="AI59" s="30"/>
      <c r="AJ59" s="27">
        <f t="shared" si="2"/>
        <v>292</v>
      </c>
      <c r="AK59" s="30">
        <v>3807</v>
      </c>
      <c r="AL59" s="30">
        <v>5641</v>
      </c>
      <c r="AM59" s="30"/>
      <c r="AN59" s="30"/>
      <c r="AO59" s="30"/>
      <c r="AP59" s="30"/>
      <c r="AQ59" s="30"/>
      <c r="AR59" s="30"/>
      <c r="AS59" s="30"/>
      <c r="AT59" s="27">
        <f t="shared" si="3"/>
        <v>9448</v>
      </c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27">
        <f t="shared" si="4"/>
        <v>0</v>
      </c>
      <c r="BI59" s="30">
        <v>167558</v>
      </c>
      <c r="BK59" s="39">
        <f t="shared" si="5"/>
        <v>167266</v>
      </c>
    </row>
    <row r="60" spans="1:63" x14ac:dyDescent="0.4">
      <c r="A60" s="28" t="s">
        <v>176</v>
      </c>
      <c r="B60" s="28" t="s">
        <v>1029</v>
      </c>
      <c r="C60" s="29" t="s">
        <v>177</v>
      </c>
      <c r="D60" s="30">
        <v>24116</v>
      </c>
      <c r="E60" s="30"/>
      <c r="F60" s="30"/>
      <c r="G60" s="30">
        <v>389299</v>
      </c>
      <c r="H60" s="30">
        <v>496268</v>
      </c>
      <c r="I60" s="30"/>
      <c r="J60" s="30">
        <v>909612</v>
      </c>
      <c r="K60" s="30">
        <v>673505</v>
      </c>
      <c r="L60" s="30">
        <v>6442</v>
      </c>
      <c r="M60" s="30">
        <v>690962</v>
      </c>
      <c r="N60" s="30">
        <v>233763</v>
      </c>
      <c r="O60" s="30"/>
      <c r="P60" s="30">
        <v>6233</v>
      </c>
      <c r="Q60" s="30">
        <v>223</v>
      </c>
      <c r="R60" s="30"/>
      <c r="S60" s="30"/>
      <c r="T60" s="30"/>
      <c r="U60" s="30">
        <v>294</v>
      </c>
      <c r="V60" s="27">
        <f t="shared" si="0"/>
        <v>3430717</v>
      </c>
      <c r="W60" s="30"/>
      <c r="X60" s="30"/>
      <c r="Y60" s="30">
        <v>544740</v>
      </c>
      <c r="Z60" s="27">
        <f t="shared" si="1"/>
        <v>544740</v>
      </c>
      <c r="AA60" s="30">
        <v>713004</v>
      </c>
      <c r="AB60" s="30"/>
      <c r="AC60" s="30"/>
      <c r="AD60" s="30">
        <v>314032</v>
      </c>
      <c r="AE60" s="30"/>
      <c r="AF60" s="30"/>
      <c r="AG60" s="30"/>
      <c r="AH60" s="30"/>
      <c r="AI60" s="30"/>
      <c r="AJ60" s="27">
        <f t="shared" si="2"/>
        <v>1027036</v>
      </c>
      <c r="AK60" s="30">
        <v>41774</v>
      </c>
      <c r="AL60" s="30">
        <v>13382</v>
      </c>
      <c r="AM60" s="30">
        <v>7157</v>
      </c>
      <c r="AN60" s="30"/>
      <c r="AO60" s="30">
        <v>234</v>
      </c>
      <c r="AP60" s="30"/>
      <c r="AQ60" s="30">
        <v>3048</v>
      </c>
      <c r="AR60" s="30">
        <v>168969</v>
      </c>
      <c r="AS60" s="30"/>
      <c r="AT60" s="27">
        <f t="shared" si="3"/>
        <v>234564</v>
      </c>
      <c r="AU60" s="30"/>
      <c r="AV60" s="30"/>
      <c r="AW60" s="30"/>
      <c r="AX60" s="30"/>
      <c r="AY60" s="30"/>
      <c r="AZ60" s="30"/>
      <c r="BA60" s="30"/>
      <c r="BB60" s="30"/>
      <c r="BC60" s="30">
        <v>197541</v>
      </c>
      <c r="BD60" s="30"/>
      <c r="BE60" s="30"/>
      <c r="BF60" s="30"/>
      <c r="BG60" s="30"/>
      <c r="BH60" s="27">
        <f t="shared" si="4"/>
        <v>197541</v>
      </c>
      <c r="BI60" s="30">
        <v>5434598</v>
      </c>
      <c r="BK60" s="39">
        <f t="shared" si="5"/>
        <v>3665281</v>
      </c>
    </row>
    <row r="61" spans="1:63" x14ac:dyDescent="0.4">
      <c r="A61" s="28" t="s">
        <v>178</v>
      </c>
      <c r="B61" s="28" t="s">
        <v>1030</v>
      </c>
      <c r="C61" s="29" t="s">
        <v>179</v>
      </c>
      <c r="D61" s="30"/>
      <c r="E61" s="30"/>
      <c r="F61" s="30"/>
      <c r="G61" s="30"/>
      <c r="H61" s="30"/>
      <c r="I61" s="30"/>
      <c r="J61" s="30"/>
      <c r="K61" s="30">
        <v>6113</v>
      </c>
      <c r="L61" s="30"/>
      <c r="M61" s="30"/>
      <c r="N61" s="30">
        <v>3848</v>
      </c>
      <c r="O61" s="30"/>
      <c r="P61" s="30"/>
      <c r="Q61" s="30"/>
      <c r="R61" s="30"/>
      <c r="S61" s="30"/>
      <c r="T61" s="30"/>
      <c r="U61" s="30"/>
      <c r="V61" s="27">
        <f t="shared" si="0"/>
        <v>9961</v>
      </c>
      <c r="W61" s="30"/>
      <c r="X61" s="30"/>
      <c r="Y61" s="30"/>
      <c r="Z61" s="27">
        <f t="shared" si="1"/>
        <v>0</v>
      </c>
      <c r="AA61" s="30">
        <v>10014</v>
      </c>
      <c r="AB61" s="30"/>
      <c r="AC61" s="30"/>
      <c r="AD61" s="30">
        <v>1388</v>
      </c>
      <c r="AE61" s="30"/>
      <c r="AF61" s="30"/>
      <c r="AG61" s="30"/>
      <c r="AH61" s="30"/>
      <c r="AI61" s="30"/>
      <c r="AJ61" s="27">
        <f t="shared" si="2"/>
        <v>11402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27">
        <f t="shared" si="3"/>
        <v>0</v>
      </c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27">
        <f t="shared" si="4"/>
        <v>0</v>
      </c>
      <c r="BI61" s="30">
        <v>21363</v>
      </c>
      <c r="BK61" s="39">
        <f t="shared" si="5"/>
        <v>9961</v>
      </c>
    </row>
    <row r="62" spans="1:63" x14ac:dyDescent="0.4">
      <c r="A62" s="28" t="s">
        <v>180</v>
      </c>
      <c r="B62" s="28" t="s">
        <v>1030</v>
      </c>
      <c r="C62" s="29" t="s">
        <v>181</v>
      </c>
      <c r="D62" s="30">
        <v>23865</v>
      </c>
      <c r="E62" s="30"/>
      <c r="F62" s="30"/>
      <c r="G62" s="30">
        <v>40644</v>
      </c>
      <c r="H62" s="30">
        <v>496268</v>
      </c>
      <c r="I62" s="30"/>
      <c r="J62" s="30">
        <v>107906</v>
      </c>
      <c r="K62" s="30">
        <v>422815</v>
      </c>
      <c r="L62" s="30">
        <v>6442</v>
      </c>
      <c r="M62" s="30">
        <v>21715</v>
      </c>
      <c r="N62" s="30">
        <v>156475</v>
      </c>
      <c r="O62" s="30"/>
      <c r="P62" s="30">
        <v>6233</v>
      </c>
      <c r="Q62" s="30">
        <v>223</v>
      </c>
      <c r="R62" s="30"/>
      <c r="S62" s="30"/>
      <c r="T62" s="30"/>
      <c r="U62" s="30"/>
      <c r="V62" s="27">
        <f t="shared" si="0"/>
        <v>1282586</v>
      </c>
      <c r="W62" s="30"/>
      <c r="X62" s="30"/>
      <c r="Y62" s="30">
        <v>544740</v>
      </c>
      <c r="Z62" s="27">
        <f t="shared" si="1"/>
        <v>544740</v>
      </c>
      <c r="AA62" s="30">
        <v>509696</v>
      </c>
      <c r="AB62" s="30"/>
      <c r="AC62" s="30"/>
      <c r="AD62" s="30">
        <v>221077</v>
      </c>
      <c r="AE62" s="30"/>
      <c r="AF62" s="30"/>
      <c r="AG62" s="30"/>
      <c r="AH62" s="30"/>
      <c r="AI62" s="30"/>
      <c r="AJ62" s="27">
        <f t="shared" si="2"/>
        <v>730773</v>
      </c>
      <c r="AK62" s="30">
        <v>39048</v>
      </c>
      <c r="AL62" s="30">
        <v>13382</v>
      </c>
      <c r="AM62" s="30">
        <v>7157</v>
      </c>
      <c r="AN62" s="30"/>
      <c r="AO62" s="30">
        <v>234</v>
      </c>
      <c r="AP62" s="30"/>
      <c r="AQ62" s="30">
        <v>3048</v>
      </c>
      <c r="AR62" s="30">
        <v>165944</v>
      </c>
      <c r="AS62" s="30"/>
      <c r="AT62" s="27">
        <f t="shared" si="3"/>
        <v>228813</v>
      </c>
      <c r="AU62" s="30"/>
      <c r="AV62" s="30"/>
      <c r="AW62" s="30"/>
      <c r="AX62" s="30"/>
      <c r="AY62" s="30"/>
      <c r="AZ62" s="30"/>
      <c r="BA62" s="30"/>
      <c r="BB62" s="30"/>
      <c r="BC62" s="30">
        <v>197541</v>
      </c>
      <c r="BD62" s="30"/>
      <c r="BE62" s="30"/>
      <c r="BF62" s="30"/>
      <c r="BG62" s="30"/>
      <c r="BH62" s="27">
        <f t="shared" si="4"/>
        <v>197541</v>
      </c>
      <c r="BI62" s="30">
        <v>2984453</v>
      </c>
      <c r="BK62" s="39">
        <f t="shared" si="5"/>
        <v>1511399</v>
      </c>
    </row>
    <row r="63" spans="1:63" x14ac:dyDescent="0.4">
      <c r="A63" s="28" t="s">
        <v>182</v>
      </c>
      <c r="B63" s="28" t="s">
        <v>1029</v>
      </c>
      <c r="C63" s="29" t="s">
        <v>183</v>
      </c>
      <c r="D63" s="30"/>
      <c r="E63" s="30"/>
      <c r="F63" s="30">
        <v>120965</v>
      </c>
      <c r="G63" s="30">
        <v>536</v>
      </c>
      <c r="H63" s="30">
        <v>2900364</v>
      </c>
      <c r="I63" s="30"/>
      <c r="J63" s="30">
        <v>86325</v>
      </c>
      <c r="K63" s="30">
        <v>62648</v>
      </c>
      <c r="L63" s="30"/>
      <c r="M63" s="30">
        <v>396843</v>
      </c>
      <c r="N63" s="30"/>
      <c r="O63" s="30"/>
      <c r="P63" s="30"/>
      <c r="Q63" s="30">
        <v>2715</v>
      </c>
      <c r="R63" s="30">
        <v>58178</v>
      </c>
      <c r="S63" s="30"/>
      <c r="T63" s="30"/>
      <c r="U63" s="30"/>
      <c r="V63" s="27">
        <f t="shared" si="0"/>
        <v>3628574</v>
      </c>
      <c r="W63" s="30"/>
      <c r="X63" s="30"/>
      <c r="Y63" s="30"/>
      <c r="Z63" s="27">
        <f t="shared" si="1"/>
        <v>0</v>
      </c>
      <c r="AA63" s="30">
        <v>265928</v>
      </c>
      <c r="AB63" s="30"/>
      <c r="AC63" s="30"/>
      <c r="AD63" s="30"/>
      <c r="AE63" s="30"/>
      <c r="AF63" s="30"/>
      <c r="AG63" s="30"/>
      <c r="AH63" s="30"/>
      <c r="AI63" s="30"/>
      <c r="AJ63" s="27">
        <f t="shared" si="2"/>
        <v>265928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27">
        <f t="shared" si="3"/>
        <v>0</v>
      </c>
      <c r="AU63" s="30"/>
      <c r="AV63" s="30"/>
      <c r="AW63" s="30"/>
      <c r="AX63" s="30">
        <v>2160</v>
      </c>
      <c r="AY63" s="30"/>
      <c r="AZ63" s="30"/>
      <c r="BA63" s="30"/>
      <c r="BB63" s="30"/>
      <c r="BC63" s="30">
        <v>6075</v>
      </c>
      <c r="BD63" s="30"/>
      <c r="BE63" s="30">
        <v>1011</v>
      </c>
      <c r="BF63" s="30"/>
      <c r="BG63" s="30"/>
      <c r="BH63" s="27">
        <f t="shared" si="4"/>
        <v>9246</v>
      </c>
      <c r="BI63" s="30">
        <v>3903748</v>
      </c>
      <c r="BK63" s="39">
        <f t="shared" si="5"/>
        <v>3628574</v>
      </c>
    </row>
    <row r="64" spans="1:63" x14ac:dyDescent="0.4">
      <c r="A64" s="28" t="s">
        <v>184</v>
      </c>
      <c r="B64" s="28" t="s">
        <v>1030</v>
      </c>
      <c r="C64" s="29" t="s">
        <v>185</v>
      </c>
      <c r="D64" s="30"/>
      <c r="E64" s="30"/>
      <c r="F64" s="30"/>
      <c r="G64" s="30"/>
      <c r="H64" s="30"/>
      <c r="I64" s="30"/>
      <c r="J64" s="30"/>
      <c r="K64" s="30">
        <v>15552</v>
      </c>
      <c r="L64" s="30"/>
      <c r="M64" s="30"/>
      <c r="N64" s="30"/>
      <c r="O64" s="30"/>
      <c r="P64" s="30"/>
      <c r="Q64" s="30">
        <v>2715</v>
      </c>
      <c r="R64" s="30"/>
      <c r="S64" s="30"/>
      <c r="T64" s="30"/>
      <c r="U64" s="30"/>
      <c r="V64" s="27">
        <f t="shared" si="0"/>
        <v>18267</v>
      </c>
      <c r="W64" s="30"/>
      <c r="X64" s="30"/>
      <c r="Y64" s="30"/>
      <c r="Z64" s="27">
        <f t="shared" si="1"/>
        <v>0</v>
      </c>
      <c r="AA64" s="30">
        <v>1716</v>
      </c>
      <c r="AB64" s="30"/>
      <c r="AC64" s="30"/>
      <c r="AD64" s="30"/>
      <c r="AE64" s="30"/>
      <c r="AF64" s="30"/>
      <c r="AG64" s="30"/>
      <c r="AH64" s="30"/>
      <c r="AI64" s="30"/>
      <c r="AJ64" s="27">
        <f t="shared" si="2"/>
        <v>1716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27">
        <f t="shared" si="3"/>
        <v>0</v>
      </c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>
        <v>1011</v>
      </c>
      <c r="BF64" s="30"/>
      <c r="BG64" s="30"/>
      <c r="BH64" s="27">
        <f t="shared" si="4"/>
        <v>1011</v>
      </c>
      <c r="BI64" s="30">
        <v>20994</v>
      </c>
      <c r="BK64" s="39">
        <f t="shared" si="5"/>
        <v>18267</v>
      </c>
    </row>
    <row r="65" spans="1:63" x14ac:dyDescent="0.4">
      <c r="A65" s="28" t="s">
        <v>188</v>
      </c>
      <c r="B65" s="28" t="s">
        <v>1030</v>
      </c>
      <c r="C65" s="29" t="s">
        <v>189</v>
      </c>
      <c r="D65" s="30"/>
      <c r="E65" s="30"/>
      <c r="F65" s="30"/>
      <c r="G65" s="30"/>
      <c r="H65" s="30">
        <v>54242</v>
      </c>
      <c r="I65" s="30"/>
      <c r="J65" s="30"/>
      <c r="K65" s="30"/>
      <c r="L65" s="30"/>
      <c r="M65" s="30">
        <v>396843</v>
      </c>
      <c r="N65" s="30"/>
      <c r="O65" s="30"/>
      <c r="P65" s="30"/>
      <c r="Q65" s="30"/>
      <c r="R65" s="30"/>
      <c r="S65" s="30"/>
      <c r="T65" s="30"/>
      <c r="U65" s="30"/>
      <c r="V65" s="27">
        <f t="shared" si="0"/>
        <v>451085</v>
      </c>
      <c r="W65" s="30"/>
      <c r="X65" s="30"/>
      <c r="Y65" s="30"/>
      <c r="Z65" s="27">
        <f t="shared" si="1"/>
        <v>0</v>
      </c>
      <c r="AA65" s="30">
        <v>6144</v>
      </c>
      <c r="AB65" s="30"/>
      <c r="AC65" s="30"/>
      <c r="AD65" s="30"/>
      <c r="AE65" s="30"/>
      <c r="AF65" s="30"/>
      <c r="AG65" s="30"/>
      <c r="AH65" s="30"/>
      <c r="AI65" s="30"/>
      <c r="AJ65" s="27">
        <f t="shared" si="2"/>
        <v>6144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27">
        <f t="shared" si="3"/>
        <v>0</v>
      </c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27">
        <f t="shared" si="4"/>
        <v>0</v>
      </c>
      <c r="BI65" s="30">
        <v>457229</v>
      </c>
      <c r="BK65" s="39">
        <f t="shared" si="5"/>
        <v>451085</v>
      </c>
    </row>
    <row r="66" spans="1:63" x14ac:dyDescent="0.4">
      <c r="A66" s="28" t="s">
        <v>190</v>
      </c>
      <c r="B66" s="28" t="s">
        <v>1030</v>
      </c>
      <c r="C66" s="29" t="s">
        <v>191</v>
      </c>
      <c r="D66" s="30"/>
      <c r="E66" s="30"/>
      <c r="F66" s="30"/>
      <c r="G66" s="30"/>
      <c r="H66" s="30">
        <v>2846122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27">
        <f t="shared" si="0"/>
        <v>2846122</v>
      </c>
      <c r="W66" s="30"/>
      <c r="X66" s="30"/>
      <c r="Y66" s="30"/>
      <c r="Z66" s="27">
        <f t="shared" si="1"/>
        <v>0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27">
        <f t="shared" si="2"/>
        <v>0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27">
        <f t="shared" si="3"/>
        <v>0</v>
      </c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27">
        <f t="shared" si="4"/>
        <v>0</v>
      </c>
      <c r="BI66" s="30">
        <v>2846122</v>
      </c>
      <c r="BK66" s="39">
        <f t="shared" si="5"/>
        <v>2846122</v>
      </c>
    </row>
    <row r="67" spans="1:63" x14ac:dyDescent="0.4">
      <c r="A67" s="28" t="s">
        <v>192</v>
      </c>
      <c r="B67" s="28" t="s">
        <v>1029</v>
      </c>
      <c r="C67" s="29" t="s">
        <v>193</v>
      </c>
      <c r="D67" s="30"/>
      <c r="E67" s="30"/>
      <c r="F67" s="30"/>
      <c r="G67" s="30">
        <v>610109</v>
      </c>
      <c r="H67" s="30">
        <v>514</v>
      </c>
      <c r="I67" s="30"/>
      <c r="J67" s="30">
        <v>435193</v>
      </c>
      <c r="K67" s="30">
        <v>671157</v>
      </c>
      <c r="L67" s="30">
        <v>35675</v>
      </c>
      <c r="M67" s="30">
        <v>89480</v>
      </c>
      <c r="N67" s="30">
        <v>82711</v>
      </c>
      <c r="O67" s="30"/>
      <c r="P67" s="30">
        <v>132603</v>
      </c>
      <c r="Q67" s="30">
        <v>1677</v>
      </c>
      <c r="R67" s="30"/>
      <c r="S67" s="30"/>
      <c r="T67" s="30"/>
      <c r="U67" s="30">
        <v>6488</v>
      </c>
      <c r="V67" s="27">
        <f t="shared" si="0"/>
        <v>2065607</v>
      </c>
      <c r="W67" s="30"/>
      <c r="X67" s="30">
        <v>4025</v>
      </c>
      <c r="Y67" s="30">
        <v>663</v>
      </c>
      <c r="Z67" s="27">
        <f t="shared" si="1"/>
        <v>4688</v>
      </c>
      <c r="AA67" s="30">
        <v>80640</v>
      </c>
      <c r="AB67" s="30"/>
      <c r="AC67" s="30"/>
      <c r="AD67" s="30">
        <v>349849</v>
      </c>
      <c r="AE67" s="30"/>
      <c r="AF67" s="30"/>
      <c r="AG67" s="30"/>
      <c r="AH67" s="30"/>
      <c r="AI67" s="30"/>
      <c r="AJ67" s="27">
        <f t="shared" si="2"/>
        <v>430489</v>
      </c>
      <c r="AK67" s="30">
        <v>6478</v>
      </c>
      <c r="AL67" s="30">
        <v>76545</v>
      </c>
      <c r="AM67" s="30"/>
      <c r="AN67" s="30"/>
      <c r="AO67" s="30"/>
      <c r="AP67" s="30"/>
      <c r="AQ67" s="30">
        <v>2443</v>
      </c>
      <c r="AR67" s="30">
        <v>1418</v>
      </c>
      <c r="AS67" s="30"/>
      <c r="AT67" s="27">
        <f t="shared" si="3"/>
        <v>86884</v>
      </c>
      <c r="AU67" s="30"/>
      <c r="AV67" s="30">
        <v>31713</v>
      </c>
      <c r="AW67" s="30"/>
      <c r="AX67" s="30"/>
      <c r="AY67" s="30"/>
      <c r="AZ67" s="30"/>
      <c r="BA67" s="30"/>
      <c r="BB67" s="30"/>
      <c r="BC67" s="30">
        <v>331703</v>
      </c>
      <c r="BD67" s="30"/>
      <c r="BE67" s="30">
        <v>45206</v>
      </c>
      <c r="BF67" s="30"/>
      <c r="BG67" s="30"/>
      <c r="BH67" s="27">
        <f t="shared" si="4"/>
        <v>408622</v>
      </c>
      <c r="BI67" s="30">
        <v>2996290</v>
      </c>
      <c r="BK67" s="39">
        <f t="shared" si="5"/>
        <v>2152491</v>
      </c>
    </row>
    <row r="68" spans="1:63" x14ac:dyDescent="0.4">
      <c r="A68" s="28" t="s">
        <v>194</v>
      </c>
      <c r="B68" s="28" t="s">
        <v>1030</v>
      </c>
      <c r="C68" s="29" t="s">
        <v>195</v>
      </c>
      <c r="D68" s="30"/>
      <c r="E68" s="30"/>
      <c r="F68" s="30"/>
      <c r="G68" s="30">
        <v>91745</v>
      </c>
      <c r="H68" s="30"/>
      <c r="I68" s="30"/>
      <c r="J68" s="30">
        <v>116500</v>
      </c>
      <c r="K68" s="30">
        <v>7200</v>
      </c>
      <c r="L68" s="30"/>
      <c r="M68" s="30"/>
      <c r="N68" s="30"/>
      <c r="O68" s="30"/>
      <c r="P68" s="30"/>
      <c r="Q68" s="30"/>
      <c r="R68" s="30"/>
      <c r="S68" s="30"/>
      <c r="T68" s="30"/>
      <c r="U68" s="30">
        <v>6225</v>
      </c>
      <c r="V68" s="27">
        <f t="shared" si="0"/>
        <v>221670</v>
      </c>
      <c r="W68" s="30"/>
      <c r="X68" s="30"/>
      <c r="Y68" s="30">
        <v>663</v>
      </c>
      <c r="Z68" s="27">
        <f t="shared" si="1"/>
        <v>663</v>
      </c>
      <c r="AA68" s="30">
        <v>2812</v>
      </c>
      <c r="AB68" s="30"/>
      <c r="AC68" s="30"/>
      <c r="AD68" s="30"/>
      <c r="AE68" s="30"/>
      <c r="AF68" s="30"/>
      <c r="AG68" s="30"/>
      <c r="AH68" s="30"/>
      <c r="AI68" s="30"/>
      <c r="AJ68" s="27">
        <f t="shared" si="2"/>
        <v>2812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27">
        <f t="shared" si="3"/>
        <v>0</v>
      </c>
      <c r="AU68" s="30"/>
      <c r="AV68" s="30"/>
      <c r="AW68" s="30"/>
      <c r="AX68" s="30"/>
      <c r="AY68" s="30"/>
      <c r="AZ68" s="30"/>
      <c r="BA68" s="30"/>
      <c r="BB68" s="30"/>
      <c r="BC68" s="30">
        <v>260281</v>
      </c>
      <c r="BD68" s="30"/>
      <c r="BE68" s="30">
        <v>40500</v>
      </c>
      <c r="BF68" s="30"/>
      <c r="BG68" s="30"/>
      <c r="BH68" s="27">
        <f t="shared" si="4"/>
        <v>300781</v>
      </c>
      <c r="BI68" s="30">
        <v>525926</v>
      </c>
      <c r="BK68" s="39">
        <f t="shared" si="5"/>
        <v>221670</v>
      </c>
    </row>
    <row r="69" spans="1:63" x14ac:dyDescent="0.4">
      <c r="A69" s="28" t="s">
        <v>196</v>
      </c>
      <c r="B69" s="28" t="s">
        <v>1030</v>
      </c>
      <c r="C69" s="29" t="s">
        <v>197</v>
      </c>
      <c r="D69" s="30"/>
      <c r="E69" s="30"/>
      <c r="F69" s="30"/>
      <c r="G69" s="30"/>
      <c r="H69" s="30"/>
      <c r="I69" s="30"/>
      <c r="J69" s="30">
        <v>21547</v>
      </c>
      <c r="K69" s="30">
        <v>470601</v>
      </c>
      <c r="L69" s="30"/>
      <c r="M69" s="30"/>
      <c r="N69" s="30">
        <v>68395</v>
      </c>
      <c r="O69" s="30"/>
      <c r="P69" s="30">
        <v>108924</v>
      </c>
      <c r="Q69" s="30"/>
      <c r="R69" s="30"/>
      <c r="S69" s="30"/>
      <c r="T69" s="30"/>
      <c r="U69" s="30"/>
      <c r="V69" s="27">
        <f t="shared" si="0"/>
        <v>669467</v>
      </c>
      <c r="W69" s="30"/>
      <c r="X69" s="30">
        <v>4025</v>
      </c>
      <c r="Y69" s="30"/>
      <c r="Z69" s="27">
        <f t="shared" si="1"/>
        <v>4025</v>
      </c>
      <c r="AA69" s="30">
        <v>67155</v>
      </c>
      <c r="AB69" s="30"/>
      <c r="AC69" s="30"/>
      <c r="AD69" s="30"/>
      <c r="AE69" s="30"/>
      <c r="AF69" s="30"/>
      <c r="AG69" s="30"/>
      <c r="AH69" s="30"/>
      <c r="AI69" s="30"/>
      <c r="AJ69" s="27">
        <f t="shared" si="2"/>
        <v>67155</v>
      </c>
      <c r="AK69" s="30">
        <v>5205</v>
      </c>
      <c r="AL69" s="30">
        <v>2965</v>
      </c>
      <c r="AM69" s="30"/>
      <c r="AN69" s="30"/>
      <c r="AO69" s="30"/>
      <c r="AP69" s="30"/>
      <c r="AQ69" s="30">
        <v>2443</v>
      </c>
      <c r="AR69" s="30"/>
      <c r="AS69" s="30"/>
      <c r="AT69" s="27">
        <f t="shared" si="3"/>
        <v>10613</v>
      </c>
      <c r="AU69" s="30"/>
      <c r="AV69" s="30"/>
      <c r="AW69" s="30"/>
      <c r="AX69" s="30"/>
      <c r="AY69" s="30"/>
      <c r="AZ69" s="30"/>
      <c r="BA69" s="30"/>
      <c r="BB69" s="30"/>
      <c r="BC69" s="30">
        <v>3410</v>
      </c>
      <c r="BD69" s="30"/>
      <c r="BE69" s="30">
        <v>4503</v>
      </c>
      <c r="BF69" s="30"/>
      <c r="BG69" s="30"/>
      <c r="BH69" s="27">
        <f t="shared" si="4"/>
        <v>7913</v>
      </c>
      <c r="BI69" s="30">
        <v>759173</v>
      </c>
      <c r="BK69" s="39">
        <f t="shared" si="5"/>
        <v>680080</v>
      </c>
    </row>
    <row r="70" spans="1:63" x14ac:dyDescent="0.4">
      <c r="A70" s="28" t="s">
        <v>198</v>
      </c>
      <c r="B70" s="28" t="s">
        <v>1029</v>
      </c>
      <c r="C70" s="29" t="s">
        <v>199</v>
      </c>
      <c r="D70" s="30"/>
      <c r="E70" s="30"/>
      <c r="F70" s="30"/>
      <c r="G70" s="30"/>
      <c r="H70" s="30"/>
      <c r="I70" s="30"/>
      <c r="J70" s="30"/>
      <c r="K70" s="30"/>
      <c r="L70" s="30"/>
      <c r="M70" s="30">
        <v>876</v>
      </c>
      <c r="N70" s="30"/>
      <c r="O70" s="30"/>
      <c r="P70" s="30"/>
      <c r="Q70" s="30"/>
      <c r="R70" s="30"/>
      <c r="S70" s="30"/>
      <c r="T70" s="30"/>
      <c r="U70" s="30"/>
      <c r="V70" s="27">
        <f t="shared" si="0"/>
        <v>876</v>
      </c>
      <c r="W70" s="30"/>
      <c r="X70" s="30"/>
      <c r="Y70" s="30"/>
      <c r="Z70" s="27">
        <f t="shared" si="1"/>
        <v>0</v>
      </c>
      <c r="AA70" s="30"/>
      <c r="AB70" s="30"/>
      <c r="AC70" s="30"/>
      <c r="AD70" s="30">
        <v>729</v>
      </c>
      <c r="AE70" s="30"/>
      <c r="AF70" s="30"/>
      <c r="AG70" s="30"/>
      <c r="AH70" s="30"/>
      <c r="AI70" s="30"/>
      <c r="AJ70" s="27">
        <f t="shared" si="2"/>
        <v>729</v>
      </c>
      <c r="AK70" s="30"/>
      <c r="AL70" s="30"/>
      <c r="AM70" s="30"/>
      <c r="AN70" s="30"/>
      <c r="AO70" s="30"/>
      <c r="AP70" s="30"/>
      <c r="AQ70" s="30"/>
      <c r="AR70" s="30"/>
      <c r="AS70" s="30"/>
      <c r="AT70" s="27">
        <f t="shared" si="3"/>
        <v>0</v>
      </c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27">
        <f t="shared" si="4"/>
        <v>0</v>
      </c>
      <c r="BI70" s="30">
        <v>1605</v>
      </c>
      <c r="BK70" s="39">
        <f t="shared" si="5"/>
        <v>876</v>
      </c>
    </row>
    <row r="71" spans="1:63" x14ac:dyDescent="0.4">
      <c r="A71" s="28" t="s">
        <v>208</v>
      </c>
      <c r="B71" s="28" t="s">
        <v>1029</v>
      </c>
      <c r="C71" s="29" t="s">
        <v>209</v>
      </c>
      <c r="D71" s="30">
        <v>36319</v>
      </c>
      <c r="E71" s="30">
        <v>297780</v>
      </c>
      <c r="F71" s="30">
        <v>11651</v>
      </c>
      <c r="G71" s="30">
        <v>4389165</v>
      </c>
      <c r="H71" s="30">
        <v>1929348</v>
      </c>
      <c r="I71" s="30">
        <v>500</v>
      </c>
      <c r="J71" s="30">
        <v>671631</v>
      </c>
      <c r="K71" s="30">
        <v>9464409</v>
      </c>
      <c r="L71" s="30">
        <v>82405</v>
      </c>
      <c r="M71" s="30">
        <v>925685</v>
      </c>
      <c r="N71" s="30">
        <v>1307197</v>
      </c>
      <c r="O71" s="30">
        <v>1973</v>
      </c>
      <c r="P71" s="30">
        <v>18258</v>
      </c>
      <c r="Q71" s="30">
        <v>60000</v>
      </c>
      <c r="R71" s="30">
        <v>2854</v>
      </c>
      <c r="S71" s="30"/>
      <c r="T71" s="30"/>
      <c r="U71" s="30">
        <v>2786</v>
      </c>
      <c r="V71" s="27">
        <f t="shared" si="0"/>
        <v>19201961</v>
      </c>
      <c r="W71" s="30"/>
      <c r="X71" s="30">
        <v>20541</v>
      </c>
      <c r="Y71" s="30">
        <v>164582</v>
      </c>
      <c r="Z71" s="27">
        <f t="shared" si="1"/>
        <v>185123</v>
      </c>
      <c r="AA71" s="30">
        <v>696261</v>
      </c>
      <c r="AB71" s="30"/>
      <c r="AC71" s="30"/>
      <c r="AD71" s="30">
        <v>1201433</v>
      </c>
      <c r="AE71" s="30"/>
      <c r="AF71" s="30">
        <v>1062</v>
      </c>
      <c r="AG71" s="30"/>
      <c r="AH71" s="30"/>
      <c r="AI71" s="30"/>
      <c r="AJ71" s="27">
        <f t="shared" si="2"/>
        <v>1898756</v>
      </c>
      <c r="AK71" s="30">
        <v>832359</v>
      </c>
      <c r="AL71" s="30">
        <v>359377</v>
      </c>
      <c r="AM71" s="30">
        <v>28451</v>
      </c>
      <c r="AN71" s="30">
        <v>1031</v>
      </c>
      <c r="AO71" s="30">
        <v>38537</v>
      </c>
      <c r="AP71" s="30"/>
      <c r="AQ71" s="30">
        <v>733</v>
      </c>
      <c r="AR71" s="30">
        <v>605143</v>
      </c>
      <c r="AS71" s="30">
        <v>24362</v>
      </c>
      <c r="AT71" s="27">
        <f t="shared" si="3"/>
        <v>1889993</v>
      </c>
      <c r="AU71" s="30"/>
      <c r="AV71" s="30"/>
      <c r="AW71" s="30"/>
      <c r="AX71" s="30"/>
      <c r="AY71" s="30"/>
      <c r="AZ71" s="30"/>
      <c r="BA71" s="30"/>
      <c r="BB71" s="30"/>
      <c r="BC71" s="30">
        <v>810328</v>
      </c>
      <c r="BD71" s="30"/>
      <c r="BE71" s="30"/>
      <c r="BF71" s="30">
        <v>516</v>
      </c>
      <c r="BG71" s="30"/>
      <c r="BH71" s="27">
        <f t="shared" si="4"/>
        <v>810844</v>
      </c>
      <c r="BI71" s="30">
        <v>23986677</v>
      </c>
      <c r="BK71" s="39">
        <f t="shared" si="5"/>
        <v>21091954</v>
      </c>
    </row>
    <row r="72" spans="1:63" x14ac:dyDescent="0.4">
      <c r="A72" s="28" t="s">
        <v>210</v>
      </c>
      <c r="B72" s="28" t="s">
        <v>1030</v>
      </c>
      <c r="C72" s="29" t="s">
        <v>211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>
        <v>250</v>
      </c>
      <c r="O72" s="30"/>
      <c r="P72" s="30"/>
      <c r="Q72" s="30"/>
      <c r="R72" s="30"/>
      <c r="S72" s="30"/>
      <c r="T72" s="30"/>
      <c r="U72" s="30"/>
      <c r="V72" s="27">
        <f t="shared" ref="V72:V135" si="6">SUM(D72:U72)</f>
        <v>250</v>
      </c>
      <c r="W72" s="30"/>
      <c r="X72" s="30"/>
      <c r="Y72" s="30"/>
      <c r="Z72" s="27">
        <f t="shared" ref="Z72:Z135" si="7">SUM(W72:Y72)</f>
        <v>0</v>
      </c>
      <c r="AA72" s="30"/>
      <c r="AB72" s="30"/>
      <c r="AC72" s="30"/>
      <c r="AD72" s="30"/>
      <c r="AE72" s="30"/>
      <c r="AF72" s="30"/>
      <c r="AG72" s="30"/>
      <c r="AH72" s="30"/>
      <c r="AI72" s="30"/>
      <c r="AJ72" s="27">
        <f t="shared" ref="AJ72:AJ135" si="8">SUM(AA72:AI72)</f>
        <v>0</v>
      </c>
      <c r="AK72" s="30"/>
      <c r="AL72" s="30"/>
      <c r="AM72" s="30"/>
      <c r="AN72" s="30"/>
      <c r="AO72" s="30"/>
      <c r="AP72" s="30"/>
      <c r="AQ72" s="30"/>
      <c r="AR72" s="30"/>
      <c r="AS72" s="30"/>
      <c r="AT72" s="27">
        <f t="shared" ref="AT72:AT135" si="9">SUM(AK72:AS72)</f>
        <v>0</v>
      </c>
      <c r="AU72" s="30"/>
      <c r="AV72" s="30"/>
      <c r="AW72" s="30"/>
      <c r="AX72" s="30"/>
      <c r="AY72" s="30"/>
      <c r="AZ72" s="30"/>
      <c r="BA72" s="30"/>
      <c r="BB72" s="30"/>
      <c r="BC72" s="30">
        <v>505</v>
      </c>
      <c r="BD72" s="30"/>
      <c r="BE72" s="30"/>
      <c r="BF72" s="30"/>
      <c r="BG72" s="30"/>
      <c r="BH72" s="27">
        <f t="shared" ref="BH72:BH135" si="10">SUM(AU72:BG72)</f>
        <v>505</v>
      </c>
      <c r="BI72" s="30">
        <v>755</v>
      </c>
      <c r="BK72" s="39">
        <f t="shared" ref="BK72:BK135" si="11">V72+AT72</f>
        <v>250</v>
      </c>
    </row>
    <row r="73" spans="1:63" x14ac:dyDescent="0.4">
      <c r="A73" s="28" t="s">
        <v>212</v>
      </c>
      <c r="B73" s="28" t="s">
        <v>1030</v>
      </c>
      <c r="C73" s="29" t="s">
        <v>213</v>
      </c>
      <c r="D73" s="30"/>
      <c r="E73" s="30">
        <v>250</v>
      </c>
      <c r="F73" s="30"/>
      <c r="G73" s="30">
        <v>154691</v>
      </c>
      <c r="H73" s="30">
        <v>350367</v>
      </c>
      <c r="I73" s="30"/>
      <c r="J73" s="30">
        <v>53860</v>
      </c>
      <c r="K73" s="30">
        <v>450329</v>
      </c>
      <c r="L73" s="30">
        <v>242</v>
      </c>
      <c r="M73" s="30">
        <v>2695</v>
      </c>
      <c r="N73" s="30">
        <v>307604</v>
      </c>
      <c r="O73" s="30"/>
      <c r="P73" s="30"/>
      <c r="Q73" s="30"/>
      <c r="R73" s="30"/>
      <c r="S73" s="30"/>
      <c r="T73" s="30"/>
      <c r="U73" s="30"/>
      <c r="V73" s="27">
        <f t="shared" si="6"/>
        <v>1320038</v>
      </c>
      <c r="W73" s="30"/>
      <c r="X73" s="30"/>
      <c r="Y73" s="30"/>
      <c r="Z73" s="27">
        <f t="shared" si="7"/>
        <v>0</v>
      </c>
      <c r="AA73" s="30">
        <v>14118</v>
      </c>
      <c r="AB73" s="30"/>
      <c r="AC73" s="30"/>
      <c r="AD73" s="30">
        <v>53507</v>
      </c>
      <c r="AE73" s="30"/>
      <c r="AF73" s="30"/>
      <c r="AG73" s="30"/>
      <c r="AH73" s="30"/>
      <c r="AI73" s="30"/>
      <c r="AJ73" s="27">
        <f t="shared" si="8"/>
        <v>67625</v>
      </c>
      <c r="AK73" s="30"/>
      <c r="AL73" s="30"/>
      <c r="AM73" s="30">
        <v>6142</v>
      </c>
      <c r="AN73" s="30"/>
      <c r="AO73" s="30"/>
      <c r="AP73" s="30"/>
      <c r="AQ73" s="30"/>
      <c r="AR73" s="30">
        <v>71643</v>
      </c>
      <c r="AS73" s="30"/>
      <c r="AT73" s="27">
        <f t="shared" si="9"/>
        <v>77785</v>
      </c>
      <c r="AU73" s="30"/>
      <c r="AV73" s="30"/>
      <c r="AW73" s="30"/>
      <c r="AX73" s="30"/>
      <c r="AY73" s="30"/>
      <c r="AZ73" s="30"/>
      <c r="BA73" s="30"/>
      <c r="BB73" s="30"/>
      <c r="BC73" s="30">
        <v>3027</v>
      </c>
      <c r="BD73" s="30"/>
      <c r="BE73" s="30"/>
      <c r="BF73" s="30"/>
      <c r="BG73" s="30"/>
      <c r="BH73" s="27">
        <f t="shared" si="10"/>
        <v>3027</v>
      </c>
      <c r="BI73" s="30">
        <v>1468475</v>
      </c>
      <c r="BK73" s="39">
        <f t="shared" si="11"/>
        <v>1397823</v>
      </c>
    </row>
    <row r="74" spans="1:63" x14ac:dyDescent="0.4">
      <c r="A74" s="28" t="s">
        <v>214</v>
      </c>
      <c r="B74" s="28" t="s">
        <v>1031</v>
      </c>
      <c r="C74" s="29" t="s">
        <v>215</v>
      </c>
      <c r="D74" s="30"/>
      <c r="E74" s="30"/>
      <c r="F74" s="30"/>
      <c r="G74" s="30"/>
      <c r="H74" s="30"/>
      <c r="I74" s="30"/>
      <c r="J74" s="30">
        <v>2457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27">
        <f t="shared" si="6"/>
        <v>2457</v>
      </c>
      <c r="W74" s="30"/>
      <c r="X74" s="30"/>
      <c r="Y74" s="30"/>
      <c r="Z74" s="27">
        <f t="shared" si="7"/>
        <v>0</v>
      </c>
      <c r="AA74" s="30"/>
      <c r="AB74" s="30"/>
      <c r="AC74" s="30"/>
      <c r="AD74" s="30"/>
      <c r="AE74" s="30"/>
      <c r="AF74" s="30"/>
      <c r="AG74" s="30"/>
      <c r="AH74" s="30"/>
      <c r="AI74" s="30"/>
      <c r="AJ74" s="27">
        <f t="shared" si="8"/>
        <v>0</v>
      </c>
      <c r="AK74" s="30"/>
      <c r="AL74" s="30"/>
      <c r="AM74" s="30"/>
      <c r="AN74" s="30"/>
      <c r="AO74" s="30"/>
      <c r="AP74" s="30"/>
      <c r="AQ74" s="30"/>
      <c r="AR74" s="30"/>
      <c r="AS74" s="30"/>
      <c r="AT74" s="27">
        <f t="shared" si="9"/>
        <v>0</v>
      </c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27">
        <f t="shared" si="10"/>
        <v>0</v>
      </c>
      <c r="BI74" s="30">
        <v>2457</v>
      </c>
      <c r="BK74" s="39">
        <f t="shared" si="11"/>
        <v>2457</v>
      </c>
    </row>
    <row r="75" spans="1:63" x14ac:dyDescent="0.4">
      <c r="A75" s="28" t="s">
        <v>216</v>
      </c>
      <c r="B75" s="28" t="s">
        <v>1031</v>
      </c>
      <c r="C75" s="29" t="s">
        <v>217</v>
      </c>
      <c r="D75" s="30"/>
      <c r="E75" s="30">
        <v>250</v>
      </c>
      <c r="F75" s="30"/>
      <c r="G75" s="30">
        <v>19986</v>
      </c>
      <c r="H75" s="30">
        <v>350367</v>
      </c>
      <c r="I75" s="30"/>
      <c r="J75" s="30">
        <v>51403</v>
      </c>
      <c r="K75" s="30">
        <v>115630</v>
      </c>
      <c r="L75" s="30">
        <v>242</v>
      </c>
      <c r="M75" s="30"/>
      <c r="N75" s="30">
        <v>2184</v>
      </c>
      <c r="O75" s="30"/>
      <c r="P75" s="30"/>
      <c r="Q75" s="30"/>
      <c r="R75" s="30"/>
      <c r="S75" s="30"/>
      <c r="T75" s="30"/>
      <c r="U75" s="30"/>
      <c r="V75" s="27">
        <f t="shared" si="6"/>
        <v>540062</v>
      </c>
      <c r="W75" s="30"/>
      <c r="X75" s="30"/>
      <c r="Y75" s="30"/>
      <c r="Z75" s="27">
        <f t="shared" si="7"/>
        <v>0</v>
      </c>
      <c r="AA75" s="30">
        <v>14118</v>
      </c>
      <c r="AB75" s="30"/>
      <c r="AC75" s="30"/>
      <c r="AD75" s="30">
        <v>53507</v>
      </c>
      <c r="AE75" s="30"/>
      <c r="AF75" s="30"/>
      <c r="AG75" s="30"/>
      <c r="AH75" s="30"/>
      <c r="AI75" s="30"/>
      <c r="AJ75" s="27">
        <f t="shared" si="8"/>
        <v>67625</v>
      </c>
      <c r="AK75" s="30"/>
      <c r="AL75" s="30"/>
      <c r="AM75" s="30">
        <v>6142</v>
      </c>
      <c r="AN75" s="30"/>
      <c r="AO75" s="30"/>
      <c r="AP75" s="30"/>
      <c r="AQ75" s="30"/>
      <c r="AR75" s="30">
        <v>71643</v>
      </c>
      <c r="AS75" s="30"/>
      <c r="AT75" s="27">
        <f t="shared" si="9"/>
        <v>77785</v>
      </c>
      <c r="AU75" s="30"/>
      <c r="AV75" s="30"/>
      <c r="AW75" s="30"/>
      <c r="AX75" s="30"/>
      <c r="AY75" s="30"/>
      <c r="AZ75" s="30"/>
      <c r="BA75" s="30"/>
      <c r="BB75" s="30"/>
      <c r="BC75" s="30">
        <v>3027</v>
      </c>
      <c r="BD75" s="30"/>
      <c r="BE75" s="30"/>
      <c r="BF75" s="30"/>
      <c r="BG75" s="30"/>
      <c r="BH75" s="27">
        <f t="shared" si="10"/>
        <v>3027</v>
      </c>
      <c r="BI75" s="30">
        <v>688499</v>
      </c>
      <c r="BK75" s="39">
        <f t="shared" si="11"/>
        <v>617847</v>
      </c>
    </row>
    <row r="76" spans="1:63" x14ac:dyDescent="0.4">
      <c r="A76" s="28" t="s">
        <v>218</v>
      </c>
      <c r="B76" s="28" t="s">
        <v>1030</v>
      </c>
      <c r="C76" s="29" t="s">
        <v>219</v>
      </c>
      <c r="D76" s="30">
        <v>29724</v>
      </c>
      <c r="E76" s="30">
        <v>41185</v>
      </c>
      <c r="F76" s="30"/>
      <c r="G76" s="30">
        <v>135537</v>
      </c>
      <c r="H76" s="30">
        <v>158418</v>
      </c>
      <c r="I76" s="30"/>
      <c r="J76" s="30">
        <v>2791</v>
      </c>
      <c r="K76" s="30">
        <v>177017</v>
      </c>
      <c r="L76" s="30"/>
      <c r="M76" s="30">
        <v>22319</v>
      </c>
      <c r="N76" s="30">
        <v>284425</v>
      </c>
      <c r="O76" s="30"/>
      <c r="P76" s="30">
        <v>9313</v>
      </c>
      <c r="Q76" s="30">
        <v>10555</v>
      </c>
      <c r="R76" s="30"/>
      <c r="S76" s="30"/>
      <c r="T76" s="30"/>
      <c r="U76" s="30"/>
      <c r="V76" s="27">
        <f t="shared" si="6"/>
        <v>871284</v>
      </c>
      <c r="W76" s="30"/>
      <c r="X76" s="30"/>
      <c r="Y76" s="30">
        <v>45587</v>
      </c>
      <c r="Z76" s="27">
        <f t="shared" si="7"/>
        <v>45587</v>
      </c>
      <c r="AA76" s="30">
        <v>33304</v>
      </c>
      <c r="AB76" s="30"/>
      <c r="AC76" s="30"/>
      <c r="AD76" s="30">
        <v>4677</v>
      </c>
      <c r="AE76" s="30"/>
      <c r="AF76" s="30"/>
      <c r="AG76" s="30"/>
      <c r="AH76" s="30"/>
      <c r="AI76" s="30"/>
      <c r="AJ76" s="27">
        <f t="shared" si="8"/>
        <v>37981</v>
      </c>
      <c r="AK76" s="30">
        <v>3496</v>
      </c>
      <c r="AL76" s="30">
        <v>790</v>
      </c>
      <c r="AM76" s="30"/>
      <c r="AN76" s="30"/>
      <c r="AO76" s="30"/>
      <c r="AP76" s="30"/>
      <c r="AQ76" s="30"/>
      <c r="AR76" s="30">
        <v>66932</v>
      </c>
      <c r="AS76" s="30">
        <v>7191</v>
      </c>
      <c r="AT76" s="27">
        <f t="shared" si="9"/>
        <v>78409</v>
      </c>
      <c r="AU76" s="30"/>
      <c r="AV76" s="30"/>
      <c r="AW76" s="30"/>
      <c r="AX76" s="30"/>
      <c r="AY76" s="30"/>
      <c r="AZ76" s="30"/>
      <c r="BA76" s="30"/>
      <c r="BB76" s="30"/>
      <c r="BC76" s="30">
        <v>12689</v>
      </c>
      <c r="BD76" s="30"/>
      <c r="BE76" s="30"/>
      <c r="BF76" s="30"/>
      <c r="BG76" s="30"/>
      <c r="BH76" s="27">
        <f t="shared" si="10"/>
        <v>12689</v>
      </c>
      <c r="BI76" s="30">
        <v>1045950</v>
      </c>
      <c r="BK76" s="39">
        <f t="shared" si="11"/>
        <v>949693</v>
      </c>
    </row>
    <row r="77" spans="1:63" x14ac:dyDescent="0.4">
      <c r="A77" s="28" t="s">
        <v>220</v>
      </c>
      <c r="B77" s="28" t="s">
        <v>1030</v>
      </c>
      <c r="C77" s="29" t="s">
        <v>221</v>
      </c>
      <c r="D77" s="30"/>
      <c r="E77" s="30"/>
      <c r="F77" s="30"/>
      <c r="G77" s="30">
        <v>3898</v>
      </c>
      <c r="H77" s="30"/>
      <c r="I77" s="30"/>
      <c r="J77" s="30"/>
      <c r="K77" s="30">
        <v>6446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27">
        <f t="shared" si="6"/>
        <v>10344</v>
      </c>
      <c r="W77" s="30"/>
      <c r="X77" s="30"/>
      <c r="Y77" s="30"/>
      <c r="Z77" s="27">
        <f t="shared" si="7"/>
        <v>0</v>
      </c>
      <c r="AA77" s="30"/>
      <c r="AB77" s="30"/>
      <c r="AC77" s="30"/>
      <c r="AD77" s="30"/>
      <c r="AE77" s="30"/>
      <c r="AF77" s="30"/>
      <c r="AG77" s="30"/>
      <c r="AH77" s="30"/>
      <c r="AI77" s="30"/>
      <c r="AJ77" s="27">
        <f t="shared" si="8"/>
        <v>0</v>
      </c>
      <c r="AK77" s="30"/>
      <c r="AL77" s="30"/>
      <c r="AM77" s="30"/>
      <c r="AN77" s="30"/>
      <c r="AO77" s="30"/>
      <c r="AP77" s="30"/>
      <c r="AQ77" s="30"/>
      <c r="AR77" s="30"/>
      <c r="AS77" s="30"/>
      <c r="AT77" s="27">
        <f t="shared" si="9"/>
        <v>0</v>
      </c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27">
        <f t="shared" si="10"/>
        <v>0</v>
      </c>
      <c r="BI77" s="30">
        <v>10344</v>
      </c>
      <c r="BK77" s="39">
        <f t="shared" si="11"/>
        <v>10344</v>
      </c>
    </row>
    <row r="78" spans="1:63" x14ac:dyDescent="0.4">
      <c r="A78" s="28" t="s">
        <v>222</v>
      </c>
      <c r="B78" s="28" t="s">
        <v>1029</v>
      </c>
      <c r="C78" s="29" t="s">
        <v>223</v>
      </c>
      <c r="D78" s="30">
        <v>94012</v>
      </c>
      <c r="E78" s="30">
        <v>776529</v>
      </c>
      <c r="F78" s="30">
        <v>1541122</v>
      </c>
      <c r="G78" s="30">
        <v>2847260</v>
      </c>
      <c r="H78" s="30">
        <v>1034783</v>
      </c>
      <c r="I78" s="30"/>
      <c r="J78" s="30">
        <v>907157</v>
      </c>
      <c r="K78" s="30">
        <v>4189708</v>
      </c>
      <c r="L78" s="30">
        <v>5438</v>
      </c>
      <c r="M78" s="30">
        <v>149250</v>
      </c>
      <c r="N78" s="30">
        <v>213322</v>
      </c>
      <c r="O78" s="30"/>
      <c r="P78" s="30">
        <v>88562</v>
      </c>
      <c r="Q78" s="30">
        <v>60258</v>
      </c>
      <c r="R78" s="30">
        <v>67365</v>
      </c>
      <c r="S78" s="30"/>
      <c r="T78" s="30">
        <v>249</v>
      </c>
      <c r="U78" s="30">
        <v>7949</v>
      </c>
      <c r="V78" s="27">
        <f t="shared" si="6"/>
        <v>11982964</v>
      </c>
      <c r="W78" s="30"/>
      <c r="X78" s="30"/>
      <c r="Y78" s="30">
        <v>722594</v>
      </c>
      <c r="Z78" s="27">
        <f t="shared" si="7"/>
        <v>722594</v>
      </c>
      <c r="AA78" s="30">
        <v>824271</v>
      </c>
      <c r="AB78" s="30"/>
      <c r="AC78" s="30">
        <v>12370</v>
      </c>
      <c r="AD78" s="30">
        <v>909288</v>
      </c>
      <c r="AE78" s="30"/>
      <c r="AF78" s="30"/>
      <c r="AG78" s="30"/>
      <c r="AH78" s="30"/>
      <c r="AI78" s="30"/>
      <c r="AJ78" s="27">
        <f t="shared" si="8"/>
        <v>1745929</v>
      </c>
      <c r="AK78" s="30">
        <v>108649</v>
      </c>
      <c r="AL78" s="30">
        <v>272175</v>
      </c>
      <c r="AM78" s="30">
        <v>4142</v>
      </c>
      <c r="AN78" s="30">
        <v>666954</v>
      </c>
      <c r="AO78" s="30"/>
      <c r="AP78" s="30"/>
      <c r="AQ78" s="30">
        <v>16180</v>
      </c>
      <c r="AR78" s="30">
        <v>57394</v>
      </c>
      <c r="AS78" s="30">
        <v>2671</v>
      </c>
      <c r="AT78" s="27">
        <f t="shared" si="9"/>
        <v>1128165</v>
      </c>
      <c r="AU78" s="30">
        <v>10496</v>
      </c>
      <c r="AV78" s="30"/>
      <c r="AW78" s="30"/>
      <c r="AX78" s="30">
        <v>20190</v>
      </c>
      <c r="AY78" s="30">
        <v>5180</v>
      </c>
      <c r="AZ78" s="30">
        <v>2004</v>
      </c>
      <c r="BA78" s="30"/>
      <c r="BB78" s="30">
        <v>12933</v>
      </c>
      <c r="BC78" s="30">
        <v>1179581</v>
      </c>
      <c r="BD78" s="30"/>
      <c r="BE78" s="30">
        <v>17086</v>
      </c>
      <c r="BF78" s="30"/>
      <c r="BG78" s="30">
        <v>6242</v>
      </c>
      <c r="BH78" s="27">
        <f t="shared" si="10"/>
        <v>1253712</v>
      </c>
      <c r="BI78" s="30">
        <v>16833364</v>
      </c>
      <c r="BK78" s="39">
        <f t="shared" si="11"/>
        <v>13111129</v>
      </c>
    </row>
    <row r="79" spans="1:63" x14ac:dyDescent="0.4">
      <c r="A79" s="25" t="s">
        <v>224</v>
      </c>
      <c r="B79" s="25" t="s">
        <v>1028</v>
      </c>
      <c r="C79" s="26" t="s">
        <v>225</v>
      </c>
      <c r="D79" s="27">
        <v>2390402</v>
      </c>
      <c r="E79" s="27">
        <v>615308</v>
      </c>
      <c r="F79" s="27">
        <v>127723</v>
      </c>
      <c r="G79" s="27">
        <v>11119252</v>
      </c>
      <c r="H79" s="27">
        <v>8093303</v>
      </c>
      <c r="I79" s="27">
        <v>585</v>
      </c>
      <c r="J79" s="27">
        <v>7311190</v>
      </c>
      <c r="K79" s="27">
        <v>17609426</v>
      </c>
      <c r="L79" s="27">
        <v>10123164</v>
      </c>
      <c r="M79" s="27">
        <v>4310093</v>
      </c>
      <c r="N79" s="27">
        <v>10267368</v>
      </c>
      <c r="O79" s="27"/>
      <c r="P79" s="27">
        <v>846887</v>
      </c>
      <c r="Q79" s="27">
        <v>563038</v>
      </c>
      <c r="R79" s="27">
        <v>320411</v>
      </c>
      <c r="S79" s="27">
        <v>106185</v>
      </c>
      <c r="T79" s="27">
        <v>14820</v>
      </c>
      <c r="U79" s="27">
        <v>301885</v>
      </c>
      <c r="V79" s="27">
        <f t="shared" si="6"/>
        <v>74121040</v>
      </c>
      <c r="W79" s="27">
        <v>13072</v>
      </c>
      <c r="X79" s="27">
        <v>960616</v>
      </c>
      <c r="Y79" s="27">
        <v>783774</v>
      </c>
      <c r="Z79" s="27">
        <f t="shared" si="7"/>
        <v>1757462</v>
      </c>
      <c r="AA79" s="27">
        <v>10854806</v>
      </c>
      <c r="AB79" s="27"/>
      <c r="AC79" s="27">
        <v>30009</v>
      </c>
      <c r="AD79" s="27">
        <v>6526645</v>
      </c>
      <c r="AE79" s="27">
        <v>9071</v>
      </c>
      <c r="AF79" s="27"/>
      <c r="AG79" s="27">
        <v>283030</v>
      </c>
      <c r="AH79" s="27">
        <v>294</v>
      </c>
      <c r="AI79" s="27"/>
      <c r="AJ79" s="27">
        <f t="shared" si="8"/>
        <v>17703855</v>
      </c>
      <c r="AK79" s="27">
        <v>5145526</v>
      </c>
      <c r="AL79" s="27">
        <v>3960059</v>
      </c>
      <c r="AM79" s="27">
        <v>1108404</v>
      </c>
      <c r="AN79" s="27">
        <v>114503</v>
      </c>
      <c r="AO79" s="27">
        <v>133851</v>
      </c>
      <c r="AP79" s="27">
        <v>316810</v>
      </c>
      <c r="AQ79" s="27">
        <v>83421</v>
      </c>
      <c r="AR79" s="27">
        <v>10136169</v>
      </c>
      <c r="AS79" s="27">
        <v>89457</v>
      </c>
      <c r="AT79" s="27">
        <f t="shared" si="9"/>
        <v>21088200</v>
      </c>
      <c r="AU79" s="27">
        <v>43919</v>
      </c>
      <c r="AV79" s="27">
        <v>14941</v>
      </c>
      <c r="AW79" s="27">
        <v>9967</v>
      </c>
      <c r="AX79" s="27">
        <v>573478</v>
      </c>
      <c r="AY79" s="27">
        <v>21690</v>
      </c>
      <c r="AZ79" s="27"/>
      <c r="BA79" s="27">
        <v>16255</v>
      </c>
      <c r="BB79" s="27">
        <v>31761</v>
      </c>
      <c r="BC79" s="27">
        <v>17001448</v>
      </c>
      <c r="BD79" s="27">
        <v>1211</v>
      </c>
      <c r="BE79" s="27">
        <v>450681</v>
      </c>
      <c r="BF79" s="27">
        <v>36100</v>
      </c>
      <c r="BG79" s="27"/>
      <c r="BH79" s="27">
        <f t="shared" si="10"/>
        <v>18201451</v>
      </c>
      <c r="BI79" s="27">
        <v>132872008</v>
      </c>
      <c r="BK79" s="39">
        <f t="shared" si="11"/>
        <v>95209240</v>
      </c>
    </row>
    <row r="80" spans="1:63" x14ac:dyDescent="0.4">
      <c r="A80" s="28" t="s">
        <v>226</v>
      </c>
      <c r="B80" s="28" t="s">
        <v>1029</v>
      </c>
      <c r="C80" s="29" t="s">
        <v>227</v>
      </c>
      <c r="D80" s="30"/>
      <c r="E80" s="30"/>
      <c r="F80" s="30"/>
      <c r="G80" s="30"/>
      <c r="H80" s="30"/>
      <c r="I80" s="30"/>
      <c r="J80" s="30"/>
      <c r="K80" s="30"/>
      <c r="L80" s="30"/>
      <c r="M80" s="30">
        <v>202</v>
      </c>
      <c r="N80" s="30"/>
      <c r="O80" s="30"/>
      <c r="P80" s="30"/>
      <c r="Q80" s="30"/>
      <c r="R80" s="30"/>
      <c r="S80" s="30"/>
      <c r="T80" s="30"/>
      <c r="U80" s="30"/>
      <c r="V80" s="27">
        <f t="shared" si="6"/>
        <v>202</v>
      </c>
      <c r="W80" s="30">
        <v>331</v>
      </c>
      <c r="X80" s="30"/>
      <c r="Y80" s="30"/>
      <c r="Z80" s="27">
        <f t="shared" si="7"/>
        <v>331</v>
      </c>
      <c r="AA80" s="30"/>
      <c r="AB80" s="30"/>
      <c r="AC80" s="30"/>
      <c r="AD80" s="30"/>
      <c r="AE80" s="30"/>
      <c r="AF80" s="30"/>
      <c r="AG80" s="30"/>
      <c r="AH80" s="30"/>
      <c r="AI80" s="30"/>
      <c r="AJ80" s="27">
        <f t="shared" si="8"/>
        <v>0</v>
      </c>
      <c r="AK80" s="30"/>
      <c r="AL80" s="30"/>
      <c r="AM80" s="30"/>
      <c r="AN80" s="30"/>
      <c r="AO80" s="30"/>
      <c r="AP80" s="30"/>
      <c r="AQ80" s="30"/>
      <c r="AR80" s="30"/>
      <c r="AS80" s="30"/>
      <c r="AT80" s="27">
        <f t="shared" si="9"/>
        <v>0</v>
      </c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27">
        <f t="shared" si="10"/>
        <v>0</v>
      </c>
      <c r="BI80" s="30">
        <v>533</v>
      </c>
      <c r="BK80" s="39">
        <f t="shared" si="11"/>
        <v>202</v>
      </c>
    </row>
    <row r="81" spans="1:63" x14ac:dyDescent="0.4">
      <c r="A81" s="28" t="s">
        <v>228</v>
      </c>
      <c r="B81" s="28" t="s">
        <v>1029</v>
      </c>
      <c r="C81" s="29" t="s">
        <v>229</v>
      </c>
      <c r="D81" s="30">
        <v>777607</v>
      </c>
      <c r="E81" s="30">
        <v>120724</v>
      </c>
      <c r="F81" s="30">
        <v>34953</v>
      </c>
      <c r="G81" s="30">
        <v>1135001</v>
      </c>
      <c r="H81" s="30">
        <v>1645670</v>
      </c>
      <c r="I81" s="30"/>
      <c r="J81" s="30">
        <v>1415264</v>
      </c>
      <c r="K81" s="30">
        <v>2946874</v>
      </c>
      <c r="L81" s="30">
        <v>848387</v>
      </c>
      <c r="M81" s="30">
        <v>117619</v>
      </c>
      <c r="N81" s="30">
        <v>2145414</v>
      </c>
      <c r="O81" s="30"/>
      <c r="P81" s="30">
        <v>268999</v>
      </c>
      <c r="Q81" s="30">
        <v>31380</v>
      </c>
      <c r="R81" s="30">
        <v>272807</v>
      </c>
      <c r="S81" s="30">
        <v>88933</v>
      </c>
      <c r="T81" s="30">
        <v>13892</v>
      </c>
      <c r="U81" s="30">
        <v>13434</v>
      </c>
      <c r="V81" s="27">
        <f t="shared" si="6"/>
        <v>11876958</v>
      </c>
      <c r="W81" s="30">
        <v>11935</v>
      </c>
      <c r="X81" s="30">
        <v>866081</v>
      </c>
      <c r="Y81" s="30">
        <v>368360</v>
      </c>
      <c r="Z81" s="27">
        <f t="shared" si="7"/>
        <v>1246376</v>
      </c>
      <c r="AA81" s="30">
        <v>3265045</v>
      </c>
      <c r="AB81" s="30"/>
      <c r="AC81" s="30">
        <v>27303</v>
      </c>
      <c r="AD81" s="30">
        <v>654717</v>
      </c>
      <c r="AE81" s="30">
        <v>4274</v>
      </c>
      <c r="AF81" s="30"/>
      <c r="AG81" s="30"/>
      <c r="AH81" s="30"/>
      <c r="AI81" s="30"/>
      <c r="AJ81" s="27">
        <f t="shared" si="8"/>
        <v>3951339</v>
      </c>
      <c r="AK81" s="30">
        <v>548976</v>
      </c>
      <c r="AL81" s="30">
        <v>254556</v>
      </c>
      <c r="AM81" s="30">
        <v>148800</v>
      </c>
      <c r="AN81" s="30">
        <v>28227</v>
      </c>
      <c r="AO81" s="30">
        <v>13198</v>
      </c>
      <c r="AP81" s="30">
        <v>314906</v>
      </c>
      <c r="AQ81" s="30">
        <v>25227</v>
      </c>
      <c r="AR81" s="30">
        <v>1074624</v>
      </c>
      <c r="AS81" s="30">
        <v>54605</v>
      </c>
      <c r="AT81" s="27">
        <f t="shared" si="9"/>
        <v>2463119</v>
      </c>
      <c r="AU81" s="30">
        <v>42615</v>
      </c>
      <c r="AV81" s="30">
        <v>14941</v>
      </c>
      <c r="AW81" s="30">
        <v>4409</v>
      </c>
      <c r="AX81" s="30">
        <v>506549</v>
      </c>
      <c r="AY81" s="30">
        <v>2370</v>
      </c>
      <c r="AZ81" s="30"/>
      <c r="BA81" s="30">
        <v>13732</v>
      </c>
      <c r="BB81" s="30">
        <v>31067</v>
      </c>
      <c r="BC81" s="30">
        <v>7200209</v>
      </c>
      <c r="BD81" s="30">
        <v>1211</v>
      </c>
      <c r="BE81" s="30">
        <v>282862</v>
      </c>
      <c r="BF81" s="30">
        <v>19047</v>
      </c>
      <c r="BG81" s="30"/>
      <c r="BH81" s="27">
        <f t="shared" si="10"/>
        <v>8119012</v>
      </c>
      <c r="BI81" s="30">
        <v>27656804</v>
      </c>
      <c r="BK81" s="39">
        <f t="shared" si="11"/>
        <v>14340077</v>
      </c>
    </row>
    <row r="82" spans="1:63" x14ac:dyDescent="0.4">
      <c r="A82" s="28" t="s">
        <v>230</v>
      </c>
      <c r="B82" s="28" t="s">
        <v>1030</v>
      </c>
      <c r="C82" s="29" t="s">
        <v>231</v>
      </c>
      <c r="D82" s="30"/>
      <c r="E82" s="30">
        <v>5517</v>
      </c>
      <c r="F82" s="30"/>
      <c r="G82" s="30">
        <v>51011</v>
      </c>
      <c r="H82" s="30">
        <v>275542</v>
      </c>
      <c r="I82" s="30"/>
      <c r="J82" s="30">
        <v>272865</v>
      </c>
      <c r="K82" s="30">
        <v>31300</v>
      </c>
      <c r="L82" s="30">
        <v>4472</v>
      </c>
      <c r="M82" s="30">
        <v>1045</v>
      </c>
      <c r="N82" s="30">
        <v>689301</v>
      </c>
      <c r="O82" s="30"/>
      <c r="P82" s="30">
        <v>25334</v>
      </c>
      <c r="Q82" s="30"/>
      <c r="R82" s="30"/>
      <c r="S82" s="30"/>
      <c r="T82" s="30"/>
      <c r="U82" s="30"/>
      <c r="V82" s="27">
        <f t="shared" si="6"/>
        <v>1356387</v>
      </c>
      <c r="W82" s="30"/>
      <c r="X82" s="30"/>
      <c r="Y82" s="30"/>
      <c r="Z82" s="27">
        <f t="shared" si="7"/>
        <v>0</v>
      </c>
      <c r="AA82" s="30">
        <v>362419</v>
      </c>
      <c r="AB82" s="30"/>
      <c r="AC82" s="30">
        <v>1206</v>
      </c>
      <c r="AD82" s="30">
        <v>403103</v>
      </c>
      <c r="AE82" s="30"/>
      <c r="AF82" s="30"/>
      <c r="AG82" s="30"/>
      <c r="AH82" s="30"/>
      <c r="AI82" s="30"/>
      <c r="AJ82" s="27">
        <f t="shared" si="8"/>
        <v>766728</v>
      </c>
      <c r="AK82" s="30">
        <v>27327</v>
      </c>
      <c r="AL82" s="30"/>
      <c r="AM82" s="30">
        <v>411</v>
      </c>
      <c r="AN82" s="30"/>
      <c r="AO82" s="30"/>
      <c r="AP82" s="30"/>
      <c r="AQ82" s="30"/>
      <c r="AR82" s="30">
        <v>391959</v>
      </c>
      <c r="AS82" s="30">
        <v>9261</v>
      </c>
      <c r="AT82" s="27">
        <f t="shared" si="9"/>
        <v>428958</v>
      </c>
      <c r="AU82" s="30"/>
      <c r="AV82" s="30"/>
      <c r="AW82" s="30"/>
      <c r="AX82" s="30"/>
      <c r="AY82" s="30"/>
      <c r="AZ82" s="30"/>
      <c r="BA82" s="30"/>
      <c r="BB82" s="30"/>
      <c r="BC82" s="30">
        <v>1113990</v>
      </c>
      <c r="BD82" s="30"/>
      <c r="BE82" s="30"/>
      <c r="BF82" s="30"/>
      <c r="BG82" s="30"/>
      <c r="BH82" s="27">
        <f t="shared" si="10"/>
        <v>1113990</v>
      </c>
      <c r="BI82" s="30">
        <v>3666063</v>
      </c>
      <c r="BK82" s="39">
        <f t="shared" si="11"/>
        <v>1785345</v>
      </c>
    </row>
    <row r="83" spans="1:63" x14ac:dyDescent="0.4">
      <c r="A83" s="28" t="s">
        <v>232</v>
      </c>
      <c r="B83" s="28" t="s">
        <v>1030</v>
      </c>
      <c r="C83" s="29" t="s">
        <v>233</v>
      </c>
      <c r="D83" s="30">
        <v>773587</v>
      </c>
      <c r="E83" s="30">
        <v>114674</v>
      </c>
      <c r="F83" s="30">
        <v>33410</v>
      </c>
      <c r="G83" s="30">
        <v>922968</v>
      </c>
      <c r="H83" s="30">
        <v>715353</v>
      </c>
      <c r="I83" s="30"/>
      <c r="J83" s="30">
        <v>698379</v>
      </c>
      <c r="K83" s="30">
        <v>2309428</v>
      </c>
      <c r="L83" s="30">
        <v>843915</v>
      </c>
      <c r="M83" s="30">
        <v>93431</v>
      </c>
      <c r="N83" s="30">
        <v>1249952</v>
      </c>
      <c r="O83" s="30"/>
      <c r="P83" s="30">
        <v>242926</v>
      </c>
      <c r="Q83" s="30">
        <v>24112</v>
      </c>
      <c r="R83" s="30">
        <v>272482</v>
      </c>
      <c r="S83" s="30">
        <v>88673</v>
      </c>
      <c r="T83" s="30">
        <v>13892</v>
      </c>
      <c r="U83" s="30">
        <v>9217</v>
      </c>
      <c r="V83" s="27">
        <f t="shared" si="6"/>
        <v>8406399</v>
      </c>
      <c r="W83" s="30">
        <v>11935</v>
      </c>
      <c r="X83" s="30">
        <v>865776</v>
      </c>
      <c r="Y83" s="30">
        <v>368360</v>
      </c>
      <c r="Z83" s="27">
        <f t="shared" si="7"/>
        <v>1246071</v>
      </c>
      <c r="AA83" s="30">
        <v>2586888</v>
      </c>
      <c r="AB83" s="30"/>
      <c r="AC83" s="30">
        <v>26097</v>
      </c>
      <c r="AD83" s="30">
        <v>10983</v>
      </c>
      <c r="AE83" s="30">
        <v>4274</v>
      </c>
      <c r="AF83" s="30"/>
      <c r="AG83" s="30"/>
      <c r="AH83" s="30"/>
      <c r="AI83" s="30"/>
      <c r="AJ83" s="27">
        <f t="shared" si="8"/>
        <v>2628242</v>
      </c>
      <c r="AK83" s="30">
        <v>309130</v>
      </c>
      <c r="AL83" s="30">
        <v>182045</v>
      </c>
      <c r="AM83" s="30">
        <v>95031</v>
      </c>
      <c r="AN83" s="30">
        <v>28227</v>
      </c>
      <c r="AO83" s="30">
        <v>12548</v>
      </c>
      <c r="AP83" s="30">
        <v>314906</v>
      </c>
      <c r="AQ83" s="30">
        <v>25227</v>
      </c>
      <c r="AR83" s="30">
        <v>148009</v>
      </c>
      <c r="AS83" s="30">
        <v>43975</v>
      </c>
      <c r="AT83" s="27">
        <f t="shared" si="9"/>
        <v>1159098</v>
      </c>
      <c r="AU83" s="30">
        <v>42615</v>
      </c>
      <c r="AV83" s="30">
        <v>14941</v>
      </c>
      <c r="AW83" s="30">
        <v>3153</v>
      </c>
      <c r="AX83" s="30">
        <v>506549</v>
      </c>
      <c r="AY83" s="30">
        <v>2370</v>
      </c>
      <c r="AZ83" s="30"/>
      <c r="BA83" s="30">
        <v>11906</v>
      </c>
      <c r="BB83" s="30">
        <v>31067</v>
      </c>
      <c r="BC83" s="30">
        <v>4507338</v>
      </c>
      <c r="BD83" s="30">
        <v>1211</v>
      </c>
      <c r="BE83" s="30">
        <v>282862</v>
      </c>
      <c r="BF83" s="30">
        <v>19047</v>
      </c>
      <c r="BG83" s="30"/>
      <c r="BH83" s="27">
        <f t="shared" si="10"/>
        <v>5423059</v>
      </c>
      <c r="BI83" s="30">
        <v>18862869</v>
      </c>
      <c r="BK83" s="39">
        <f t="shared" si="11"/>
        <v>9565497</v>
      </c>
    </row>
    <row r="84" spans="1:63" x14ac:dyDescent="0.4">
      <c r="A84" s="28" t="s">
        <v>234</v>
      </c>
      <c r="B84" s="28" t="s">
        <v>1031</v>
      </c>
      <c r="C84" s="29" t="s">
        <v>235</v>
      </c>
      <c r="D84" s="30">
        <v>772772</v>
      </c>
      <c r="E84" s="30">
        <v>82554</v>
      </c>
      <c r="F84" s="30">
        <v>33410</v>
      </c>
      <c r="G84" s="30">
        <v>870678</v>
      </c>
      <c r="H84" s="30">
        <v>681516</v>
      </c>
      <c r="I84" s="30"/>
      <c r="J84" s="30">
        <v>698127</v>
      </c>
      <c r="K84" s="30">
        <v>2216895</v>
      </c>
      <c r="L84" s="30">
        <v>843915</v>
      </c>
      <c r="M84" s="30">
        <v>93160</v>
      </c>
      <c r="N84" s="30">
        <v>1248912</v>
      </c>
      <c r="O84" s="30"/>
      <c r="P84" s="30">
        <v>233576</v>
      </c>
      <c r="Q84" s="30">
        <v>24112</v>
      </c>
      <c r="R84" s="30">
        <v>272482</v>
      </c>
      <c r="S84" s="30">
        <v>88673</v>
      </c>
      <c r="T84" s="30">
        <v>13892</v>
      </c>
      <c r="U84" s="30">
        <v>9217</v>
      </c>
      <c r="V84" s="27">
        <f t="shared" si="6"/>
        <v>8183891</v>
      </c>
      <c r="W84" s="30">
        <v>11935</v>
      </c>
      <c r="X84" s="30">
        <v>861096</v>
      </c>
      <c r="Y84" s="30">
        <v>354380</v>
      </c>
      <c r="Z84" s="27">
        <f t="shared" si="7"/>
        <v>1227411</v>
      </c>
      <c r="AA84" s="30">
        <v>2448381</v>
      </c>
      <c r="AB84" s="30"/>
      <c r="AC84" s="30">
        <v>26097</v>
      </c>
      <c r="AD84" s="30">
        <v>10983</v>
      </c>
      <c r="AE84" s="30">
        <v>4274</v>
      </c>
      <c r="AF84" s="30"/>
      <c r="AG84" s="30"/>
      <c r="AH84" s="30"/>
      <c r="AI84" s="30"/>
      <c r="AJ84" s="27">
        <f t="shared" si="8"/>
        <v>2489735</v>
      </c>
      <c r="AK84" s="30">
        <v>300808</v>
      </c>
      <c r="AL84" s="30">
        <v>181528</v>
      </c>
      <c r="AM84" s="30">
        <v>95031</v>
      </c>
      <c r="AN84" s="30">
        <v>25584</v>
      </c>
      <c r="AO84" s="30">
        <v>12548</v>
      </c>
      <c r="AP84" s="30">
        <v>312275</v>
      </c>
      <c r="AQ84" s="30">
        <v>25227</v>
      </c>
      <c r="AR84" s="30">
        <v>146669</v>
      </c>
      <c r="AS84" s="30">
        <v>43975</v>
      </c>
      <c r="AT84" s="27">
        <f t="shared" si="9"/>
        <v>1143645</v>
      </c>
      <c r="AU84" s="30">
        <v>42615</v>
      </c>
      <c r="AV84" s="30">
        <v>14941</v>
      </c>
      <c r="AW84" s="30">
        <v>3153</v>
      </c>
      <c r="AX84" s="30">
        <v>504007</v>
      </c>
      <c r="AY84" s="30"/>
      <c r="AZ84" s="30"/>
      <c r="BA84" s="30">
        <v>11906</v>
      </c>
      <c r="BB84" s="30">
        <v>22263</v>
      </c>
      <c r="BC84" s="30">
        <v>4495300</v>
      </c>
      <c r="BD84" s="30">
        <v>1211</v>
      </c>
      <c r="BE84" s="30">
        <v>279608</v>
      </c>
      <c r="BF84" s="30">
        <v>19047</v>
      </c>
      <c r="BG84" s="30"/>
      <c r="BH84" s="27">
        <f t="shared" si="10"/>
        <v>5394051</v>
      </c>
      <c r="BI84" s="30">
        <v>18438733</v>
      </c>
      <c r="BK84" s="39">
        <f t="shared" si="11"/>
        <v>9327536</v>
      </c>
    </row>
    <row r="85" spans="1:63" x14ac:dyDescent="0.4">
      <c r="A85" s="28" t="s">
        <v>236</v>
      </c>
      <c r="B85" s="28" t="s">
        <v>1031</v>
      </c>
      <c r="C85" s="29" t="s">
        <v>237</v>
      </c>
      <c r="D85" s="30">
        <v>815</v>
      </c>
      <c r="E85" s="30">
        <v>32120</v>
      </c>
      <c r="F85" s="30"/>
      <c r="G85" s="30"/>
      <c r="H85" s="30">
        <v>10512</v>
      </c>
      <c r="I85" s="30"/>
      <c r="J85" s="30">
        <v>252</v>
      </c>
      <c r="K85" s="30">
        <v>92533</v>
      </c>
      <c r="L85" s="30"/>
      <c r="M85" s="30"/>
      <c r="N85" s="30">
        <v>1040</v>
      </c>
      <c r="O85" s="30"/>
      <c r="P85" s="30">
        <v>9350</v>
      </c>
      <c r="Q85" s="30"/>
      <c r="R85" s="30"/>
      <c r="S85" s="30"/>
      <c r="T85" s="30"/>
      <c r="U85" s="30"/>
      <c r="V85" s="27">
        <f t="shared" si="6"/>
        <v>146622</v>
      </c>
      <c r="W85" s="30"/>
      <c r="X85" s="30">
        <v>4680</v>
      </c>
      <c r="Y85" s="30">
        <v>13980</v>
      </c>
      <c r="Z85" s="27">
        <f t="shared" si="7"/>
        <v>18660</v>
      </c>
      <c r="AA85" s="30">
        <v>138507</v>
      </c>
      <c r="AB85" s="30"/>
      <c r="AC85" s="30"/>
      <c r="AD85" s="30"/>
      <c r="AE85" s="30"/>
      <c r="AF85" s="30"/>
      <c r="AG85" s="30"/>
      <c r="AH85" s="30"/>
      <c r="AI85" s="30"/>
      <c r="AJ85" s="27">
        <f t="shared" si="8"/>
        <v>138507</v>
      </c>
      <c r="AK85" s="30">
        <v>8322</v>
      </c>
      <c r="AL85" s="30"/>
      <c r="AM85" s="30"/>
      <c r="AN85" s="30">
        <v>2643</v>
      </c>
      <c r="AO85" s="30"/>
      <c r="AP85" s="30">
        <v>2631</v>
      </c>
      <c r="AQ85" s="30"/>
      <c r="AR85" s="30">
        <v>1340</v>
      </c>
      <c r="AS85" s="30"/>
      <c r="AT85" s="27">
        <f t="shared" si="9"/>
        <v>14936</v>
      </c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>
        <v>3254</v>
      </c>
      <c r="BF85" s="30"/>
      <c r="BG85" s="30"/>
      <c r="BH85" s="27">
        <f t="shared" si="10"/>
        <v>3254</v>
      </c>
      <c r="BI85" s="30">
        <v>321979</v>
      </c>
      <c r="BK85" s="39">
        <f t="shared" si="11"/>
        <v>161558</v>
      </c>
    </row>
    <row r="86" spans="1:63" x14ac:dyDescent="0.4">
      <c r="A86" s="28" t="s">
        <v>238</v>
      </c>
      <c r="B86" s="28" t="s">
        <v>1030</v>
      </c>
      <c r="C86" s="29" t="s">
        <v>239</v>
      </c>
      <c r="D86" s="30"/>
      <c r="E86" s="30">
        <v>533</v>
      </c>
      <c r="F86" s="30">
        <v>1341</v>
      </c>
      <c r="G86" s="30">
        <v>36395</v>
      </c>
      <c r="H86" s="30">
        <v>279377</v>
      </c>
      <c r="I86" s="30"/>
      <c r="J86" s="30">
        <v>5493</v>
      </c>
      <c r="K86" s="30">
        <v>7532</v>
      </c>
      <c r="L86" s="30"/>
      <c r="M86" s="30"/>
      <c r="N86" s="30">
        <v>1498</v>
      </c>
      <c r="O86" s="30"/>
      <c r="P86" s="30">
        <v>739</v>
      </c>
      <c r="Q86" s="30"/>
      <c r="R86" s="30"/>
      <c r="S86" s="30"/>
      <c r="T86" s="30"/>
      <c r="U86" s="30"/>
      <c r="V86" s="27">
        <f t="shared" si="6"/>
        <v>332908</v>
      </c>
      <c r="W86" s="30"/>
      <c r="X86" s="30">
        <v>305</v>
      </c>
      <c r="Y86" s="30"/>
      <c r="Z86" s="27">
        <f t="shared" si="7"/>
        <v>305</v>
      </c>
      <c r="AA86" s="30">
        <v>5610</v>
      </c>
      <c r="AB86" s="30"/>
      <c r="AC86" s="30"/>
      <c r="AD86" s="30">
        <v>1296</v>
      </c>
      <c r="AE86" s="30"/>
      <c r="AF86" s="30"/>
      <c r="AG86" s="30"/>
      <c r="AH86" s="30"/>
      <c r="AI86" s="30"/>
      <c r="AJ86" s="27">
        <f t="shared" si="8"/>
        <v>6906</v>
      </c>
      <c r="AK86" s="30">
        <v>2597</v>
      </c>
      <c r="AL86" s="30">
        <v>750</v>
      </c>
      <c r="AM86" s="30"/>
      <c r="AN86" s="30"/>
      <c r="AO86" s="30"/>
      <c r="AP86" s="30"/>
      <c r="AQ86" s="30"/>
      <c r="AR86" s="30">
        <v>1922</v>
      </c>
      <c r="AS86" s="30"/>
      <c r="AT86" s="27">
        <f t="shared" si="9"/>
        <v>5269</v>
      </c>
      <c r="AU86" s="30"/>
      <c r="AV86" s="30"/>
      <c r="AW86" s="30"/>
      <c r="AX86" s="30"/>
      <c r="AY86" s="30"/>
      <c r="AZ86" s="30"/>
      <c r="BA86" s="30"/>
      <c r="BB86" s="30"/>
      <c r="BC86" s="30">
        <v>71401</v>
      </c>
      <c r="BD86" s="30"/>
      <c r="BE86" s="30"/>
      <c r="BF86" s="30"/>
      <c r="BG86" s="30"/>
      <c r="BH86" s="27">
        <f t="shared" si="10"/>
        <v>71401</v>
      </c>
      <c r="BI86" s="30">
        <v>416789</v>
      </c>
      <c r="BK86" s="39">
        <f t="shared" si="11"/>
        <v>338177</v>
      </c>
    </row>
    <row r="87" spans="1:63" x14ac:dyDescent="0.4">
      <c r="A87" s="28" t="s">
        <v>240</v>
      </c>
      <c r="B87" s="28" t="s">
        <v>1029</v>
      </c>
      <c r="C87" s="29" t="s">
        <v>241</v>
      </c>
      <c r="D87" s="30"/>
      <c r="E87" s="30">
        <v>694</v>
      </c>
      <c r="F87" s="30"/>
      <c r="G87" s="30">
        <v>5769</v>
      </c>
      <c r="H87" s="30">
        <v>507</v>
      </c>
      <c r="I87" s="30"/>
      <c r="J87" s="30">
        <v>4970</v>
      </c>
      <c r="K87" s="30">
        <v>81993</v>
      </c>
      <c r="L87" s="30"/>
      <c r="M87" s="30">
        <v>367</v>
      </c>
      <c r="N87" s="30">
        <v>998</v>
      </c>
      <c r="O87" s="30"/>
      <c r="P87" s="30">
        <v>493</v>
      </c>
      <c r="Q87" s="30">
        <v>547</v>
      </c>
      <c r="R87" s="30">
        <v>402</v>
      </c>
      <c r="S87" s="30"/>
      <c r="T87" s="30"/>
      <c r="U87" s="30"/>
      <c r="V87" s="27">
        <f t="shared" si="6"/>
        <v>96740</v>
      </c>
      <c r="W87" s="30"/>
      <c r="X87" s="30"/>
      <c r="Y87" s="30">
        <v>2114</v>
      </c>
      <c r="Z87" s="27">
        <f t="shared" si="7"/>
        <v>2114</v>
      </c>
      <c r="AA87" s="30">
        <v>5292</v>
      </c>
      <c r="AB87" s="30"/>
      <c r="AC87" s="30"/>
      <c r="AD87" s="30">
        <v>1845</v>
      </c>
      <c r="AE87" s="30"/>
      <c r="AF87" s="30"/>
      <c r="AG87" s="30"/>
      <c r="AH87" s="30"/>
      <c r="AI87" s="30"/>
      <c r="AJ87" s="27">
        <f t="shared" si="8"/>
        <v>7137</v>
      </c>
      <c r="AK87" s="30">
        <v>1659</v>
      </c>
      <c r="AL87" s="30">
        <v>233</v>
      </c>
      <c r="AM87" s="30">
        <v>3560</v>
      </c>
      <c r="AN87" s="30"/>
      <c r="AO87" s="30"/>
      <c r="AP87" s="30"/>
      <c r="AQ87" s="30"/>
      <c r="AR87" s="30"/>
      <c r="AS87" s="30"/>
      <c r="AT87" s="27">
        <f t="shared" si="9"/>
        <v>5452</v>
      </c>
      <c r="AU87" s="30"/>
      <c r="AV87" s="30"/>
      <c r="AW87" s="30"/>
      <c r="AX87" s="30"/>
      <c r="AY87" s="30"/>
      <c r="AZ87" s="30"/>
      <c r="BA87" s="30"/>
      <c r="BB87" s="30"/>
      <c r="BC87" s="30">
        <v>13817</v>
      </c>
      <c r="BD87" s="30"/>
      <c r="BE87" s="30">
        <v>1582</v>
      </c>
      <c r="BF87" s="30"/>
      <c r="BG87" s="30"/>
      <c r="BH87" s="27">
        <f t="shared" si="10"/>
        <v>15399</v>
      </c>
      <c r="BI87" s="30">
        <v>126842</v>
      </c>
      <c r="BK87" s="39">
        <f t="shared" si="11"/>
        <v>102192</v>
      </c>
    </row>
    <row r="88" spans="1:63" x14ac:dyDescent="0.4">
      <c r="A88" s="28" t="s">
        <v>248</v>
      </c>
      <c r="B88" s="28" t="s">
        <v>1030</v>
      </c>
      <c r="C88" s="29" t="s">
        <v>249</v>
      </c>
      <c r="D88" s="30"/>
      <c r="E88" s="30">
        <v>694</v>
      </c>
      <c r="F88" s="30"/>
      <c r="G88" s="30">
        <v>5769</v>
      </c>
      <c r="H88" s="30">
        <v>507</v>
      </c>
      <c r="I88" s="30"/>
      <c r="J88" s="30">
        <v>4970</v>
      </c>
      <c r="K88" s="30">
        <v>81993</v>
      </c>
      <c r="L88" s="30"/>
      <c r="M88" s="30">
        <v>367</v>
      </c>
      <c r="N88" s="30">
        <v>998</v>
      </c>
      <c r="O88" s="30"/>
      <c r="P88" s="30">
        <v>493</v>
      </c>
      <c r="Q88" s="30"/>
      <c r="R88" s="30">
        <v>402</v>
      </c>
      <c r="S88" s="30"/>
      <c r="T88" s="30"/>
      <c r="U88" s="30"/>
      <c r="V88" s="27">
        <f t="shared" si="6"/>
        <v>96193</v>
      </c>
      <c r="W88" s="30"/>
      <c r="X88" s="30"/>
      <c r="Y88" s="30">
        <v>2114</v>
      </c>
      <c r="Z88" s="27">
        <f t="shared" si="7"/>
        <v>2114</v>
      </c>
      <c r="AA88" s="30">
        <v>5292</v>
      </c>
      <c r="AB88" s="30"/>
      <c r="AC88" s="30"/>
      <c r="AD88" s="30">
        <v>1845</v>
      </c>
      <c r="AE88" s="30"/>
      <c r="AF88" s="30"/>
      <c r="AG88" s="30"/>
      <c r="AH88" s="30"/>
      <c r="AI88" s="30"/>
      <c r="AJ88" s="27">
        <f t="shared" si="8"/>
        <v>7137</v>
      </c>
      <c r="AK88" s="30">
        <v>1659</v>
      </c>
      <c r="AL88" s="30">
        <v>233</v>
      </c>
      <c r="AM88" s="30"/>
      <c r="AN88" s="30"/>
      <c r="AO88" s="30"/>
      <c r="AP88" s="30"/>
      <c r="AQ88" s="30"/>
      <c r="AR88" s="30"/>
      <c r="AS88" s="30"/>
      <c r="AT88" s="27">
        <f t="shared" si="9"/>
        <v>1892</v>
      </c>
      <c r="AU88" s="30"/>
      <c r="AV88" s="30"/>
      <c r="AW88" s="30"/>
      <c r="AX88" s="30"/>
      <c r="AY88" s="30"/>
      <c r="AZ88" s="30"/>
      <c r="BA88" s="30"/>
      <c r="BB88" s="30"/>
      <c r="BC88" s="30">
        <v>12890</v>
      </c>
      <c r="BD88" s="30"/>
      <c r="BE88" s="30">
        <v>1582</v>
      </c>
      <c r="BF88" s="30"/>
      <c r="BG88" s="30"/>
      <c r="BH88" s="27">
        <f t="shared" si="10"/>
        <v>14472</v>
      </c>
      <c r="BI88" s="30">
        <v>121808</v>
      </c>
      <c r="BK88" s="39">
        <f t="shared" si="11"/>
        <v>98085</v>
      </c>
    </row>
    <row r="89" spans="1:63" x14ac:dyDescent="0.4">
      <c r="A89" s="28" t="s">
        <v>250</v>
      </c>
      <c r="B89" s="28" t="s">
        <v>1031</v>
      </c>
      <c r="C89" s="29" t="s">
        <v>251</v>
      </c>
      <c r="D89" s="30"/>
      <c r="E89" s="30">
        <v>258</v>
      </c>
      <c r="F89" s="30"/>
      <c r="G89" s="30">
        <v>5119</v>
      </c>
      <c r="H89" s="30"/>
      <c r="I89" s="30"/>
      <c r="J89" s="30">
        <v>4731</v>
      </c>
      <c r="K89" s="30">
        <v>1896</v>
      </c>
      <c r="L89" s="30"/>
      <c r="M89" s="30">
        <v>367</v>
      </c>
      <c r="N89" s="30"/>
      <c r="O89" s="30"/>
      <c r="P89" s="30"/>
      <c r="Q89" s="30"/>
      <c r="R89" s="30">
        <v>402</v>
      </c>
      <c r="S89" s="30"/>
      <c r="T89" s="30"/>
      <c r="U89" s="30"/>
      <c r="V89" s="27">
        <f t="shared" si="6"/>
        <v>12773</v>
      </c>
      <c r="W89" s="30"/>
      <c r="X89" s="30"/>
      <c r="Y89" s="30"/>
      <c r="Z89" s="27">
        <f t="shared" si="7"/>
        <v>0</v>
      </c>
      <c r="AA89" s="30">
        <v>3195</v>
      </c>
      <c r="AB89" s="30"/>
      <c r="AC89" s="30"/>
      <c r="AD89" s="30">
        <v>1845</v>
      </c>
      <c r="AE89" s="30"/>
      <c r="AF89" s="30"/>
      <c r="AG89" s="30"/>
      <c r="AH89" s="30"/>
      <c r="AI89" s="30"/>
      <c r="AJ89" s="27">
        <f t="shared" si="8"/>
        <v>5040</v>
      </c>
      <c r="AK89" s="30">
        <v>1376</v>
      </c>
      <c r="AL89" s="30"/>
      <c r="AM89" s="30"/>
      <c r="AN89" s="30"/>
      <c r="AO89" s="30"/>
      <c r="AP89" s="30"/>
      <c r="AQ89" s="30"/>
      <c r="AR89" s="30"/>
      <c r="AS89" s="30"/>
      <c r="AT89" s="27">
        <f t="shared" si="9"/>
        <v>1376</v>
      </c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27">
        <f t="shared" si="10"/>
        <v>0</v>
      </c>
      <c r="BI89" s="30">
        <v>19189</v>
      </c>
      <c r="BK89" s="39">
        <f t="shared" si="11"/>
        <v>14149</v>
      </c>
    </row>
    <row r="90" spans="1:63" x14ac:dyDescent="0.4">
      <c r="A90" s="28" t="s">
        <v>252</v>
      </c>
      <c r="B90" s="28" t="s">
        <v>1029</v>
      </c>
      <c r="C90" s="29" t="s">
        <v>253</v>
      </c>
      <c r="D90" s="30">
        <v>281</v>
      </c>
      <c r="E90" s="30"/>
      <c r="F90" s="30">
        <v>2104</v>
      </c>
      <c r="G90" s="30">
        <v>20229</v>
      </c>
      <c r="H90" s="30">
        <v>28894</v>
      </c>
      <c r="I90" s="30"/>
      <c r="J90" s="30">
        <v>167454</v>
      </c>
      <c r="K90" s="30">
        <v>88067</v>
      </c>
      <c r="L90" s="30"/>
      <c r="M90" s="30">
        <v>1324</v>
      </c>
      <c r="N90" s="30">
        <v>234735</v>
      </c>
      <c r="O90" s="30"/>
      <c r="P90" s="30"/>
      <c r="Q90" s="30">
        <v>2053</v>
      </c>
      <c r="R90" s="30">
        <v>34889</v>
      </c>
      <c r="S90" s="30"/>
      <c r="T90" s="30"/>
      <c r="U90" s="30"/>
      <c r="V90" s="27">
        <f t="shared" si="6"/>
        <v>580030</v>
      </c>
      <c r="W90" s="30"/>
      <c r="X90" s="30"/>
      <c r="Y90" s="30"/>
      <c r="Z90" s="27">
        <f t="shared" si="7"/>
        <v>0</v>
      </c>
      <c r="AA90" s="30">
        <v>9853</v>
      </c>
      <c r="AB90" s="30"/>
      <c r="AC90" s="30"/>
      <c r="AD90" s="30">
        <v>33473</v>
      </c>
      <c r="AE90" s="30"/>
      <c r="AF90" s="30"/>
      <c r="AG90" s="30">
        <v>220</v>
      </c>
      <c r="AH90" s="30"/>
      <c r="AI90" s="30"/>
      <c r="AJ90" s="27">
        <f t="shared" si="8"/>
        <v>43546</v>
      </c>
      <c r="AK90" s="30">
        <v>10106</v>
      </c>
      <c r="AL90" s="30">
        <v>1523</v>
      </c>
      <c r="AM90" s="30"/>
      <c r="AN90" s="30"/>
      <c r="AO90" s="30"/>
      <c r="AP90" s="30"/>
      <c r="AQ90" s="30">
        <v>872</v>
      </c>
      <c r="AR90" s="30">
        <v>3162</v>
      </c>
      <c r="AS90" s="30">
        <v>394</v>
      </c>
      <c r="AT90" s="27">
        <f t="shared" si="9"/>
        <v>16057</v>
      </c>
      <c r="AU90" s="30"/>
      <c r="AV90" s="30"/>
      <c r="AW90" s="30"/>
      <c r="AX90" s="30"/>
      <c r="AY90" s="30">
        <v>16666</v>
      </c>
      <c r="AZ90" s="30"/>
      <c r="BA90" s="30"/>
      <c r="BB90" s="30"/>
      <c r="BC90" s="30">
        <v>784713</v>
      </c>
      <c r="BD90" s="30"/>
      <c r="BE90" s="30">
        <v>41173</v>
      </c>
      <c r="BF90" s="30"/>
      <c r="BG90" s="30"/>
      <c r="BH90" s="27">
        <f t="shared" si="10"/>
        <v>842552</v>
      </c>
      <c r="BI90" s="30">
        <v>1482185</v>
      </c>
      <c r="BK90" s="39">
        <f t="shared" si="11"/>
        <v>596087</v>
      </c>
    </row>
    <row r="91" spans="1:63" x14ac:dyDescent="0.4">
      <c r="A91" s="28" t="s">
        <v>254</v>
      </c>
      <c r="B91" s="28" t="s">
        <v>1030</v>
      </c>
      <c r="C91" s="29" t="s">
        <v>255</v>
      </c>
      <c r="D91" s="30"/>
      <c r="E91" s="30"/>
      <c r="F91" s="30"/>
      <c r="G91" s="30">
        <v>1206</v>
      </c>
      <c r="H91" s="30">
        <v>27462</v>
      </c>
      <c r="I91" s="30"/>
      <c r="J91" s="30">
        <v>152997</v>
      </c>
      <c r="K91" s="30">
        <v>16915</v>
      </c>
      <c r="L91" s="30"/>
      <c r="M91" s="30"/>
      <c r="N91" s="30">
        <v>226031</v>
      </c>
      <c r="O91" s="30"/>
      <c r="P91" s="30"/>
      <c r="Q91" s="30"/>
      <c r="R91" s="30">
        <v>34889</v>
      </c>
      <c r="S91" s="30"/>
      <c r="T91" s="30"/>
      <c r="U91" s="30"/>
      <c r="V91" s="27">
        <f t="shared" si="6"/>
        <v>459500</v>
      </c>
      <c r="W91" s="30"/>
      <c r="X91" s="30"/>
      <c r="Y91" s="30"/>
      <c r="Z91" s="27">
        <f t="shared" si="7"/>
        <v>0</v>
      </c>
      <c r="AA91" s="30">
        <v>3974</v>
      </c>
      <c r="AB91" s="30"/>
      <c r="AC91" s="30"/>
      <c r="AD91" s="30">
        <v>19343</v>
      </c>
      <c r="AE91" s="30"/>
      <c r="AF91" s="30"/>
      <c r="AG91" s="30">
        <v>220</v>
      </c>
      <c r="AH91" s="30"/>
      <c r="AI91" s="30"/>
      <c r="AJ91" s="27">
        <f t="shared" si="8"/>
        <v>23537</v>
      </c>
      <c r="AK91" s="30">
        <v>9566</v>
      </c>
      <c r="AL91" s="30"/>
      <c r="AM91" s="30"/>
      <c r="AN91" s="30"/>
      <c r="AO91" s="30"/>
      <c r="AP91" s="30"/>
      <c r="AQ91" s="30"/>
      <c r="AR91" s="30"/>
      <c r="AS91" s="30"/>
      <c r="AT91" s="27">
        <f t="shared" si="9"/>
        <v>9566</v>
      </c>
      <c r="AU91" s="30"/>
      <c r="AV91" s="30"/>
      <c r="AW91" s="30"/>
      <c r="AX91" s="30"/>
      <c r="AY91" s="30"/>
      <c r="AZ91" s="30"/>
      <c r="BA91" s="30"/>
      <c r="BB91" s="30"/>
      <c r="BC91" s="30">
        <v>3773</v>
      </c>
      <c r="BD91" s="30"/>
      <c r="BE91" s="30"/>
      <c r="BF91" s="30"/>
      <c r="BG91" s="30"/>
      <c r="BH91" s="27">
        <f t="shared" si="10"/>
        <v>3773</v>
      </c>
      <c r="BI91" s="30">
        <v>496376</v>
      </c>
      <c r="BK91" s="39">
        <f t="shared" si="11"/>
        <v>469066</v>
      </c>
    </row>
    <row r="92" spans="1:63" x14ac:dyDescent="0.4">
      <c r="A92" s="28" t="s">
        <v>258</v>
      </c>
      <c r="B92" s="28" t="s">
        <v>1031</v>
      </c>
      <c r="C92" s="29" t="s">
        <v>259</v>
      </c>
      <c r="D92" s="30"/>
      <c r="E92" s="30"/>
      <c r="F92" s="30"/>
      <c r="G92" s="30"/>
      <c r="H92" s="30"/>
      <c r="I92" s="30"/>
      <c r="J92" s="30"/>
      <c r="K92" s="30">
        <v>5563</v>
      </c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27">
        <f t="shared" si="6"/>
        <v>5563</v>
      </c>
      <c r="W92" s="30"/>
      <c r="X92" s="30"/>
      <c r="Y92" s="30"/>
      <c r="Z92" s="27">
        <f t="shared" si="7"/>
        <v>0</v>
      </c>
      <c r="AA92" s="30"/>
      <c r="AB92" s="30"/>
      <c r="AC92" s="30"/>
      <c r="AD92" s="30"/>
      <c r="AE92" s="30"/>
      <c r="AF92" s="30"/>
      <c r="AG92" s="30">
        <v>220</v>
      </c>
      <c r="AH92" s="30"/>
      <c r="AI92" s="30"/>
      <c r="AJ92" s="27">
        <f t="shared" si="8"/>
        <v>220</v>
      </c>
      <c r="AK92" s="30"/>
      <c r="AL92" s="30"/>
      <c r="AM92" s="30"/>
      <c r="AN92" s="30"/>
      <c r="AO92" s="30"/>
      <c r="AP92" s="30"/>
      <c r="AQ92" s="30"/>
      <c r="AR92" s="30"/>
      <c r="AS92" s="30"/>
      <c r="AT92" s="27">
        <f t="shared" si="9"/>
        <v>0</v>
      </c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27">
        <f t="shared" si="10"/>
        <v>0</v>
      </c>
      <c r="BI92" s="30">
        <v>5783</v>
      </c>
      <c r="BK92" s="39">
        <f t="shared" si="11"/>
        <v>5563</v>
      </c>
    </row>
    <row r="93" spans="1:63" x14ac:dyDescent="0.4">
      <c r="A93" s="28" t="s">
        <v>260</v>
      </c>
      <c r="B93" s="28" t="s">
        <v>1033</v>
      </c>
      <c r="C93" s="29" t="s">
        <v>261</v>
      </c>
      <c r="D93" s="30"/>
      <c r="E93" s="30"/>
      <c r="F93" s="30"/>
      <c r="G93" s="30"/>
      <c r="H93" s="30"/>
      <c r="I93" s="30"/>
      <c r="J93" s="30"/>
      <c r="K93" s="30">
        <v>5563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27">
        <f t="shared" si="6"/>
        <v>5563</v>
      </c>
      <c r="W93" s="30"/>
      <c r="X93" s="30"/>
      <c r="Y93" s="30"/>
      <c r="Z93" s="27">
        <f t="shared" si="7"/>
        <v>0</v>
      </c>
      <c r="AA93" s="30"/>
      <c r="AB93" s="30"/>
      <c r="AC93" s="30"/>
      <c r="AD93" s="30"/>
      <c r="AE93" s="30"/>
      <c r="AF93" s="30"/>
      <c r="AG93" s="30">
        <v>220</v>
      </c>
      <c r="AH93" s="30"/>
      <c r="AI93" s="30"/>
      <c r="AJ93" s="27">
        <f t="shared" si="8"/>
        <v>220</v>
      </c>
      <c r="AK93" s="30"/>
      <c r="AL93" s="30"/>
      <c r="AM93" s="30"/>
      <c r="AN93" s="30"/>
      <c r="AO93" s="30"/>
      <c r="AP93" s="30"/>
      <c r="AQ93" s="30"/>
      <c r="AR93" s="30"/>
      <c r="AS93" s="30"/>
      <c r="AT93" s="27">
        <f t="shared" si="9"/>
        <v>0</v>
      </c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27">
        <f t="shared" si="10"/>
        <v>0</v>
      </c>
      <c r="BI93" s="30">
        <v>5783</v>
      </c>
      <c r="BK93" s="39">
        <f t="shared" si="11"/>
        <v>5563</v>
      </c>
    </row>
    <row r="94" spans="1:63" x14ac:dyDescent="0.4">
      <c r="A94" s="28" t="s">
        <v>262</v>
      </c>
      <c r="B94" s="28" t="s">
        <v>1031</v>
      </c>
      <c r="C94" s="29" t="s">
        <v>263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27">
        <f t="shared" si="6"/>
        <v>0</v>
      </c>
      <c r="W94" s="30"/>
      <c r="X94" s="30"/>
      <c r="Y94" s="30"/>
      <c r="Z94" s="27">
        <f t="shared" si="7"/>
        <v>0</v>
      </c>
      <c r="AA94" s="30">
        <v>252</v>
      </c>
      <c r="AB94" s="30"/>
      <c r="AC94" s="30"/>
      <c r="AD94" s="30"/>
      <c r="AE94" s="30"/>
      <c r="AF94" s="30"/>
      <c r="AG94" s="30"/>
      <c r="AH94" s="30"/>
      <c r="AI94" s="30"/>
      <c r="AJ94" s="27">
        <f t="shared" si="8"/>
        <v>252</v>
      </c>
      <c r="AK94" s="30"/>
      <c r="AL94" s="30"/>
      <c r="AM94" s="30"/>
      <c r="AN94" s="30"/>
      <c r="AO94" s="30"/>
      <c r="AP94" s="30"/>
      <c r="AQ94" s="30"/>
      <c r="AR94" s="30"/>
      <c r="AS94" s="30"/>
      <c r="AT94" s="27">
        <f t="shared" si="9"/>
        <v>0</v>
      </c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27">
        <f t="shared" si="10"/>
        <v>0</v>
      </c>
      <c r="BI94" s="30">
        <v>252</v>
      </c>
      <c r="BK94" s="39">
        <f t="shared" si="11"/>
        <v>0</v>
      </c>
    </row>
    <row r="95" spans="1:63" x14ac:dyDescent="0.4">
      <c r="A95" s="28" t="s">
        <v>269</v>
      </c>
      <c r="B95" s="28" t="s">
        <v>1030</v>
      </c>
      <c r="C95" s="29" t="s">
        <v>270</v>
      </c>
      <c r="D95" s="30"/>
      <c r="E95" s="30"/>
      <c r="F95" s="30">
        <v>424</v>
      </c>
      <c r="G95" s="30">
        <v>1975</v>
      </c>
      <c r="H95" s="30"/>
      <c r="I95" s="30"/>
      <c r="J95" s="30"/>
      <c r="K95" s="30">
        <v>782</v>
      </c>
      <c r="L95" s="30"/>
      <c r="M95" s="30">
        <v>939</v>
      </c>
      <c r="N95" s="30"/>
      <c r="O95" s="30"/>
      <c r="P95" s="30"/>
      <c r="Q95" s="30"/>
      <c r="R95" s="30"/>
      <c r="S95" s="30"/>
      <c r="T95" s="30"/>
      <c r="U95" s="30"/>
      <c r="V95" s="27">
        <f t="shared" si="6"/>
        <v>4120</v>
      </c>
      <c r="W95" s="30"/>
      <c r="X95" s="30"/>
      <c r="Y95" s="30"/>
      <c r="Z95" s="27">
        <f t="shared" si="7"/>
        <v>0</v>
      </c>
      <c r="AA95" s="30">
        <v>246</v>
      </c>
      <c r="AB95" s="30"/>
      <c r="AC95" s="30"/>
      <c r="AD95" s="30">
        <v>231</v>
      </c>
      <c r="AE95" s="30"/>
      <c r="AF95" s="30"/>
      <c r="AG95" s="30"/>
      <c r="AH95" s="30"/>
      <c r="AI95" s="30"/>
      <c r="AJ95" s="27">
        <f t="shared" si="8"/>
        <v>477</v>
      </c>
      <c r="AK95" s="30"/>
      <c r="AL95" s="30">
        <v>1097</v>
      </c>
      <c r="AM95" s="30"/>
      <c r="AN95" s="30"/>
      <c r="AO95" s="30"/>
      <c r="AP95" s="30"/>
      <c r="AQ95" s="30"/>
      <c r="AR95" s="30">
        <v>302</v>
      </c>
      <c r="AS95" s="30"/>
      <c r="AT95" s="27">
        <f t="shared" si="9"/>
        <v>1399</v>
      </c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27">
        <f t="shared" si="10"/>
        <v>0</v>
      </c>
      <c r="BI95" s="30">
        <v>5996</v>
      </c>
      <c r="BK95" s="39">
        <f t="shared" si="11"/>
        <v>5519</v>
      </c>
    </row>
    <row r="96" spans="1:63" x14ac:dyDescent="0.4">
      <c r="A96" s="28" t="s">
        <v>271</v>
      </c>
      <c r="B96" s="28" t="s">
        <v>1030</v>
      </c>
      <c r="C96" s="29" t="s">
        <v>272</v>
      </c>
      <c r="D96" s="30">
        <v>281</v>
      </c>
      <c r="E96" s="30"/>
      <c r="F96" s="30">
        <v>1680</v>
      </c>
      <c r="G96" s="30">
        <v>6831</v>
      </c>
      <c r="H96" s="30">
        <v>1432</v>
      </c>
      <c r="I96" s="30"/>
      <c r="J96" s="30">
        <v>1212</v>
      </c>
      <c r="K96" s="30">
        <v>4549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27">
        <f t="shared" si="6"/>
        <v>15985</v>
      </c>
      <c r="W96" s="30"/>
      <c r="X96" s="30"/>
      <c r="Y96" s="30"/>
      <c r="Z96" s="27">
        <f t="shared" si="7"/>
        <v>0</v>
      </c>
      <c r="AA96" s="30">
        <v>454</v>
      </c>
      <c r="AB96" s="30"/>
      <c r="AC96" s="30"/>
      <c r="AD96" s="30"/>
      <c r="AE96" s="30"/>
      <c r="AF96" s="30"/>
      <c r="AG96" s="30"/>
      <c r="AH96" s="30"/>
      <c r="AI96" s="30"/>
      <c r="AJ96" s="27">
        <f t="shared" si="8"/>
        <v>454</v>
      </c>
      <c r="AK96" s="30"/>
      <c r="AL96" s="30"/>
      <c r="AM96" s="30"/>
      <c r="AN96" s="30"/>
      <c r="AO96" s="30"/>
      <c r="AP96" s="30"/>
      <c r="AQ96" s="30"/>
      <c r="AR96" s="30"/>
      <c r="AS96" s="30"/>
      <c r="AT96" s="27">
        <f t="shared" si="9"/>
        <v>0</v>
      </c>
      <c r="AU96" s="30"/>
      <c r="AV96" s="30"/>
      <c r="AW96" s="30"/>
      <c r="AX96" s="30"/>
      <c r="AY96" s="30"/>
      <c r="AZ96" s="30"/>
      <c r="BA96" s="30"/>
      <c r="BB96" s="30"/>
      <c r="BC96" s="30">
        <v>4025</v>
      </c>
      <c r="BD96" s="30"/>
      <c r="BE96" s="30"/>
      <c r="BF96" s="30"/>
      <c r="BG96" s="30"/>
      <c r="BH96" s="27">
        <f t="shared" si="10"/>
        <v>4025</v>
      </c>
      <c r="BI96" s="30">
        <v>20464</v>
      </c>
      <c r="BK96" s="39">
        <f t="shared" si="11"/>
        <v>15985</v>
      </c>
    </row>
    <row r="97" spans="1:63" x14ac:dyDescent="0.4">
      <c r="A97" s="28" t="s">
        <v>273</v>
      </c>
      <c r="B97" s="28" t="s">
        <v>1029</v>
      </c>
      <c r="C97" s="29" t="s">
        <v>274</v>
      </c>
      <c r="D97" s="30">
        <v>1383</v>
      </c>
      <c r="E97" s="30">
        <v>4080</v>
      </c>
      <c r="F97" s="30"/>
      <c r="G97" s="30">
        <v>359750</v>
      </c>
      <c r="H97" s="30">
        <v>601219</v>
      </c>
      <c r="I97" s="30"/>
      <c r="J97" s="30">
        <v>261280</v>
      </c>
      <c r="K97" s="30">
        <v>487419</v>
      </c>
      <c r="L97" s="30">
        <v>226390</v>
      </c>
      <c r="M97" s="30">
        <v>70319</v>
      </c>
      <c r="N97" s="30">
        <v>2247243</v>
      </c>
      <c r="O97" s="30"/>
      <c r="P97" s="30">
        <v>13472</v>
      </c>
      <c r="Q97" s="30">
        <v>4175</v>
      </c>
      <c r="R97" s="30">
        <v>1490</v>
      </c>
      <c r="S97" s="30"/>
      <c r="T97" s="30">
        <v>330</v>
      </c>
      <c r="U97" s="30"/>
      <c r="V97" s="27">
        <f t="shared" si="6"/>
        <v>4278550</v>
      </c>
      <c r="W97" s="30"/>
      <c r="X97" s="30">
        <v>201</v>
      </c>
      <c r="Y97" s="30">
        <v>91521</v>
      </c>
      <c r="Z97" s="27">
        <f t="shared" si="7"/>
        <v>91722</v>
      </c>
      <c r="AA97" s="30">
        <v>1017096</v>
      </c>
      <c r="AB97" s="30"/>
      <c r="AC97" s="30">
        <v>386</v>
      </c>
      <c r="AD97" s="30">
        <v>213063</v>
      </c>
      <c r="AE97" s="30"/>
      <c r="AF97" s="30"/>
      <c r="AG97" s="30"/>
      <c r="AH97" s="30">
        <v>294</v>
      </c>
      <c r="AI97" s="30"/>
      <c r="AJ97" s="27">
        <f t="shared" si="8"/>
        <v>1230839</v>
      </c>
      <c r="AK97" s="30">
        <v>47943</v>
      </c>
      <c r="AL97" s="30">
        <v>45791</v>
      </c>
      <c r="AM97" s="30">
        <v>141101</v>
      </c>
      <c r="AN97" s="30">
        <v>3616</v>
      </c>
      <c r="AO97" s="30">
        <v>295</v>
      </c>
      <c r="AP97" s="30">
        <v>1904</v>
      </c>
      <c r="AQ97" s="30">
        <v>8252</v>
      </c>
      <c r="AR97" s="30">
        <v>49007</v>
      </c>
      <c r="AS97" s="30">
        <v>1908</v>
      </c>
      <c r="AT97" s="27">
        <f t="shared" si="9"/>
        <v>299817</v>
      </c>
      <c r="AU97" s="30"/>
      <c r="AV97" s="30"/>
      <c r="AW97" s="30">
        <v>442</v>
      </c>
      <c r="AX97" s="30"/>
      <c r="AY97" s="30"/>
      <c r="AZ97" s="30"/>
      <c r="BA97" s="30"/>
      <c r="BB97" s="30"/>
      <c r="BC97" s="30">
        <v>349541</v>
      </c>
      <c r="BD97" s="30"/>
      <c r="BE97" s="30">
        <v>4856</v>
      </c>
      <c r="BF97" s="30">
        <v>8663</v>
      </c>
      <c r="BG97" s="30"/>
      <c r="BH97" s="27">
        <f t="shared" si="10"/>
        <v>363502</v>
      </c>
      <c r="BI97" s="30">
        <v>6264430</v>
      </c>
      <c r="BK97" s="39">
        <f t="shared" si="11"/>
        <v>4578367</v>
      </c>
    </row>
    <row r="98" spans="1:63" x14ac:dyDescent="0.4">
      <c r="A98" s="28" t="s">
        <v>275</v>
      </c>
      <c r="B98" s="28" t="s">
        <v>1030</v>
      </c>
      <c r="C98" s="29" t="s">
        <v>276</v>
      </c>
      <c r="D98" s="30">
        <v>1383</v>
      </c>
      <c r="E98" s="30">
        <v>420</v>
      </c>
      <c r="F98" s="30"/>
      <c r="G98" s="30">
        <v>54496</v>
      </c>
      <c r="H98" s="30">
        <v>3829</v>
      </c>
      <c r="I98" s="30"/>
      <c r="J98" s="30">
        <v>49099</v>
      </c>
      <c r="K98" s="30">
        <v>60359</v>
      </c>
      <c r="L98" s="30">
        <v>92664</v>
      </c>
      <c r="M98" s="30">
        <v>24841</v>
      </c>
      <c r="N98" s="30">
        <v>370448</v>
      </c>
      <c r="O98" s="30"/>
      <c r="P98" s="30"/>
      <c r="Q98" s="30"/>
      <c r="R98" s="30"/>
      <c r="S98" s="30"/>
      <c r="T98" s="30">
        <v>330</v>
      </c>
      <c r="U98" s="30"/>
      <c r="V98" s="27">
        <f t="shared" si="6"/>
        <v>657869</v>
      </c>
      <c r="W98" s="30"/>
      <c r="X98" s="30"/>
      <c r="Y98" s="30"/>
      <c r="Z98" s="27">
        <f t="shared" si="7"/>
        <v>0</v>
      </c>
      <c r="AA98" s="30">
        <v>740548</v>
      </c>
      <c r="AB98" s="30"/>
      <c r="AC98" s="30">
        <v>386</v>
      </c>
      <c r="AD98" s="30">
        <v>60643</v>
      </c>
      <c r="AE98" s="30"/>
      <c r="AF98" s="30"/>
      <c r="AG98" s="30"/>
      <c r="AH98" s="30"/>
      <c r="AI98" s="30"/>
      <c r="AJ98" s="27">
        <f t="shared" si="8"/>
        <v>801577</v>
      </c>
      <c r="AK98" s="30">
        <v>3862</v>
      </c>
      <c r="AL98" s="30">
        <v>279</v>
      </c>
      <c r="AM98" s="30">
        <v>30584</v>
      </c>
      <c r="AN98" s="30"/>
      <c r="AO98" s="30"/>
      <c r="AP98" s="30">
        <v>1418</v>
      </c>
      <c r="AQ98" s="30">
        <v>4839</v>
      </c>
      <c r="AR98" s="30">
        <v>18747</v>
      </c>
      <c r="AS98" s="30"/>
      <c r="AT98" s="27">
        <f t="shared" si="9"/>
        <v>59729</v>
      </c>
      <c r="AU98" s="30"/>
      <c r="AV98" s="30"/>
      <c r="AW98" s="30"/>
      <c r="AX98" s="30"/>
      <c r="AY98" s="30"/>
      <c r="AZ98" s="30"/>
      <c r="BA98" s="30"/>
      <c r="BB98" s="30"/>
      <c r="BC98" s="30">
        <v>7155</v>
      </c>
      <c r="BD98" s="30"/>
      <c r="BE98" s="30">
        <v>1157</v>
      </c>
      <c r="BF98" s="30"/>
      <c r="BG98" s="30"/>
      <c r="BH98" s="27">
        <f t="shared" si="10"/>
        <v>8312</v>
      </c>
      <c r="BI98" s="30">
        <v>1527487</v>
      </c>
      <c r="BK98" s="39">
        <f t="shared" si="11"/>
        <v>717598</v>
      </c>
    </row>
    <row r="99" spans="1:63" x14ac:dyDescent="0.4">
      <c r="A99" s="28" t="s">
        <v>277</v>
      </c>
      <c r="B99" s="28" t="s">
        <v>1031</v>
      </c>
      <c r="C99" s="29" t="s">
        <v>278</v>
      </c>
      <c r="D99" s="30"/>
      <c r="E99" s="30"/>
      <c r="F99" s="30"/>
      <c r="G99" s="30"/>
      <c r="H99" s="30"/>
      <c r="I99" s="30"/>
      <c r="J99" s="30">
        <v>479</v>
      </c>
      <c r="K99" s="30"/>
      <c r="L99" s="30"/>
      <c r="M99" s="30"/>
      <c r="N99" s="30">
        <v>4382</v>
      </c>
      <c r="O99" s="30"/>
      <c r="P99" s="30"/>
      <c r="Q99" s="30"/>
      <c r="R99" s="30"/>
      <c r="S99" s="30"/>
      <c r="T99" s="30"/>
      <c r="U99" s="30"/>
      <c r="V99" s="27">
        <f t="shared" si="6"/>
        <v>4861</v>
      </c>
      <c r="W99" s="30"/>
      <c r="X99" s="30"/>
      <c r="Y99" s="30"/>
      <c r="Z99" s="27">
        <f t="shared" si="7"/>
        <v>0</v>
      </c>
      <c r="AA99" s="30">
        <v>852</v>
      </c>
      <c r="AB99" s="30"/>
      <c r="AC99" s="30"/>
      <c r="AD99" s="30"/>
      <c r="AE99" s="30"/>
      <c r="AF99" s="30"/>
      <c r="AG99" s="30"/>
      <c r="AH99" s="30"/>
      <c r="AI99" s="30"/>
      <c r="AJ99" s="27">
        <f t="shared" si="8"/>
        <v>852</v>
      </c>
      <c r="AK99" s="30"/>
      <c r="AL99" s="30"/>
      <c r="AM99" s="30"/>
      <c r="AN99" s="30"/>
      <c r="AO99" s="30"/>
      <c r="AP99" s="30"/>
      <c r="AQ99" s="30"/>
      <c r="AR99" s="30"/>
      <c r="AS99" s="30"/>
      <c r="AT99" s="27">
        <f t="shared" si="9"/>
        <v>0</v>
      </c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7">
        <f t="shared" si="10"/>
        <v>0</v>
      </c>
      <c r="BI99" s="30">
        <v>5713</v>
      </c>
      <c r="BK99" s="39">
        <f t="shared" si="11"/>
        <v>4861</v>
      </c>
    </row>
    <row r="100" spans="1:63" x14ac:dyDescent="0.4">
      <c r="A100" s="28" t="s">
        <v>279</v>
      </c>
      <c r="B100" s="28" t="s">
        <v>1031</v>
      </c>
      <c r="C100" s="29" t="s">
        <v>280</v>
      </c>
      <c r="D100" s="30"/>
      <c r="E100" s="30">
        <v>207</v>
      </c>
      <c r="F100" s="30"/>
      <c r="G100" s="30"/>
      <c r="H100" s="30"/>
      <c r="I100" s="30"/>
      <c r="J100" s="30"/>
      <c r="K100" s="30">
        <v>1570</v>
      </c>
      <c r="L100" s="30">
        <v>92664</v>
      </c>
      <c r="M100" s="30"/>
      <c r="N100" s="30">
        <v>43158</v>
      </c>
      <c r="O100" s="30"/>
      <c r="P100" s="30"/>
      <c r="Q100" s="30"/>
      <c r="R100" s="30"/>
      <c r="S100" s="30"/>
      <c r="T100" s="30"/>
      <c r="U100" s="30"/>
      <c r="V100" s="27">
        <f t="shared" si="6"/>
        <v>137599</v>
      </c>
      <c r="W100" s="30"/>
      <c r="X100" s="30"/>
      <c r="Y100" s="30"/>
      <c r="Z100" s="27">
        <f t="shared" si="7"/>
        <v>0</v>
      </c>
      <c r="AA100" s="30"/>
      <c r="AB100" s="30"/>
      <c r="AC100" s="30"/>
      <c r="AD100" s="30"/>
      <c r="AE100" s="30"/>
      <c r="AF100" s="30"/>
      <c r="AG100" s="30"/>
      <c r="AH100" s="30"/>
      <c r="AI100" s="30"/>
      <c r="AJ100" s="27">
        <f t="shared" si="8"/>
        <v>0</v>
      </c>
      <c r="AK100" s="30"/>
      <c r="AL100" s="30"/>
      <c r="AM100" s="30"/>
      <c r="AN100" s="30"/>
      <c r="AO100" s="30"/>
      <c r="AP100" s="30"/>
      <c r="AQ100" s="30"/>
      <c r="AR100" s="30"/>
      <c r="AS100" s="30"/>
      <c r="AT100" s="27">
        <f t="shared" si="9"/>
        <v>0</v>
      </c>
      <c r="AU100" s="30"/>
      <c r="AV100" s="30"/>
      <c r="AW100" s="30"/>
      <c r="AX100" s="30"/>
      <c r="AY100" s="30"/>
      <c r="AZ100" s="30"/>
      <c r="BA100" s="30"/>
      <c r="BB100" s="30"/>
      <c r="BC100" s="30">
        <v>216</v>
      </c>
      <c r="BD100" s="30"/>
      <c r="BE100" s="30"/>
      <c r="BF100" s="30"/>
      <c r="BG100" s="30"/>
      <c r="BH100" s="27">
        <f t="shared" si="10"/>
        <v>216</v>
      </c>
      <c r="BI100" s="30">
        <v>137815</v>
      </c>
      <c r="BK100" s="39">
        <f t="shared" si="11"/>
        <v>137599</v>
      </c>
    </row>
    <row r="101" spans="1:63" x14ac:dyDescent="0.4">
      <c r="A101" s="28" t="s">
        <v>281</v>
      </c>
      <c r="B101" s="28" t="s">
        <v>1031</v>
      </c>
      <c r="C101" s="29" t="s">
        <v>282</v>
      </c>
      <c r="D101" s="30">
        <v>1383</v>
      </c>
      <c r="E101" s="30"/>
      <c r="F101" s="30"/>
      <c r="G101" s="30">
        <v>54496</v>
      </c>
      <c r="H101" s="30">
        <v>3829</v>
      </c>
      <c r="I101" s="30"/>
      <c r="J101" s="30">
        <v>48620</v>
      </c>
      <c r="K101" s="30">
        <v>53878</v>
      </c>
      <c r="L101" s="30"/>
      <c r="M101" s="30"/>
      <c r="N101" s="30">
        <v>170295</v>
      </c>
      <c r="O101" s="30"/>
      <c r="P101" s="30"/>
      <c r="Q101" s="30"/>
      <c r="R101" s="30"/>
      <c r="S101" s="30"/>
      <c r="T101" s="30">
        <v>330</v>
      </c>
      <c r="U101" s="30"/>
      <c r="V101" s="27">
        <f t="shared" si="6"/>
        <v>332831</v>
      </c>
      <c r="W101" s="30"/>
      <c r="X101" s="30"/>
      <c r="Y101" s="30"/>
      <c r="Z101" s="27">
        <f t="shared" si="7"/>
        <v>0</v>
      </c>
      <c r="AA101" s="30">
        <v>25849</v>
      </c>
      <c r="AB101" s="30"/>
      <c r="AC101" s="30">
        <v>386</v>
      </c>
      <c r="AD101" s="30">
        <v>60643</v>
      </c>
      <c r="AE101" s="30"/>
      <c r="AF101" s="30"/>
      <c r="AG101" s="30"/>
      <c r="AH101" s="30"/>
      <c r="AI101" s="30"/>
      <c r="AJ101" s="27">
        <f t="shared" si="8"/>
        <v>86878</v>
      </c>
      <c r="AK101" s="30">
        <v>3130</v>
      </c>
      <c r="AL101" s="30">
        <v>279</v>
      </c>
      <c r="AM101" s="30">
        <v>30373</v>
      </c>
      <c r="AN101" s="30"/>
      <c r="AO101" s="30"/>
      <c r="AP101" s="30">
        <v>1418</v>
      </c>
      <c r="AQ101" s="30">
        <v>4839</v>
      </c>
      <c r="AR101" s="30">
        <v>18747</v>
      </c>
      <c r="AS101" s="30"/>
      <c r="AT101" s="27">
        <f t="shared" si="9"/>
        <v>58786</v>
      </c>
      <c r="AU101" s="30"/>
      <c r="AV101" s="30"/>
      <c r="AW101" s="30"/>
      <c r="AX101" s="30"/>
      <c r="AY101" s="30"/>
      <c r="AZ101" s="30"/>
      <c r="BA101" s="30"/>
      <c r="BB101" s="30"/>
      <c r="BC101" s="30">
        <v>5473</v>
      </c>
      <c r="BD101" s="30"/>
      <c r="BE101" s="30"/>
      <c r="BF101" s="30"/>
      <c r="BG101" s="30"/>
      <c r="BH101" s="27">
        <f t="shared" si="10"/>
        <v>5473</v>
      </c>
      <c r="BI101" s="30">
        <v>483968</v>
      </c>
      <c r="BK101" s="39">
        <f t="shared" si="11"/>
        <v>391617</v>
      </c>
    </row>
    <row r="102" spans="1:63" x14ac:dyDescent="0.4">
      <c r="A102" s="28" t="s">
        <v>285</v>
      </c>
      <c r="B102" s="28" t="s">
        <v>1030</v>
      </c>
      <c r="C102" s="29" t="s">
        <v>286</v>
      </c>
      <c r="D102" s="30"/>
      <c r="E102" s="30">
        <v>210</v>
      </c>
      <c r="F102" s="30"/>
      <c r="G102" s="30">
        <v>1100</v>
      </c>
      <c r="H102" s="30">
        <v>17981</v>
      </c>
      <c r="I102" s="30"/>
      <c r="J102" s="30">
        <v>113731</v>
      </c>
      <c r="K102" s="30">
        <v>131099</v>
      </c>
      <c r="L102" s="30">
        <v>133416</v>
      </c>
      <c r="M102" s="30">
        <v>30791</v>
      </c>
      <c r="N102" s="30">
        <v>1398483</v>
      </c>
      <c r="O102" s="30"/>
      <c r="P102" s="30"/>
      <c r="Q102" s="30">
        <v>266</v>
      </c>
      <c r="R102" s="30"/>
      <c r="S102" s="30"/>
      <c r="T102" s="30"/>
      <c r="U102" s="30"/>
      <c r="V102" s="27">
        <f t="shared" si="6"/>
        <v>1827077</v>
      </c>
      <c r="W102" s="30"/>
      <c r="X102" s="30"/>
      <c r="Y102" s="30">
        <v>88252</v>
      </c>
      <c r="Z102" s="27">
        <f t="shared" si="7"/>
        <v>88252</v>
      </c>
      <c r="AA102" s="30">
        <v>89281</v>
      </c>
      <c r="AB102" s="30"/>
      <c r="AC102" s="30"/>
      <c r="AD102" s="30">
        <v>28193</v>
      </c>
      <c r="AE102" s="30"/>
      <c r="AF102" s="30"/>
      <c r="AG102" s="30"/>
      <c r="AH102" s="30"/>
      <c r="AI102" s="30"/>
      <c r="AJ102" s="27">
        <f t="shared" si="8"/>
        <v>117474</v>
      </c>
      <c r="AK102" s="30">
        <v>3386</v>
      </c>
      <c r="AL102" s="30">
        <v>1719</v>
      </c>
      <c r="AM102" s="30">
        <v>56216</v>
      </c>
      <c r="AN102" s="30">
        <v>2798</v>
      </c>
      <c r="AO102" s="30"/>
      <c r="AP102" s="30">
        <v>486</v>
      </c>
      <c r="AQ102" s="30">
        <v>3079</v>
      </c>
      <c r="AR102" s="30">
        <v>9676</v>
      </c>
      <c r="AS102" s="30">
        <v>1908</v>
      </c>
      <c r="AT102" s="27">
        <f t="shared" si="9"/>
        <v>79268</v>
      </c>
      <c r="AU102" s="30"/>
      <c r="AV102" s="30"/>
      <c r="AW102" s="30"/>
      <c r="AX102" s="30"/>
      <c r="AY102" s="30"/>
      <c r="AZ102" s="30"/>
      <c r="BA102" s="30"/>
      <c r="BB102" s="30"/>
      <c r="BC102" s="30">
        <v>90947</v>
      </c>
      <c r="BD102" s="30"/>
      <c r="BE102" s="30"/>
      <c r="BF102" s="30"/>
      <c r="BG102" s="30"/>
      <c r="BH102" s="27">
        <f t="shared" si="10"/>
        <v>90947</v>
      </c>
      <c r="BI102" s="30">
        <v>2203018</v>
      </c>
      <c r="BK102" s="39">
        <f t="shared" si="11"/>
        <v>1906345</v>
      </c>
    </row>
    <row r="103" spans="1:63" x14ac:dyDescent="0.4">
      <c r="A103" s="28" t="s">
        <v>287</v>
      </c>
      <c r="B103" s="28" t="s">
        <v>1031</v>
      </c>
      <c r="C103" s="29" t="s">
        <v>288</v>
      </c>
      <c r="D103" s="30"/>
      <c r="E103" s="30">
        <v>210</v>
      </c>
      <c r="F103" s="30"/>
      <c r="G103" s="30"/>
      <c r="H103" s="30">
        <v>4360</v>
      </c>
      <c r="I103" s="30"/>
      <c r="J103" s="30">
        <v>48532</v>
      </c>
      <c r="K103" s="30"/>
      <c r="L103" s="30">
        <v>70405</v>
      </c>
      <c r="M103" s="30">
        <v>4559</v>
      </c>
      <c r="N103" s="30">
        <v>291281</v>
      </c>
      <c r="O103" s="30"/>
      <c r="P103" s="30"/>
      <c r="Q103" s="30"/>
      <c r="R103" s="30"/>
      <c r="S103" s="30"/>
      <c r="T103" s="30"/>
      <c r="U103" s="30"/>
      <c r="V103" s="27">
        <f t="shared" si="6"/>
        <v>419347</v>
      </c>
      <c r="W103" s="30"/>
      <c r="X103" s="30"/>
      <c r="Y103" s="30">
        <v>467</v>
      </c>
      <c r="Z103" s="27">
        <f t="shared" si="7"/>
        <v>467</v>
      </c>
      <c r="AA103" s="30">
        <v>13047</v>
      </c>
      <c r="AB103" s="30"/>
      <c r="AC103" s="30"/>
      <c r="AD103" s="30">
        <v>8535</v>
      </c>
      <c r="AE103" s="30"/>
      <c r="AF103" s="30"/>
      <c r="AG103" s="30"/>
      <c r="AH103" s="30"/>
      <c r="AI103" s="30"/>
      <c r="AJ103" s="27">
        <f t="shared" si="8"/>
        <v>21582</v>
      </c>
      <c r="AK103" s="30">
        <v>1359</v>
      </c>
      <c r="AL103" s="30"/>
      <c r="AM103" s="30">
        <v>17092</v>
      </c>
      <c r="AN103" s="30">
        <v>434</v>
      </c>
      <c r="AO103" s="30"/>
      <c r="AP103" s="30">
        <v>486</v>
      </c>
      <c r="AQ103" s="30">
        <v>611</v>
      </c>
      <c r="AR103" s="30"/>
      <c r="AS103" s="30">
        <v>231</v>
      </c>
      <c r="AT103" s="27">
        <f t="shared" si="9"/>
        <v>20213</v>
      </c>
      <c r="AU103" s="30"/>
      <c r="AV103" s="30"/>
      <c r="AW103" s="30"/>
      <c r="AX103" s="30"/>
      <c r="AY103" s="30"/>
      <c r="AZ103" s="30"/>
      <c r="BA103" s="30"/>
      <c r="BB103" s="30"/>
      <c r="BC103" s="30">
        <v>302</v>
      </c>
      <c r="BD103" s="30"/>
      <c r="BE103" s="30"/>
      <c r="BF103" s="30"/>
      <c r="BG103" s="30"/>
      <c r="BH103" s="27">
        <f t="shared" si="10"/>
        <v>302</v>
      </c>
      <c r="BI103" s="30">
        <v>461911</v>
      </c>
      <c r="BK103" s="39">
        <f t="shared" si="11"/>
        <v>439560</v>
      </c>
    </row>
    <row r="104" spans="1:63" x14ac:dyDescent="0.4">
      <c r="A104" s="28" t="s">
        <v>289</v>
      </c>
      <c r="B104" s="28" t="s">
        <v>1031</v>
      </c>
      <c r="C104" s="29" t="s">
        <v>290</v>
      </c>
      <c r="D104" s="30"/>
      <c r="E104" s="30"/>
      <c r="F104" s="30"/>
      <c r="G104" s="30"/>
      <c r="H104" s="30"/>
      <c r="I104" s="30"/>
      <c r="J104" s="30">
        <v>3738</v>
      </c>
      <c r="K104" s="30"/>
      <c r="L104" s="30"/>
      <c r="M104" s="30"/>
      <c r="N104" s="30">
        <v>1765</v>
      </c>
      <c r="O104" s="30"/>
      <c r="P104" s="30"/>
      <c r="Q104" s="30"/>
      <c r="R104" s="30"/>
      <c r="S104" s="30"/>
      <c r="T104" s="30"/>
      <c r="U104" s="30"/>
      <c r="V104" s="27">
        <f t="shared" si="6"/>
        <v>5503</v>
      </c>
      <c r="W104" s="30"/>
      <c r="X104" s="30"/>
      <c r="Y104" s="30"/>
      <c r="Z104" s="27">
        <f t="shared" si="7"/>
        <v>0</v>
      </c>
      <c r="AA104" s="30"/>
      <c r="AB104" s="30"/>
      <c r="AC104" s="30"/>
      <c r="AD104" s="30"/>
      <c r="AE104" s="30"/>
      <c r="AF104" s="30"/>
      <c r="AG104" s="30"/>
      <c r="AH104" s="30"/>
      <c r="AI104" s="30"/>
      <c r="AJ104" s="27">
        <f t="shared" si="8"/>
        <v>0</v>
      </c>
      <c r="AK104" s="30">
        <v>692</v>
      </c>
      <c r="AL104" s="30"/>
      <c r="AM104" s="30"/>
      <c r="AN104" s="30"/>
      <c r="AO104" s="30"/>
      <c r="AP104" s="30"/>
      <c r="AQ104" s="30"/>
      <c r="AR104" s="30"/>
      <c r="AS104" s="30"/>
      <c r="AT104" s="27">
        <f t="shared" si="9"/>
        <v>692</v>
      </c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27">
        <f t="shared" si="10"/>
        <v>0</v>
      </c>
      <c r="BI104" s="30">
        <v>6195</v>
      </c>
      <c r="BK104" s="39">
        <f t="shared" si="11"/>
        <v>6195</v>
      </c>
    </row>
    <row r="105" spans="1:63" x14ac:dyDescent="0.4">
      <c r="A105" s="28" t="s">
        <v>291</v>
      </c>
      <c r="B105" s="28" t="s">
        <v>1031</v>
      </c>
      <c r="C105" s="29" t="s">
        <v>292</v>
      </c>
      <c r="D105" s="30"/>
      <c r="E105" s="30"/>
      <c r="F105" s="30"/>
      <c r="G105" s="30"/>
      <c r="H105" s="30">
        <v>406</v>
      </c>
      <c r="I105" s="30"/>
      <c r="J105" s="30">
        <v>32600</v>
      </c>
      <c r="K105" s="30"/>
      <c r="L105" s="30">
        <v>3510</v>
      </c>
      <c r="M105" s="30">
        <v>26232</v>
      </c>
      <c r="N105" s="30">
        <v>65713</v>
      </c>
      <c r="O105" s="30"/>
      <c r="P105" s="30"/>
      <c r="Q105" s="30"/>
      <c r="R105" s="30"/>
      <c r="S105" s="30"/>
      <c r="T105" s="30"/>
      <c r="U105" s="30"/>
      <c r="V105" s="27">
        <f t="shared" si="6"/>
        <v>128461</v>
      </c>
      <c r="W105" s="30"/>
      <c r="X105" s="30"/>
      <c r="Y105" s="30">
        <v>3032</v>
      </c>
      <c r="Z105" s="27">
        <f t="shared" si="7"/>
        <v>3032</v>
      </c>
      <c r="AA105" s="30">
        <v>17636</v>
      </c>
      <c r="AB105" s="30"/>
      <c r="AC105" s="30"/>
      <c r="AD105" s="30"/>
      <c r="AE105" s="30"/>
      <c r="AF105" s="30"/>
      <c r="AG105" s="30"/>
      <c r="AH105" s="30"/>
      <c r="AI105" s="30"/>
      <c r="AJ105" s="27">
        <f t="shared" si="8"/>
        <v>17636</v>
      </c>
      <c r="AK105" s="30"/>
      <c r="AL105" s="30"/>
      <c r="AM105" s="30"/>
      <c r="AN105" s="30"/>
      <c r="AO105" s="30"/>
      <c r="AP105" s="30"/>
      <c r="AQ105" s="30">
        <v>221</v>
      </c>
      <c r="AR105" s="30"/>
      <c r="AS105" s="30"/>
      <c r="AT105" s="27">
        <f t="shared" si="9"/>
        <v>221</v>
      </c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27">
        <f t="shared" si="10"/>
        <v>0</v>
      </c>
      <c r="BI105" s="30">
        <v>149350</v>
      </c>
      <c r="BK105" s="39">
        <f t="shared" si="11"/>
        <v>128682</v>
      </c>
    </row>
    <row r="106" spans="1:63" x14ac:dyDescent="0.4">
      <c r="A106" s="28" t="s">
        <v>293</v>
      </c>
      <c r="B106" s="28" t="s">
        <v>1031</v>
      </c>
      <c r="C106" s="29" t="s">
        <v>294</v>
      </c>
      <c r="D106" s="30"/>
      <c r="E106" s="30"/>
      <c r="F106" s="30"/>
      <c r="G106" s="30"/>
      <c r="H106" s="30">
        <v>2100</v>
      </c>
      <c r="I106" s="30"/>
      <c r="J106" s="30">
        <v>15650</v>
      </c>
      <c r="K106" s="30">
        <v>60494</v>
      </c>
      <c r="L106" s="30">
        <v>16453</v>
      </c>
      <c r="M106" s="30"/>
      <c r="N106" s="30">
        <v>930354</v>
      </c>
      <c r="O106" s="30"/>
      <c r="P106" s="30"/>
      <c r="Q106" s="30">
        <v>266</v>
      </c>
      <c r="R106" s="30"/>
      <c r="S106" s="30"/>
      <c r="T106" s="30"/>
      <c r="U106" s="30"/>
      <c r="V106" s="27">
        <f t="shared" si="6"/>
        <v>1025317</v>
      </c>
      <c r="W106" s="30"/>
      <c r="X106" s="30"/>
      <c r="Y106" s="30">
        <v>59490</v>
      </c>
      <c r="Z106" s="27">
        <f t="shared" si="7"/>
        <v>59490</v>
      </c>
      <c r="AA106" s="30">
        <v>50752</v>
      </c>
      <c r="AB106" s="30"/>
      <c r="AC106" s="30"/>
      <c r="AD106" s="30">
        <v>14624</v>
      </c>
      <c r="AE106" s="30"/>
      <c r="AF106" s="30"/>
      <c r="AG106" s="30"/>
      <c r="AH106" s="30"/>
      <c r="AI106" s="30"/>
      <c r="AJ106" s="27">
        <f t="shared" si="8"/>
        <v>65376</v>
      </c>
      <c r="AK106" s="30">
        <v>1335</v>
      </c>
      <c r="AL106" s="30"/>
      <c r="AM106" s="30">
        <v>38075</v>
      </c>
      <c r="AN106" s="30">
        <v>2364</v>
      </c>
      <c r="AO106" s="30"/>
      <c r="AP106" s="30"/>
      <c r="AQ106" s="30">
        <v>662</v>
      </c>
      <c r="AR106" s="30">
        <v>6236</v>
      </c>
      <c r="AS106" s="30">
        <v>1677</v>
      </c>
      <c r="AT106" s="27">
        <f t="shared" si="9"/>
        <v>50349</v>
      </c>
      <c r="AU106" s="30"/>
      <c r="AV106" s="30"/>
      <c r="AW106" s="30"/>
      <c r="AX106" s="30"/>
      <c r="AY106" s="30"/>
      <c r="AZ106" s="30"/>
      <c r="BA106" s="30"/>
      <c r="BB106" s="30"/>
      <c r="BC106" s="30">
        <v>64898</v>
      </c>
      <c r="BD106" s="30"/>
      <c r="BE106" s="30"/>
      <c r="BF106" s="30"/>
      <c r="BG106" s="30"/>
      <c r="BH106" s="27">
        <f t="shared" si="10"/>
        <v>64898</v>
      </c>
      <c r="BI106" s="30">
        <v>1265430</v>
      </c>
      <c r="BK106" s="39">
        <f t="shared" si="11"/>
        <v>1075666</v>
      </c>
    </row>
    <row r="107" spans="1:63" x14ac:dyDescent="0.4">
      <c r="A107" s="28" t="s">
        <v>295</v>
      </c>
      <c r="B107" s="28" t="s">
        <v>1031</v>
      </c>
      <c r="C107" s="29" t="s">
        <v>296</v>
      </c>
      <c r="D107" s="30"/>
      <c r="E107" s="30"/>
      <c r="F107" s="30"/>
      <c r="G107" s="30">
        <v>1100</v>
      </c>
      <c r="H107" s="30">
        <v>6152</v>
      </c>
      <c r="I107" s="30"/>
      <c r="J107" s="30">
        <v>4327</v>
      </c>
      <c r="K107" s="30">
        <v>65507</v>
      </c>
      <c r="L107" s="30">
        <v>35660</v>
      </c>
      <c r="M107" s="30"/>
      <c r="N107" s="30">
        <v>103245</v>
      </c>
      <c r="O107" s="30"/>
      <c r="P107" s="30"/>
      <c r="Q107" s="30"/>
      <c r="R107" s="30"/>
      <c r="S107" s="30"/>
      <c r="T107" s="30"/>
      <c r="U107" s="30"/>
      <c r="V107" s="27">
        <f t="shared" si="6"/>
        <v>215991</v>
      </c>
      <c r="W107" s="30"/>
      <c r="X107" s="30"/>
      <c r="Y107" s="30">
        <v>15060</v>
      </c>
      <c r="Z107" s="27">
        <f t="shared" si="7"/>
        <v>15060</v>
      </c>
      <c r="AA107" s="30">
        <v>4707</v>
      </c>
      <c r="AB107" s="30"/>
      <c r="AC107" s="30"/>
      <c r="AD107" s="30">
        <v>5034</v>
      </c>
      <c r="AE107" s="30"/>
      <c r="AF107" s="30"/>
      <c r="AG107" s="30"/>
      <c r="AH107" s="30"/>
      <c r="AI107" s="30"/>
      <c r="AJ107" s="27">
        <f t="shared" si="8"/>
        <v>9741</v>
      </c>
      <c r="AK107" s="30"/>
      <c r="AL107" s="30">
        <v>1719</v>
      </c>
      <c r="AM107" s="30">
        <v>1049</v>
      </c>
      <c r="AN107" s="30"/>
      <c r="AO107" s="30"/>
      <c r="AP107" s="30"/>
      <c r="AQ107" s="30"/>
      <c r="AR107" s="30">
        <v>2940</v>
      </c>
      <c r="AS107" s="30"/>
      <c r="AT107" s="27">
        <f t="shared" si="9"/>
        <v>5708</v>
      </c>
      <c r="AU107" s="30"/>
      <c r="AV107" s="30"/>
      <c r="AW107" s="30"/>
      <c r="AX107" s="30"/>
      <c r="AY107" s="30"/>
      <c r="AZ107" s="30"/>
      <c r="BA107" s="30"/>
      <c r="BB107" s="30"/>
      <c r="BC107" s="30">
        <v>25747</v>
      </c>
      <c r="BD107" s="30"/>
      <c r="BE107" s="30"/>
      <c r="BF107" s="30"/>
      <c r="BG107" s="30"/>
      <c r="BH107" s="27">
        <f t="shared" si="10"/>
        <v>25747</v>
      </c>
      <c r="BI107" s="30">
        <v>272247</v>
      </c>
      <c r="BK107" s="39">
        <f t="shared" si="11"/>
        <v>221699</v>
      </c>
    </row>
    <row r="108" spans="1:63" x14ac:dyDescent="0.4">
      <c r="A108" s="28" t="s">
        <v>297</v>
      </c>
      <c r="B108" s="28" t="s">
        <v>1030</v>
      </c>
      <c r="C108" s="29" t="s">
        <v>298</v>
      </c>
      <c r="D108" s="30"/>
      <c r="E108" s="30">
        <v>3450</v>
      </c>
      <c r="F108" s="30"/>
      <c r="G108" s="30">
        <v>304154</v>
      </c>
      <c r="H108" s="30">
        <v>579409</v>
      </c>
      <c r="I108" s="30"/>
      <c r="J108" s="30">
        <v>98450</v>
      </c>
      <c r="K108" s="30">
        <v>295961</v>
      </c>
      <c r="L108" s="30">
        <v>310</v>
      </c>
      <c r="M108" s="30">
        <v>14687</v>
      </c>
      <c r="N108" s="30">
        <v>478312</v>
      </c>
      <c r="O108" s="30"/>
      <c r="P108" s="30">
        <v>13472</v>
      </c>
      <c r="Q108" s="30">
        <v>3909</v>
      </c>
      <c r="R108" s="30">
        <v>1490</v>
      </c>
      <c r="S108" s="30"/>
      <c r="T108" s="30"/>
      <c r="U108" s="30"/>
      <c r="V108" s="27">
        <f t="shared" si="6"/>
        <v>1793604</v>
      </c>
      <c r="W108" s="30"/>
      <c r="X108" s="30">
        <v>201</v>
      </c>
      <c r="Y108" s="30">
        <v>3269</v>
      </c>
      <c r="Z108" s="27">
        <f t="shared" si="7"/>
        <v>3470</v>
      </c>
      <c r="AA108" s="30">
        <v>187267</v>
      </c>
      <c r="AB108" s="30"/>
      <c r="AC108" s="30"/>
      <c r="AD108" s="30">
        <v>124227</v>
      </c>
      <c r="AE108" s="30"/>
      <c r="AF108" s="30"/>
      <c r="AG108" s="30"/>
      <c r="AH108" s="30">
        <v>294</v>
      </c>
      <c r="AI108" s="30"/>
      <c r="AJ108" s="27">
        <f t="shared" si="8"/>
        <v>311788</v>
      </c>
      <c r="AK108" s="30">
        <v>40695</v>
      </c>
      <c r="AL108" s="30">
        <v>43793</v>
      </c>
      <c r="AM108" s="30">
        <v>54301</v>
      </c>
      <c r="AN108" s="30">
        <v>818</v>
      </c>
      <c r="AO108" s="30">
        <v>295</v>
      </c>
      <c r="AP108" s="30"/>
      <c r="AQ108" s="30">
        <v>334</v>
      </c>
      <c r="AR108" s="30">
        <v>20584</v>
      </c>
      <c r="AS108" s="30"/>
      <c r="AT108" s="27">
        <f t="shared" si="9"/>
        <v>160820</v>
      </c>
      <c r="AU108" s="30"/>
      <c r="AV108" s="30"/>
      <c r="AW108" s="30">
        <v>442</v>
      </c>
      <c r="AX108" s="30"/>
      <c r="AY108" s="30"/>
      <c r="AZ108" s="30"/>
      <c r="BA108" s="30"/>
      <c r="BB108" s="30"/>
      <c r="BC108" s="30">
        <v>251439</v>
      </c>
      <c r="BD108" s="30"/>
      <c r="BE108" s="30">
        <v>3699</v>
      </c>
      <c r="BF108" s="30">
        <v>8663</v>
      </c>
      <c r="BG108" s="30"/>
      <c r="BH108" s="27">
        <f t="shared" si="10"/>
        <v>264243</v>
      </c>
      <c r="BI108" s="30">
        <v>2533925</v>
      </c>
      <c r="BK108" s="39">
        <f t="shared" si="11"/>
        <v>1954424</v>
      </c>
    </row>
    <row r="109" spans="1:63" x14ac:dyDescent="0.4">
      <c r="A109" s="28" t="s">
        <v>299</v>
      </c>
      <c r="B109" s="28" t="s">
        <v>1031</v>
      </c>
      <c r="C109" s="29" t="s">
        <v>300</v>
      </c>
      <c r="D109" s="30"/>
      <c r="E109" s="30"/>
      <c r="F109" s="30"/>
      <c r="G109" s="30"/>
      <c r="H109" s="30"/>
      <c r="I109" s="30"/>
      <c r="J109" s="30">
        <v>307</v>
      </c>
      <c r="K109" s="30">
        <v>872</v>
      </c>
      <c r="L109" s="30"/>
      <c r="M109" s="30"/>
      <c r="N109" s="30">
        <v>22839</v>
      </c>
      <c r="O109" s="30"/>
      <c r="P109" s="30"/>
      <c r="Q109" s="30"/>
      <c r="R109" s="30"/>
      <c r="S109" s="30"/>
      <c r="T109" s="30"/>
      <c r="U109" s="30"/>
      <c r="V109" s="27">
        <f t="shared" si="6"/>
        <v>24018</v>
      </c>
      <c r="W109" s="30"/>
      <c r="X109" s="30">
        <v>201</v>
      </c>
      <c r="Y109" s="30"/>
      <c r="Z109" s="27">
        <f t="shared" si="7"/>
        <v>201</v>
      </c>
      <c r="AA109" s="30">
        <v>4798</v>
      </c>
      <c r="AB109" s="30"/>
      <c r="AC109" s="30"/>
      <c r="AD109" s="30"/>
      <c r="AE109" s="30"/>
      <c r="AF109" s="30"/>
      <c r="AG109" s="30"/>
      <c r="AH109" s="30"/>
      <c r="AI109" s="30"/>
      <c r="AJ109" s="27">
        <f t="shared" si="8"/>
        <v>4798</v>
      </c>
      <c r="AK109" s="30"/>
      <c r="AL109" s="30"/>
      <c r="AM109" s="30">
        <v>45747</v>
      </c>
      <c r="AN109" s="30"/>
      <c r="AO109" s="30"/>
      <c r="AP109" s="30"/>
      <c r="AQ109" s="30"/>
      <c r="AR109" s="30">
        <v>432</v>
      </c>
      <c r="AS109" s="30"/>
      <c r="AT109" s="27">
        <f t="shared" si="9"/>
        <v>46179</v>
      </c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27">
        <f t="shared" si="10"/>
        <v>0</v>
      </c>
      <c r="BI109" s="30">
        <v>75196</v>
      </c>
      <c r="BK109" s="39">
        <f t="shared" si="11"/>
        <v>70197</v>
      </c>
    </row>
    <row r="110" spans="1:63" x14ac:dyDescent="0.4">
      <c r="A110" s="28" t="s">
        <v>307</v>
      </c>
      <c r="B110" s="28" t="s">
        <v>1031</v>
      </c>
      <c r="C110" s="29" t="s">
        <v>308</v>
      </c>
      <c r="D110" s="30"/>
      <c r="E110" s="30"/>
      <c r="F110" s="30"/>
      <c r="G110" s="30">
        <v>1242</v>
      </c>
      <c r="H110" s="30">
        <v>26840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>
        <v>423</v>
      </c>
      <c r="S110" s="30"/>
      <c r="T110" s="30"/>
      <c r="U110" s="30"/>
      <c r="V110" s="27">
        <f t="shared" si="6"/>
        <v>28505</v>
      </c>
      <c r="W110" s="30"/>
      <c r="X110" s="30"/>
      <c r="Y110" s="30"/>
      <c r="Z110" s="27">
        <f t="shared" si="7"/>
        <v>0</v>
      </c>
      <c r="AA110" s="30"/>
      <c r="AB110" s="30"/>
      <c r="AC110" s="30"/>
      <c r="AD110" s="30"/>
      <c r="AE110" s="30"/>
      <c r="AF110" s="30"/>
      <c r="AG110" s="30"/>
      <c r="AH110" s="30"/>
      <c r="AI110" s="30"/>
      <c r="AJ110" s="27">
        <f t="shared" si="8"/>
        <v>0</v>
      </c>
      <c r="AK110" s="30"/>
      <c r="AL110" s="30"/>
      <c r="AM110" s="30"/>
      <c r="AN110" s="30"/>
      <c r="AO110" s="30"/>
      <c r="AP110" s="30"/>
      <c r="AQ110" s="30"/>
      <c r="AR110" s="30"/>
      <c r="AS110" s="30"/>
      <c r="AT110" s="27">
        <f t="shared" si="9"/>
        <v>0</v>
      </c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27">
        <f t="shared" si="10"/>
        <v>0</v>
      </c>
      <c r="BI110" s="30">
        <v>28505</v>
      </c>
      <c r="BK110" s="39">
        <f t="shared" si="11"/>
        <v>28505</v>
      </c>
    </row>
    <row r="111" spans="1:63" x14ac:dyDescent="0.4">
      <c r="A111" s="28" t="s">
        <v>309</v>
      </c>
      <c r="B111" s="28" t="s">
        <v>1033</v>
      </c>
      <c r="C111" s="29" t="s">
        <v>310</v>
      </c>
      <c r="D111" s="30"/>
      <c r="E111" s="30"/>
      <c r="F111" s="30"/>
      <c r="G111" s="30">
        <v>1242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>
        <v>423</v>
      </c>
      <c r="S111" s="30"/>
      <c r="T111" s="30"/>
      <c r="U111" s="30"/>
      <c r="V111" s="27">
        <f t="shared" si="6"/>
        <v>1665</v>
      </c>
      <c r="W111" s="30"/>
      <c r="X111" s="30"/>
      <c r="Y111" s="30"/>
      <c r="Z111" s="27">
        <f t="shared" si="7"/>
        <v>0</v>
      </c>
      <c r="AA111" s="30"/>
      <c r="AB111" s="30"/>
      <c r="AC111" s="30"/>
      <c r="AD111" s="30"/>
      <c r="AE111" s="30"/>
      <c r="AF111" s="30"/>
      <c r="AG111" s="30"/>
      <c r="AH111" s="30"/>
      <c r="AI111" s="30"/>
      <c r="AJ111" s="27">
        <f t="shared" si="8"/>
        <v>0</v>
      </c>
      <c r="AK111" s="30"/>
      <c r="AL111" s="30"/>
      <c r="AM111" s="30"/>
      <c r="AN111" s="30"/>
      <c r="AO111" s="30"/>
      <c r="AP111" s="30"/>
      <c r="AQ111" s="30"/>
      <c r="AR111" s="30"/>
      <c r="AS111" s="30"/>
      <c r="AT111" s="27">
        <f t="shared" si="9"/>
        <v>0</v>
      </c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27">
        <f t="shared" si="10"/>
        <v>0</v>
      </c>
      <c r="BI111" s="30">
        <v>1665</v>
      </c>
      <c r="BK111" s="39">
        <f t="shared" si="11"/>
        <v>1665</v>
      </c>
    </row>
    <row r="112" spans="1:63" x14ac:dyDescent="0.4">
      <c r="A112" s="28" t="s">
        <v>311</v>
      </c>
      <c r="B112" s="28" t="s">
        <v>1031</v>
      </c>
      <c r="C112" s="29" t="s">
        <v>312</v>
      </c>
      <c r="D112" s="30"/>
      <c r="E112" s="30">
        <v>3450</v>
      </c>
      <c r="F112" s="30"/>
      <c r="G112" s="30">
        <v>302912</v>
      </c>
      <c r="H112" s="30">
        <v>552569</v>
      </c>
      <c r="I112" s="30"/>
      <c r="J112" s="30">
        <v>98143</v>
      </c>
      <c r="K112" s="30">
        <v>295089</v>
      </c>
      <c r="L112" s="30">
        <v>310</v>
      </c>
      <c r="M112" s="30">
        <v>14687</v>
      </c>
      <c r="N112" s="30">
        <v>455473</v>
      </c>
      <c r="O112" s="30"/>
      <c r="P112" s="30">
        <v>13472</v>
      </c>
      <c r="Q112" s="30">
        <v>3909</v>
      </c>
      <c r="R112" s="30">
        <v>1067</v>
      </c>
      <c r="S112" s="30"/>
      <c r="T112" s="30"/>
      <c r="U112" s="30"/>
      <c r="V112" s="27">
        <f t="shared" si="6"/>
        <v>1741081</v>
      </c>
      <c r="W112" s="30"/>
      <c r="X112" s="30"/>
      <c r="Y112" s="30">
        <v>3269</v>
      </c>
      <c r="Z112" s="27">
        <f t="shared" si="7"/>
        <v>3269</v>
      </c>
      <c r="AA112" s="30">
        <v>182469</v>
      </c>
      <c r="AB112" s="30"/>
      <c r="AC112" s="30"/>
      <c r="AD112" s="30">
        <v>124227</v>
      </c>
      <c r="AE112" s="30"/>
      <c r="AF112" s="30"/>
      <c r="AG112" s="30"/>
      <c r="AH112" s="30">
        <v>294</v>
      </c>
      <c r="AI112" s="30"/>
      <c r="AJ112" s="27">
        <f t="shared" si="8"/>
        <v>306990</v>
      </c>
      <c r="AK112" s="30">
        <v>40695</v>
      </c>
      <c r="AL112" s="30">
        <v>43793</v>
      </c>
      <c r="AM112" s="30">
        <v>8554</v>
      </c>
      <c r="AN112" s="30">
        <v>818</v>
      </c>
      <c r="AO112" s="30">
        <v>295</v>
      </c>
      <c r="AP112" s="30"/>
      <c r="AQ112" s="30">
        <v>334</v>
      </c>
      <c r="AR112" s="30">
        <v>20152</v>
      </c>
      <c r="AS112" s="30"/>
      <c r="AT112" s="27">
        <f t="shared" si="9"/>
        <v>114641</v>
      </c>
      <c r="AU112" s="30"/>
      <c r="AV112" s="30"/>
      <c r="AW112" s="30">
        <v>442</v>
      </c>
      <c r="AX112" s="30"/>
      <c r="AY112" s="30"/>
      <c r="AZ112" s="30"/>
      <c r="BA112" s="30"/>
      <c r="BB112" s="30"/>
      <c r="BC112" s="30">
        <v>251439</v>
      </c>
      <c r="BD112" s="30"/>
      <c r="BE112" s="30">
        <v>3699</v>
      </c>
      <c r="BF112" s="30">
        <v>8663</v>
      </c>
      <c r="BG112" s="30"/>
      <c r="BH112" s="27">
        <f t="shared" si="10"/>
        <v>264243</v>
      </c>
      <c r="BI112" s="30">
        <v>2430224</v>
      </c>
      <c r="BK112" s="39">
        <f t="shared" si="11"/>
        <v>1855722</v>
      </c>
    </row>
    <row r="113" spans="1:63" x14ac:dyDescent="0.4">
      <c r="A113" s="28" t="s">
        <v>313</v>
      </c>
      <c r="B113" s="28" t="s">
        <v>1033</v>
      </c>
      <c r="C113" s="29" t="s">
        <v>314</v>
      </c>
      <c r="D113" s="30"/>
      <c r="E113" s="30"/>
      <c r="F113" s="30"/>
      <c r="G113" s="30"/>
      <c r="H113" s="30">
        <v>3793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27">
        <f t="shared" si="6"/>
        <v>3793</v>
      </c>
      <c r="W113" s="30"/>
      <c r="X113" s="30"/>
      <c r="Y113" s="30"/>
      <c r="Z113" s="27">
        <f t="shared" si="7"/>
        <v>0</v>
      </c>
      <c r="AA113" s="30"/>
      <c r="AB113" s="30"/>
      <c r="AC113" s="30"/>
      <c r="AD113" s="30">
        <v>3219</v>
      </c>
      <c r="AE113" s="30"/>
      <c r="AF113" s="30"/>
      <c r="AG113" s="30"/>
      <c r="AH113" s="30"/>
      <c r="AI113" s="30"/>
      <c r="AJ113" s="27">
        <f t="shared" si="8"/>
        <v>3219</v>
      </c>
      <c r="AK113" s="30"/>
      <c r="AL113" s="30"/>
      <c r="AM113" s="30"/>
      <c r="AN113" s="30"/>
      <c r="AO113" s="30"/>
      <c r="AP113" s="30"/>
      <c r="AQ113" s="30"/>
      <c r="AR113" s="30"/>
      <c r="AS113" s="30"/>
      <c r="AT113" s="27">
        <f t="shared" si="9"/>
        <v>0</v>
      </c>
      <c r="AU113" s="30"/>
      <c r="AV113" s="30"/>
      <c r="AW113" s="30"/>
      <c r="AX113" s="30"/>
      <c r="AY113" s="30"/>
      <c r="AZ113" s="30"/>
      <c r="BA113" s="30"/>
      <c r="BB113" s="30"/>
      <c r="BC113" s="30">
        <v>220</v>
      </c>
      <c r="BD113" s="30"/>
      <c r="BE113" s="30"/>
      <c r="BF113" s="30"/>
      <c r="BG113" s="30"/>
      <c r="BH113" s="27">
        <f t="shared" si="10"/>
        <v>220</v>
      </c>
      <c r="BI113" s="30">
        <v>7232</v>
      </c>
      <c r="BK113" s="39">
        <f t="shared" si="11"/>
        <v>3793</v>
      </c>
    </row>
    <row r="114" spans="1:63" x14ac:dyDescent="0.4">
      <c r="A114" s="28" t="s">
        <v>315</v>
      </c>
      <c r="B114" s="28" t="s">
        <v>1033</v>
      </c>
      <c r="C114" s="29" t="s">
        <v>316</v>
      </c>
      <c r="D114" s="30"/>
      <c r="E114" s="30">
        <v>1518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>
        <v>1323</v>
      </c>
      <c r="Q114" s="30"/>
      <c r="R114" s="30">
        <v>372</v>
      </c>
      <c r="S114" s="30"/>
      <c r="T114" s="30"/>
      <c r="U114" s="30"/>
      <c r="V114" s="27">
        <f t="shared" si="6"/>
        <v>3213</v>
      </c>
      <c r="W114" s="30"/>
      <c r="X114" s="30"/>
      <c r="Y114" s="30"/>
      <c r="Z114" s="27">
        <f t="shared" si="7"/>
        <v>0</v>
      </c>
      <c r="AA114" s="30"/>
      <c r="AB114" s="30"/>
      <c r="AC114" s="30"/>
      <c r="AD114" s="30"/>
      <c r="AE114" s="30"/>
      <c r="AF114" s="30"/>
      <c r="AG114" s="30"/>
      <c r="AH114" s="30"/>
      <c r="AI114" s="30"/>
      <c r="AJ114" s="27">
        <f t="shared" si="8"/>
        <v>0</v>
      </c>
      <c r="AK114" s="30">
        <v>2959</v>
      </c>
      <c r="AL114" s="30"/>
      <c r="AM114" s="30"/>
      <c r="AN114" s="30"/>
      <c r="AO114" s="30"/>
      <c r="AP114" s="30"/>
      <c r="AQ114" s="30"/>
      <c r="AR114" s="30"/>
      <c r="AS114" s="30"/>
      <c r="AT114" s="27">
        <f t="shared" si="9"/>
        <v>2959</v>
      </c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27">
        <f t="shared" si="10"/>
        <v>0</v>
      </c>
      <c r="BI114" s="30">
        <v>6172</v>
      </c>
      <c r="BK114" s="39">
        <f t="shared" si="11"/>
        <v>6172</v>
      </c>
    </row>
    <row r="115" spans="1:63" x14ac:dyDescent="0.4">
      <c r="A115" s="28" t="s">
        <v>317</v>
      </c>
      <c r="B115" s="28" t="s">
        <v>1029</v>
      </c>
      <c r="C115" s="29" t="s">
        <v>318</v>
      </c>
      <c r="D115" s="30">
        <v>405092</v>
      </c>
      <c r="E115" s="30">
        <v>72302</v>
      </c>
      <c r="F115" s="30">
        <v>420</v>
      </c>
      <c r="G115" s="30">
        <v>6689120</v>
      </c>
      <c r="H115" s="30">
        <v>4106499</v>
      </c>
      <c r="I115" s="30"/>
      <c r="J115" s="30">
        <v>497803</v>
      </c>
      <c r="K115" s="30">
        <v>5656009</v>
      </c>
      <c r="L115" s="30">
        <v>9940</v>
      </c>
      <c r="M115" s="30">
        <v>343361</v>
      </c>
      <c r="N115" s="30">
        <v>512751</v>
      </c>
      <c r="O115" s="30"/>
      <c r="P115" s="30">
        <v>193996</v>
      </c>
      <c r="Q115" s="30">
        <v>62074</v>
      </c>
      <c r="R115" s="30">
        <v>2015</v>
      </c>
      <c r="S115" s="30">
        <v>1449</v>
      </c>
      <c r="T115" s="30"/>
      <c r="U115" s="30">
        <v>148756</v>
      </c>
      <c r="V115" s="27">
        <f t="shared" si="6"/>
        <v>18701587</v>
      </c>
      <c r="W115" s="30">
        <v>253</v>
      </c>
      <c r="X115" s="30">
        <v>1909</v>
      </c>
      <c r="Y115" s="30">
        <v>70547</v>
      </c>
      <c r="Z115" s="27">
        <f t="shared" si="7"/>
        <v>72709</v>
      </c>
      <c r="AA115" s="30">
        <v>1249154</v>
      </c>
      <c r="AB115" s="30"/>
      <c r="AC115" s="30"/>
      <c r="AD115" s="30">
        <v>267534</v>
      </c>
      <c r="AE115" s="30"/>
      <c r="AF115" s="30"/>
      <c r="AG115" s="30"/>
      <c r="AH115" s="30"/>
      <c r="AI115" s="30"/>
      <c r="AJ115" s="27">
        <f t="shared" si="8"/>
        <v>1516688</v>
      </c>
      <c r="AK115" s="30">
        <v>1214278</v>
      </c>
      <c r="AL115" s="30">
        <v>2509517</v>
      </c>
      <c r="AM115" s="30">
        <v>5791</v>
      </c>
      <c r="AN115" s="30">
        <v>3165</v>
      </c>
      <c r="AO115" s="30">
        <v>48976</v>
      </c>
      <c r="AP115" s="30"/>
      <c r="AQ115" s="30">
        <v>8028</v>
      </c>
      <c r="AR115" s="30">
        <v>237030</v>
      </c>
      <c r="AS115" s="30">
        <v>896</v>
      </c>
      <c r="AT115" s="27">
        <f t="shared" si="9"/>
        <v>4027681</v>
      </c>
      <c r="AU115" s="30">
        <v>708</v>
      </c>
      <c r="AV115" s="30"/>
      <c r="AW115" s="30">
        <v>2538</v>
      </c>
      <c r="AX115" s="30">
        <v>211</v>
      </c>
      <c r="AY115" s="30">
        <v>287</v>
      </c>
      <c r="AZ115" s="30"/>
      <c r="BA115" s="30">
        <v>1275</v>
      </c>
      <c r="BB115" s="30"/>
      <c r="BC115" s="30">
        <v>2240225</v>
      </c>
      <c r="BD115" s="30"/>
      <c r="BE115" s="30">
        <v>1426</v>
      </c>
      <c r="BF115" s="30"/>
      <c r="BG115" s="30"/>
      <c r="BH115" s="27">
        <f t="shared" si="10"/>
        <v>2246670</v>
      </c>
      <c r="BI115" s="30">
        <v>26565335</v>
      </c>
      <c r="BK115" s="39">
        <f t="shared" si="11"/>
        <v>22729268</v>
      </c>
    </row>
    <row r="116" spans="1:63" x14ac:dyDescent="0.4">
      <c r="A116" s="28" t="s">
        <v>319</v>
      </c>
      <c r="B116" s="28" t="s">
        <v>1030</v>
      </c>
      <c r="C116" s="29" t="s">
        <v>320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27">
        <f t="shared" si="6"/>
        <v>0</v>
      </c>
      <c r="W116" s="30"/>
      <c r="X116" s="30"/>
      <c r="Y116" s="30"/>
      <c r="Z116" s="27">
        <f t="shared" si="7"/>
        <v>0</v>
      </c>
      <c r="AA116" s="30"/>
      <c r="AB116" s="30"/>
      <c r="AC116" s="30"/>
      <c r="AD116" s="30"/>
      <c r="AE116" s="30"/>
      <c r="AF116" s="30"/>
      <c r="AG116" s="30"/>
      <c r="AH116" s="30"/>
      <c r="AI116" s="30"/>
      <c r="AJ116" s="27">
        <f t="shared" si="8"/>
        <v>0</v>
      </c>
      <c r="AK116" s="30">
        <v>218</v>
      </c>
      <c r="AL116" s="30"/>
      <c r="AM116" s="30"/>
      <c r="AN116" s="30"/>
      <c r="AO116" s="30"/>
      <c r="AP116" s="30"/>
      <c r="AQ116" s="30"/>
      <c r="AR116" s="30"/>
      <c r="AS116" s="30"/>
      <c r="AT116" s="27">
        <f t="shared" si="9"/>
        <v>218</v>
      </c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27">
        <f t="shared" si="10"/>
        <v>0</v>
      </c>
      <c r="BI116" s="30">
        <v>218</v>
      </c>
      <c r="BK116" s="39">
        <f t="shared" si="11"/>
        <v>218</v>
      </c>
    </row>
    <row r="117" spans="1:63" x14ac:dyDescent="0.4">
      <c r="A117" s="28" t="s">
        <v>321</v>
      </c>
      <c r="B117" s="28" t="s">
        <v>1030</v>
      </c>
      <c r="C117" s="29" t="s">
        <v>322</v>
      </c>
      <c r="D117" s="30">
        <v>696</v>
      </c>
      <c r="E117" s="30">
        <v>8994</v>
      </c>
      <c r="F117" s="30"/>
      <c r="G117" s="30">
        <v>21710</v>
      </c>
      <c r="H117" s="30">
        <v>608</v>
      </c>
      <c r="I117" s="30"/>
      <c r="J117" s="30">
        <v>3114</v>
      </c>
      <c r="K117" s="30">
        <v>392</v>
      </c>
      <c r="L117" s="30">
        <v>244</v>
      </c>
      <c r="M117" s="30"/>
      <c r="N117" s="30">
        <v>9669</v>
      </c>
      <c r="O117" s="30"/>
      <c r="P117" s="30"/>
      <c r="Q117" s="30"/>
      <c r="R117" s="30"/>
      <c r="S117" s="30"/>
      <c r="T117" s="30"/>
      <c r="U117" s="30"/>
      <c r="V117" s="27">
        <f t="shared" si="6"/>
        <v>45427</v>
      </c>
      <c r="W117" s="30"/>
      <c r="X117" s="30"/>
      <c r="Y117" s="30"/>
      <c r="Z117" s="27">
        <f t="shared" si="7"/>
        <v>0</v>
      </c>
      <c r="AA117" s="30">
        <v>15549</v>
      </c>
      <c r="AB117" s="30"/>
      <c r="AC117" s="30"/>
      <c r="AD117" s="30">
        <v>565</v>
      </c>
      <c r="AE117" s="30"/>
      <c r="AF117" s="30"/>
      <c r="AG117" s="30"/>
      <c r="AH117" s="30"/>
      <c r="AI117" s="30"/>
      <c r="AJ117" s="27">
        <f t="shared" si="8"/>
        <v>16114</v>
      </c>
      <c r="AK117" s="30"/>
      <c r="AL117" s="30"/>
      <c r="AM117" s="30"/>
      <c r="AN117" s="30">
        <v>994</v>
      </c>
      <c r="AO117" s="30"/>
      <c r="AP117" s="30"/>
      <c r="AQ117" s="30">
        <v>688</v>
      </c>
      <c r="AR117" s="30"/>
      <c r="AS117" s="30"/>
      <c r="AT117" s="27">
        <f t="shared" si="9"/>
        <v>1682</v>
      </c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27">
        <f t="shared" si="10"/>
        <v>0</v>
      </c>
      <c r="BI117" s="30">
        <v>63223</v>
      </c>
      <c r="BK117" s="39">
        <f t="shared" si="11"/>
        <v>47109</v>
      </c>
    </row>
    <row r="118" spans="1:63" x14ac:dyDescent="0.4">
      <c r="A118" s="28" t="s">
        <v>323</v>
      </c>
      <c r="B118" s="28" t="s">
        <v>1030</v>
      </c>
      <c r="C118" s="29" t="s">
        <v>324</v>
      </c>
      <c r="D118" s="30">
        <v>12843</v>
      </c>
      <c r="E118" s="30">
        <v>4227</v>
      </c>
      <c r="F118" s="30"/>
      <c r="G118" s="30">
        <v>598087</v>
      </c>
      <c r="H118" s="30">
        <v>1968225</v>
      </c>
      <c r="I118" s="30"/>
      <c r="J118" s="30">
        <v>163620</v>
      </c>
      <c r="K118" s="30">
        <v>856661</v>
      </c>
      <c r="L118" s="30"/>
      <c r="M118" s="30">
        <v>86140</v>
      </c>
      <c r="N118" s="30">
        <v>54870</v>
      </c>
      <c r="O118" s="30"/>
      <c r="P118" s="30">
        <v>178464</v>
      </c>
      <c r="Q118" s="30">
        <v>1249</v>
      </c>
      <c r="R118" s="30"/>
      <c r="S118" s="30"/>
      <c r="T118" s="30"/>
      <c r="U118" s="30">
        <v>422</v>
      </c>
      <c r="V118" s="27">
        <f t="shared" si="6"/>
        <v>3924808</v>
      </c>
      <c r="W118" s="30"/>
      <c r="X118" s="30"/>
      <c r="Y118" s="30">
        <v>15058</v>
      </c>
      <c r="Z118" s="27">
        <f t="shared" si="7"/>
        <v>15058</v>
      </c>
      <c r="AA118" s="30">
        <v>537170</v>
      </c>
      <c r="AB118" s="30"/>
      <c r="AC118" s="30"/>
      <c r="AD118" s="30">
        <v>61517</v>
      </c>
      <c r="AE118" s="30"/>
      <c r="AF118" s="30"/>
      <c r="AG118" s="30"/>
      <c r="AH118" s="30"/>
      <c r="AI118" s="30"/>
      <c r="AJ118" s="27">
        <f t="shared" si="8"/>
        <v>598687</v>
      </c>
      <c r="AK118" s="30">
        <v>130393</v>
      </c>
      <c r="AL118" s="30">
        <v>2451</v>
      </c>
      <c r="AM118" s="30"/>
      <c r="AN118" s="30"/>
      <c r="AO118" s="30">
        <v>2835</v>
      </c>
      <c r="AP118" s="30"/>
      <c r="AQ118" s="30"/>
      <c r="AR118" s="30">
        <v>1477</v>
      </c>
      <c r="AS118" s="30">
        <v>352</v>
      </c>
      <c r="AT118" s="27">
        <f t="shared" si="9"/>
        <v>137508</v>
      </c>
      <c r="AU118" s="30"/>
      <c r="AV118" s="30"/>
      <c r="AW118" s="30">
        <v>282</v>
      </c>
      <c r="AX118" s="30">
        <v>211</v>
      </c>
      <c r="AY118" s="30">
        <v>287</v>
      </c>
      <c r="AZ118" s="30"/>
      <c r="BA118" s="30"/>
      <c r="BB118" s="30"/>
      <c r="BC118" s="30">
        <v>1211356</v>
      </c>
      <c r="BD118" s="30"/>
      <c r="BE118" s="30"/>
      <c r="BF118" s="30"/>
      <c r="BG118" s="30"/>
      <c r="BH118" s="27">
        <f t="shared" si="10"/>
        <v>1212136</v>
      </c>
      <c r="BI118" s="30">
        <v>5888197</v>
      </c>
      <c r="BK118" s="39">
        <f t="shared" si="11"/>
        <v>4062316</v>
      </c>
    </row>
    <row r="119" spans="1:63" x14ac:dyDescent="0.4">
      <c r="A119" s="28" t="s">
        <v>325</v>
      </c>
      <c r="B119" s="28" t="s">
        <v>1031</v>
      </c>
      <c r="C119" s="29" t="s">
        <v>326</v>
      </c>
      <c r="D119" s="30">
        <v>1862</v>
      </c>
      <c r="E119" s="30"/>
      <c r="F119" s="30"/>
      <c r="G119" s="30">
        <v>16732</v>
      </c>
      <c r="H119" s="30"/>
      <c r="I119" s="30"/>
      <c r="J119" s="30"/>
      <c r="K119" s="30">
        <v>10062</v>
      </c>
      <c r="L119" s="30"/>
      <c r="M119" s="30"/>
      <c r="N119" s="30">
        <v>4642</v>
      </c>
      <c r="O119" s="30"/>
      <c r="P119" s="30"/>
      <c r="Q119" s="30"/>
      <c r="R119" s="30"/>
      <c r="S119" s="30"/>
      <c r="T119" s="30"/>
      <c r="U119" s="30"/>
      <c r="V119" s="27">
        <f t="shared" si="6"/>
        <v>33298</v>
      </c>
      <c r="W119" s="30"/>
      <c r="X119" s="30"/>
      <c r="Y119" s="30">
        <v>625</v>
      </c>
      <c r="Z119" s="27">
        <f t="shared" si="7"/>
        <v>625</v>
      </c>
      <c r="AA119" s="30">
        <v>171837</v>
      </c>
      <c r="AB119" s="30"/>
      <c r="AC119" s="30"/>
      <c r="AD119" s="30"/>
      <c r="AE119" s="30"/>
      <c r="AF119" s="30"/>
      <c r="AG119" s="30"/>
      <c r="AH119" s="30"/>
      <c r="AI119" s="30"/>
      <c r="AJ119" s="27">
        <f t="shared" si="8"/>
        <v>171837</v>
      </c>
      <c r="AK119" s="30"/>
      <c r="AL119" s="30"/>
      <c r="AM119" s="30"/>
      <c r="AN119" s="30"/>
      <c r="AO119" s="30"/>
      <c r="AP119" s="30"/>
      <c r="AQ119" s="30"/>
      <c r="AR119" s="30"/>
      <c r="AS119" s="30"/>
      <c r="AT119" s="27">
        <f t="shared" si="9"/>
        <v>0</v>
      </c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27">
        <f t="shared" si="10"/>
        <v>0</v>
      </c>
      <c r="BI119" s="30">
        <v>205760</v>
      </c>
      <c r="BK119" s="39">
        <f t="shared" si="11"/>
        <v>33298</v>
      </c>
    </row>
    <row r="120" spans="1:63" x14ac:dyDescent="0.4">
      <c r="A120" s="28" t="s">
        <v>327</v>
      </c>
      <c r="B120" s="28" t="s">
        <v>1033</v>
      </c>
      <c r="C120" s="29" t="s">
        <v>328</v>
      </c>
      <c r="D120" s="30">
        <v>1862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27">
        <f t="shared" si="6"/>
        <v>1862</v>
      </c>
      <c r="W120" s="30"/>
      <c r="X120" s="30"/>
      <c r="Y120" s="30"/>
      <c r="Z120" s="27">
        <f t="shared" si="7"/>
        <v>0</v>
      </c>
      <c r="AA120" s="30"/>
      <c r="AB120" s="30"/>
      <c r="AC120" s="30"/>
      <c r="AD120" s="30"/>
      <c r="AE120" s="30"/>
      <c r="AF120" s="30"/>
      <c r="AG120" s="30"/>
      <c r="AH120" s="30"/>
      <c r="AI120" s="30"/>
      <c r="AJ120" s="27">
        <f t="shared" si="8"/>
        <v>0</v>
      </c>
      <c r="AK120" s="30"/>
      <c r="AL120" s="30"/>
      <c r="AM120" s="30"/>
      <c r="AN120" s="30"/>
      <c r="AO120" s="30"/>
      <c r="AP120" s="30"/>
      <c r="AQ120" s="30"/>
      <c r="AR120" s="30"/>
      <c r="AS120" s="30"/>
      <c r="AT120" s="27">
        <f t="shared" si="9"/>
        <v>0</v>
      </c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27">
        <f t="shared" si="10"/>
        <v>0</v>
      </c>
      <c r="BI120" s="30">
        <v>1862</v>
      </c>
      <c r="BK120" s="39">
        <f t="shared" si="11"/>
        <v>1862</v>
      </c>
    </row>
    <row r="121" spans="1:63" x14ac:dyDescent="0.4">
      <c r="A121" s="28" t="s">
        <v>329</v>
      </c>
      <c r="B121" s="28" t="s">
        <v>1033</v>
      </c>
      <c r="C121" s="29" t="s">
        <v>330</v>
      </c>
      <c r="D121" s="30"/>
      <c r="E121" s="30"/>
      <c r="F121" s="30"/>
      <c r="G121" s="30">
        <v>16484</v>
      </c>
      <c r="H121" s="30"/>
      <c r="I121" s="30"/>
      <c r="J121" s="30"/>
      <c r="K121" s="30">
        <v>10062</v>
      </c>
      <c r="L121" s="30"/>
      <c r="M121" s="30"/>
      <c r="N121" s="30">
        <v>4642</v>
      </c>
      <c r="O121" s="30"/>
      <c r="P121" s="30"/>
      <c r="Q121" s="30"/>
      <c r="R121" s="30"/>
      <c r="S121" s="30"/>
      <c r="T121" s="30"/>
      <c r="U121" s="30"/>
      <c r="V121" s="27">
        <f t="shared" si="6"/>
        <v>31188</v>
      </c>
      <c r="W121" s="30"/>
      <c r="X121" s="30"/>
      <c r="Y121" s="30">
        <v>625</v>
      </c>
      <c r="Z121" s="27">
        <f t="shared" si="7"/>
        <v>625</v>
      </c>
      <c r="AA121" s="30">
        <v>171837</v>
      </c>
      <c r="AB121" s="30"/>
      <c r="AC121" s="30"/>
      <c r="AD121" s="30"/>
      <c r="AE121" s="30"/>
      <c r="AF121" s="30"/>
      <c r="AG121" s="30"/>
      <c r="AH121" s="30"/>
      <c r="AI121" s="30"/>
      <c r="AJ121" s="27">
        <f t="shared" si="8"/>
        <v>171837</v>
      </c>
      <c r="AK121" s="30"/>
      <c r="AL121" s="30"/>
      <c r="AM121" s="30"/>
      <c r="AN121" s="30"/>
      <c r="AO121" s="30"/>
      <c r="AP121" s="30"/>
      <c r="AQ121" s="30"/>
      <c r="AR121" s="30"/>
      <c r="AS121" s="30"/>
      <c r="AT121" s="27">
        <f t="shared" si="9"/>
        <v>0</v>
      </c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27">
        <f t="shared" si="10"/>
        <v>0</v>
      </c>
      <c r="BI121" s="30">
        <v>203650</v>
      </c>
      <c r="BK121" s="39">
        <f t="shared" si="11"/>
        <v>31188</v>
      </c>
    </row>
    <row r="122" spans="1:63" x14ac:dyDescent="0.4">
      <c r="A122" s="28" t="s">
        <v>331</v>
      </c>
      <c r="B122" s="28" t="s">
        <v>1031</v>
      </c>
      <c r="C122" s="29" t="s">
        <v>332</v>
      </c>
      <c r="D122" s="30"/>
      <c r="E122" s="30"/>
      <c r="F122" s="30"/>
      <c r="G122" s="30">
        <v>132830</v>
      </c>
      <c r="H122" s="30">
        <v>456358</v>
      </c>
      <c r="I122" s="30"/>
      <c r="J122" s="30">
        <v>19969</v>
      </c>
      <c r="K122" s="30"/>
      <c r="L122" s="30"/>
      <c r="M122" s="30"/>
      <c r="N122" s="30">
        <v>3878</v>
      </c>
      <c r="O122" s="30"/>
      <c r="P122" s="30"/>
      <c r="Q122" s="30"/>
      <c r="R122" s="30"/>
      <c r="S122" s="30"/>
      <c r="T122" s="30"/>
      <c r="U122" s="30"/>
      <c r="V122" s="27">
        <f t="shared" si="6"/>
        <v>613035</v>
      </c>
      <c r="W122" s="30"/>
      <c r="X122" s="30"/>
      <c r="Y122" s="30"/>
      <c r="Z122" s="27">
        <f t="shared" si="7"/>
        <v>0</v>
      </c>
      <c r="AA122" s="30">
        <v>17044</v>
      </c>
      <c r="AB122" s="30"/>
      <c r="AC122" s="30"/>
      <c r="AD122" s="30">
        <v>10794</v>
      </c>
      <c r="AE122" s="30"/>
      <c r="AF122" s="30"/>
      <c r="AG122" s="30"/>
      <c r="AH122" s="30"/>
      <c r="AI122" s="30"/>
      <c r="AJ122" s="27">
        <f t="shared" si="8"/>
        <v>27838</v>
      </c>
      <c r="AK122" s="30">
        <v>2874</v>
      </c>
      <c r="AL122" s="30"/>
      <c r="AM122" s="30"/>
      <c r="AN122" s="30"/>
      <c r="AO122" s="30">
        <v>1470</v>
      </c>
      <c r="AP122" s="30"/>
      <c r="AQ122" s="30"/>
      <c r="AR122" s="30">
        <v>242</v>
      </c>
      <c r="AS122" s="30"/>
      <c r="AT122" s="27">
        <f t="shared" si="9"/>
        <v>4586</v>
      </c>
      <c r="AU122" s="30"/>
      <c r="AV122" s="30"/>
      <c r="AW122" s="30">
        <v>282</v>
      </c>
      <c r="AX122" s="30">
        <v>211</v>
      </c>
      <c r="AY122" s="30">
        <v>287</v>
      </c>
      <c r="AZ122" s="30"/>
      <c r="BA122" s="30"/>
      <c r="BB122" s="30"/>
      <c r="BC122" s="30">
        <v>956858</v>
      </c>
      <c r="BD122" s="30"/>
      <c r="BE122" s="30"/>
      <c r="BF122" s="30"/>
      <c r="BG122" s="30"/>
      <c r="BH122" s="27">
        <f t="shared" si="10"/>
        <v>957638</v>
      </c>
      <c r="BI122" s="30">
        <v>1603097</v>
      </c>
      <c r="BK122" s="39">
        <f t="shared" si="11"/>
        <v>617621</v>
      </c>
    </row>
    <row r="123" spans="1:63" x14ac:dyDescent="0.4">
      <c r="A123" s="28" t="s">
        <v>333</v>
      </c>
      <c r="B123" s="28" t="s">
        <v>1031</v>
      </c>
      <c r="C123" s="29" t="s">
        <v>334</v>
      </c>
      <c r="D123" s="30">
        <v>2302</v>
      </c>
      <c r="E123" s="30">
        <v>4227</v>
      </c>
      <c r="F123" s="30"/>
      <c r="G123" s="30">
        <v>736</v>
      </c>
      <c r="H123" s="30">
        <v>687</v>
      </c>
      <c r="I123" s="30"/>
      <c r="J123" s="30">
        <v>3178</v>
      </c>
      <c r="K123" s="30">
        <v>506101</v>
      </c>
      <c r="L123" s="30"/>
      <c r="M123" s="30"/>
      <c r="N123" s="30">
        <v>20533</v>
      </c>
      <c r="O123" s="30"/>
      <c r="P123" s="30">
        <v>120498</v>
      </c>
      <c r="Q123" s="30"/>
      <c r="R123" s="30"/>
      <c r="S123" s="30"/>
      <c r="T123" s="30"/>
      <c r="U123" s="30">
        <v>422</v>
      </c>
      <c r="V123" s="27">
        <f t="shared" si="6"/>
        <v>658684</v>
      </c>
      <c r="W123" s="30"/>
      <c r="X123" s="30"/>
      <c r="Y123" s="30">
        <v>582</v>
      </c>
      <c r="Z123" s="27">
        <f t="shared" si="7"/>
        <v>582</v>
      </c>
      <c r="AA123" s="30">
        <v>14490</v>
      </c>
      <c r="AB123" s="30"/>
      <c r="AC123" s="30"/>
      <c r="AD123" s="30">
        <v>1554</v>
      </c>
      <c r="AE123" s="30"/>
      <c r="AF123" s="30"/>
      <c r="AG123" s="30"/>
      <c r="AH123" s="30"/>
      <c r="AI123" s="30"/>
      <c r="AJ123" s="27">
        <f t="shared" si="8"/>
        <v>16044</v>
      </c>
      <c r="AK123" s="30">
        <v>705</v>
      </c>
      <c r="AL123" s="30">
        <v>625</v>
      </c>
      <c r="AM123" s="30"/>
      <c r="AN123" s="30"/>
      <c r="AO123" s="30"/>
      <c r="AP123" s="30"/>
      <c r="AQ123" s="30"/>
      <c r="AR123" s="30">
        <v>933</v>
      </c>
      <c r="AS123" s="30">
        <v>352</v>
      </c>
      <c r="AT123" s="27">
        <f t="shared" si="9"/>
        <v>2615</v>
      </c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27">
        <f t="shared" si="10"/>
        <v>0</v>
      </c>
      <c r="BI123" s="30">
        <v>677925</v>
      </c>
      <c r="BK123" s="39">
        <f t="shared" si="11"/>
        <v>661299</v>
      </c>
    </row>
    <row r="124" spans="1:63" x14ac:dyDescent="0.4">
      <c r="A124" s="28" t="s">
        <v>335</v>
      </c>
      <c r="B124" s="28" t="s">
        <v>1033</v>
      </c>
      <c r="C124" s="29" t="s">
        <v>336</v>
      </c>
      <c r="D124" s="30"/>
      <c r="E124" s="30"/>
      <c r="F124" s="30"/>
      <c r="G124" s="30"/>
      <c r="H124" s="30"/>
      <c r="I124" s="30"/>
      <c r="J124" s="30">
        <v>2610</v>
      </c>
      <c r="K124" s="30">
        <v>1732</v>
      </c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27">
        <f t="shared" si="6"/>
        <v>4342</v>
      </c>
      <c r="W124" s="30"/>
      <c r="X124" s="30"/>
      <c r="Y124" s="30"/>
      <c r="Z124" s="27">
        <f t="shared" si="7"/>
        <v>0</v>
      </c>
      <c r="AA124" s="30">
        <v>2117</v>
      </c>
      <c r="AB124" s="30"/>
      <c r="AC124" s="30"/>
      <c r="AD124" s="30">
        <v>1192</v>
      </c>
      <c r="AE124" s="30"/>
      <c r="AF124" s="30"/>
      <c r="AG124" s="30"/>
      <c r="AH124" s="30"/>
      <c r="AI124" s="30"/>
      <c r="AJ124" s="27">
        <f t="shared" si="8"/>
        <v>3309</v>
      </c>
      <c r="AK124" s="30"/>
      <c r="AL124" s="30"/>
      <c r="AM124" s="30"/>
      <c r="AN124" s="30"/>
      <c r="AO124" s="30"/>
      <c r="AP124" s="30"/>
      <c r="AQ124" s="30"/>
      <c r="AR124" s="30"/>
      <c r="AS124" s="30"/>
      <c r="AT124" s="27">
        <f t="shared" si="9"/>
        <v>0</v>
      </c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27">
        <f t="shared" si="10"/>
        <v>0</v>
      </c>
      <c r="BI124" s="30">
        <v>7651</v>
      </c>
      <c r="BK124" s="39">
        <f t="shared" si="11"/>
        <v>4342</v>
      </c>
    </row>
    <row r="125" spans="1:63" x14ac:dyDescent="0.4">
      <c r="A125" s="28" t="s">
        <v>339</v>
      </c>
      <c r="B125" s="28" t="s">
        <v>1030</v>
      </c>
      <c r="C125" s="29" t="s">
        <v>340</v>
      </c>
      <c r="D125" s="30">
        <v>1998</v>
      </c>
      <c r="E125" s="30">
        <v>11479</v>
      </c>
      <c r="F125" s="30"/>
      <c r="G125" s="30">
        <v>473366</v>
      </c>
      <c r="H125" s="30">
        <v>5753</v>
      </c>
      <c r="I125" s="30"/>
      <c r="J125" s="30">
        <v>86189</v>
      </c>
      <c r="K125" s="30">
        <v>124105</v>
      </c>
      <c r="L125" s="30"/>
      <c r="M125" s="30">
        <v>23057</v>
      </c>
      <c r="N125" s="30">
        <v>29062</v>
      </c>
      <c r="O125" s="30"/>
      <c r="P125" s="30">
        <v>1176</v>
      </c>
      <c r="Q125" s="30">
        <v>721</v>
      </c>
      <c r="R125" s="30">
        <v>1243</v>
      </c>
      <c r="S125" s="30">
        <v>1449</v>
      </c>
      <c r="T125" s="30"/>
      <c r="U125" s="30"/>
      <c r="V125" s="27">
        <f t="shared" si="6"/>
        <v>759598</v>
      </c>
      <c r="W125" s="30">
        <v>253</v>
      </c>
      <c r="X125" s="30"/>
      <c r="Y125" s="30">
        <v>34550</v>
      </c>
      <c r="Z125" s="27">
        <f t="shared" si="7"/>
        <v>34803</v>
      </c>
      <c r="AA125" s="30">
        <v>121846</v>
      </c>
      <c r="AB125" s="30"/>
      <c r="AC125" s="30"/>
      <c r="AD125" s="30">
        <v>10146</v>
      </c>
      <c r="AE125" s="30"/>
      <c r="AF125" s="30"/>
      <c r="AG125" s="30"/>
      <c r="AH125" s="30"/>
      <c r="AI125" s="30"/>
      <c r="AJ125" s="27">
        <f t="shared" si="8"/>
        <v>131992</v>
      </c>
      <c r="AK125" s="30">
        <v>2356</v>
      </c>
      <c r="AL125" s="30"/>
      <c r="AM125" s="30">
        <v>2051</v>
      </c>
      <c r="AN125" s="30"/>
      <c r="AO125" s="30"/>
      <c r="AP125" s="30"/>
      <c r="AQ125" s="30">
        <v>7340</v>
      </c>
      <c r="AR125" s="30">
        <v>4873</v>
      </c>
      <c r="AS125" s="30"/>
      <c r="AT125" s="27">
        <f t="shared" si="9"/>
        <v>16620</v>
      </c>
      <c r="AU125" s="30">
        <v>708</v>
      </c>
      <c r="AV125" s="30"/>
      <c r="AW125" s="30"/>
      <c r="AX125" s="30"/>
      <c r="AY125" s="30"/>
      <c r="AZ125" s="30"/>
      <c r="BA125" s="30"/>
      <c r="BB125" s="30"/>
      <c r="BC125" s="30">
        <v>1367</v>
      </c>
      <c r="BD125" s="30"/>
      <c r="BE125" s="30"/>
      <c r="BF125" s="30"/>
      <c r="BG125" s="30"/>
      <c r="BH125" s="27">
        <f t="shared" si="10"/>
        <v>2075</v>
      </c>
      <c r="BI125" s="30">
        <v>945088</v>
      </c>
      <c r="BK125" s="39">
        <f t="shared" si="11"/>
        <v>776218</v>
      </c>
    </row>
    <row r="126" spans="1:63" x14ac:dyDescent="0.4">
      <c r="A126" s="28" t="s">
        <v>341</v>
      </c>
      <c r="B126" s="28" t="s">
        <v>1031</v>
      </c>
      <c r="C126" s="29" t="s">
        <v>342</v>
      </c>
      <c r="D126" s="30">
        <v>1234</v>
      </c>
      <c r="E126" s="30">
        <v>10132</v>
      </c>
      <c r="F126" s="30"/>
      <c r="G126" s="30">
        <v>364841</v>
      </c>
      <c r="H126" s="30">
        <v>1520</v>
      </c>
      <c r="I126" s="30"/>
      <c r="J126" s="30">
        <v>71389</v>
      </c>
      <c r="K126" s="30">
        <v>59253</v>
      </c>
      <c r="L126" s="30"/>
      <c r="M126" s="30">
        <v>13769</v>
      </c>
      <c r="N126" s="30">
        <v>10482</v>
      </c>
      <c r="O126" s="30"/>
      <c r="P126" s="30">
        <v>1176</v>
      </c>
      <c r="Q126" s="30"/>
      <c r="R126" s="30"/>
      <c r="S126" s="30">
        <v>1157</v>
      </c>
      <c r="T126" s="30"/>
      <c r="U126" s="30"/>
      <c r="V126" s="27">
        <f t="shared" si="6"/>
        <v>534953</v>
      </c>
      <c r="W126" s="30"/>
      <c r="X126" s="30"/>
      <c r="Y126" s="30">
        <v>23703</v>
      </c>
      <c r="Z126" s="27">
        <f t="shared" si="7"/>
        <v>23703</v>
      </c>
      <c r="AA126" s="30">
        <v>68205</v>
      </c>
      <c r="AB126" s="30"/>
      <c r="AC126" s="30"/>
      <c r="AD126" s="30">
        <v>5640</v>
      </c>
      <c r="AE126" s="30"/>
      <c r="AF126" s="30"/>
      <c r="AG126" s="30"/>
      <c r="AH126" s="30"/>
      <c r="AI126" s="30"/>
      <c r="AJ126" s="27">
        <f t="shared" si="8"/>
        <v>73845</v>
      </c>
      <c r="AK126" s="30">
        <v>442</v>
      </c>
      <c r="AL126" s="30"/>
      <c r="AM126" s="30">
        <v>1520</v>
      </c>
      <c r="AN126" s="30"/>
      <c r="AO126" s="30"/>
      <c r="AP126" s="30"/>
      <c r="AQ126" s="30">
        <v>5023</v>
      </c>
      <c r="AR126" s="30">
        <v>4218</v>
      </c>
      <c r="AS126" s="30"/>
      <c r="AT126" s="27">
        <f t="shared" si="9"/>
        <v>11203</v>
      </c>
      <c r="AU126" s="30"/>
      <c r="AV126" s="30"/>
      <c r="AW126" s="30"/>
      <c r="AX126" s="30"/>
      <c r="AY126" s="30"/>
      <c r="AZ126" s="30"/>
      <c r="BA126" s="30"/>
      <c r="BB126" s="30"/>
      <c r="BC126" s="30">
        <v>1066</v>
      </c>
      <c r="BD126" s="30"/>
      <c r="BE126" s="30"/>
      <c r="BF126" s="30"/>
      <c r="BG126" s="30"/>
      <c r="BH126" s="27">
        <f t="shared" si="10"/>
        <v>1066</v>
      </c>
      <c r="BI126" s="30">
        <v>644770</v>
      </c>
      <c r="BK126" s="39">
        <f t="shared" si="11"/>
        <v>546156</v>
      </c>
    </row>
    <row r="127" spans="1:63" x14ac:dyDescent="0.4">
      <c r="A127" s="28" t="s">
        <v>343</v>
      </c>
      <c r="B127" s="28" t="s">
        <v>1031</v>
      </c>
      <c r="C127" s="29" t="s">
        <v>344</v>
      </c>
      <c r="D127" s="30">
        <v>764</v>
      </c>
      <c r="E127" s="30">
        <v>1347</v>
      </c>
      <c r="F127" s="30"/>
      <c r="G127" s="30">
        <v>108525</v>
      </c>
      <c r="H127" s="30">
        <v>4233</v>
      </c>
      <c r="I127" s="30"/>
      <c r="J127" s="30">
        <v>14800</v>
      </c>
      <c r="K127" s="30">
        <v>64852</v>
      </c>
      <c r="L127" s="30"/>
      <c r="M127" s="30">
        <v>9288</v>
      </c>
      <c r="N127" s="30">
        <v>18580</v>
      </c>
      <c r="O127" s="30"/>
      <c r="P127" s="30"/>
      <c r="Q127" s="30">
        <v>721</v>
      </c>
      <c r="R127" s="30">
        <v>1243</v>
      </c>
      <c r="S127" s="30">
        <v>292</v>
      </c>
      <c r="T127" s="30"/>
      <c r="U127" s="30"/>
      <c r="V127" s="27">
        <f t="shared" si="6"/>
        <v>224645</v>
      </c>
      <c r="W127" s="30">
        <v>253</v>
      </c>
      <c r="X127" s="30"/>
      <c r="Y127" s="30">
        <v>10847</v>
      </c>
      <c r="Z127" s="27">
        <f t="shared" si="7"/>
        <v>11100</v>
      </c>
      <c r="AA127" s="30">
        <v>53641</v>
      </c>
      <c r="AB127" s="30"/>
      <c r="AC127" s="30"/>
      <c r="AD127" s="30">
        <v>4506</v>
      </c>
      <c r="AE127" s="30"/>
      <c r="AF127" s="30"/>
      <c r="AG127" s="30"/>
      <c r="AH127" s="30"/>
      <c r="AI127" s="30"/>
      <c r="AJ127" s="27">
        <f t="shared" si="8"/>
        <v>58147</v>
      </c>
      <c r="AK127" s="30">
        <v>1914</v>
      </c>
      <c r="AL127" s="30"/>
      <c r="AM127" s="30">
        <v>531</v>
      </c>
      <c r="AN127" s="30"/>
      <c r="AO127" s="30"/>
      <c r="AP127" s="30"/>
      <c r="AQ127" s="30">
        <v>2317</v>
      </c>
      <c r="AR127" s="30">
        <v>655</v>
      </c>
      <c r="AS127" s="30"/>
      <c r="AT127" s="27">
        <f t="shared" si="9"/>
        <v>5417</v>
      </c>
      <c r="AU127" s="30">
        <v>708</v>
      </c>
      <c r="AV127" s="30"/>
      <c r="AW127" s="30"/>
      <c r="AX127" s="30"/>
      <c r="AY127" s="30"/>
      <c r="AZ127" s="30"/>
      <c r="BA127" s="30"/>
      <c r="BB127" s="30"/>
      <c r="BC127" s="30">
        <v>301</v>
      </c>
      <c r="BD127" s="30"/>
      <c r="BE127" s="30"/>
      <c r="BF127" s="30"/>
      <c r="BG127" s="30"/>
      <c r="BH127" s="27">
        <f t="shared" si="10"/>
        <v>1009</v>
      </c>
      <c r="BI127" s="30">
        <v>300318</v>
      </c>
      <c r="BK127" s="39">
        <f t="shared" si="11"/>
        <v>230062</v>
      </c>
    </row>
    <row r="128" spans="1:63" x14ac:dyDescent="0.4">
      <c r="A128" s="28" t="s">
        <v>347</v>
      </c>
      <c r="B128" s="28" t="s">
        <v>1029</v>
      </c>
      <c r="C128" s="29" t="s">
        <v>348</v>
      </c>
      <c r="D128" s="30">
        <v>428395</v>
      </c>
      <c r="E128" s="30">
        <v>6284</v>
      </c>
      <c r="F128" s="30"/>
      <c r="G128" s="30">
        <v>184909</v>
      </c>
      <c r="H128" s="30">
        <v>169931</v>
      </c>
      <c r="I128" s="30"/>
      <c r="J128" s="30">
        <v>1091747</v>
      </c>
      <c r="K128" s="30">
        <v>675716</v>
      </c>
      <c r="L128" s="30">
        <v>8688137</v>
      </c>
      <c r="M128" s="30">
        <v>2569740</v>
      </c>
      <c r="N128" s="30">
        <v>4113149</v>
      </c>
      <c r="O128" s="30"/>
      <c r="P128" s="30">
        <v>252847</v>
      </c>
      <c r="Q128" s="30">
        <v>15029</v>
      </c>
      <c r="R128" s="30"/>
      <c r="S128" s="30"/>
      <c r="T128" s="30"/>
      <c r="U128" s="30">
        <v>101268</v>
      </c>
      <c r="V128" s="27">
        <f t="shared" si="6"/>
        <v>18297152</v>
      </c>
      <c r="W128" s="30"/>
      <c r="X128" s="30"/>
      <c r="Y128" s="30">
        <v>228043</v>
      </c>
      <c r="Z128" s="27">
        <f t="shared" si="7"/>
        <v>228043</v>
      </c>
      <c r="AA128" s="30">
        <v>361255</v>
      </c>
      <c r="AB128" s="30"/>
      <c r="AC128" s="30">
        <v>2320</v>
      </c>
      <c r="AD128" s="30">
        <v>245281</v>
      </c>
      <c r="AE128" s="30">
        <v>4797</v>
      </c>
      <c r="AF128" s="30"/>
      <c r="AG128" s="30">
        <v>258769</v>
      </c>
      <c r="AH128" s="30"/>
      <c r="AI128" s="30"/>
      <c r="AJ128" s="27">
        <f t="shared" si="8"/>
        <v>872422</v>
      </c>
      <c r="AK128" s="30">
        <v>319265</v>
      </c>
      <c r="AL128" s="30">
        <v>124128</v>
      </c>
      <c r="AM128" s="30">
        <v>65560</v>
      </c>
      <c r="AN128" s="30"/>
      <c r="AO128" s="30">
        <v>15927</v>
      </c>
      <c r="AP128" s="30"/>
      <c r="AQ128" s="30"/>
      <c r="AR128" s="30">
        <v>2819179</v>
      </c>
      <c r="AS128" s="30">
        <v>6328</v>
      </c>
      <c r="AT128" s="27">
        <f t="shared" si="9"/>
        <v>3350387</v>
      </c>
      <c r="AU128" s="30"/>
      <c r="AV128" s="30"/>
      <c r="AW128" s="30">
        <v>451</v>
      </c>
      <c r="AX128" s="30">
        <v>286</v>
      </c>
      <c r="AY128" s="30"/>
      <c r="AZ128" s="30"/>
      <c r="BA128" s="30"/>
      <c r="BB128" s="30"/>
      <c r="BC128" s="30">
        <v>1906183</v>
      </c>
      <c r="BD128" s="30"/>
      <c r="BE128" s="30">
        <v>105164</v>
      </c>
      <c r="BF128" s="30"/>
      <c r="BG128" s="30"/>
      <c r="BH128" s="27">
        <f t="shared" si="10"/>
        <v>2012084</v>
      </c>
      <c r="BI128" s="30">
        <v>24760088</v>
      </c>
      <c r="BK128" s="39">
        <f t="shared" si="11"/>
        <v>21647539</v>
      </c>
    </row>
    <row r="129" spans="1:63" x14ac:dyDescent="0.4">
      <c r="A129" s="28" t="s">
        <v>349</v>
      </c>
      <c r="B129" s="28" t="s">
        <v>1030</v>
      </c>
      <c r="C129" s="29" t="s">
        <v>350</v>
      </c>
      <c r="D129" s="30">
        <v>3334</v>
      </c>
      <c r="E129" s="30"/>
      <c r="F129" s="30"/>
      <c r="G129" s="30">
        <v>8963</v>
      </c>
      <c r="H129" s="30"/>
      <c r="I129" s="30"/>
      <c r="J129" s="30">
        <v>52023</v>
      </c>
      <c r="K129" s="30">
        <v>5431</v>
      </c>
      <c r="L129" s="30"/>
      <c r="M129" s="30"/>
      <c r="N129" s="30">
        <v>912</v>
      </c>
      <c r="O129" s="30"/>
      <c r="P129" s="30">
        <v>244310</v>
      </c>
      <c r="Q129" s="30"/>
      <c r="R129" s="30"/>
      <c r="S129" s="30"/>
      <c r="T129" s="30"/>
      <c r="U129" s="30">
        <v>90028</v>
      </c>
      <c r="V129" s="27">
        <f t="shared" si="6"/>
        <v>405001</v>
      </c>
      <c r="W129" s="30"/>
      <c r="X129" s="30"/>
      <c r="Y129" s="30"/>
      <c r="Z129" s="27">
        <f t="shared" si="7"/>
        <v>0</v>
      </c>
      <c r="AA129" s="30"/>
      <c r="AB129" s="30"/>
      <c r="AC129" s="30"/>
      <c r="AD129" s="30">
        <v>15133</v>
      </c>
      <c r="AE129" s="30"/>
      <c r="AF129" s="30"/>
      <c r="AG129" s="30"/>
      <c r="AH129" s="30"/>
      <c r="AI129" s="30"/>
      <c r="AJ129" s="27">
        <f t="shared" si="8"/>
        <v>15133</v>
      </c>
      <c r="AK129" s="30"/>
      <c r="AL129" s="30">
        <v>3339</v>
      </c>
      <c r="AM129" s="30"/>
      <c r="AN129" s="30"/>
      <c r="AO129" s="30"/>
      <c r="AP129" s="30"/>
      <c r="AQ129" s="30"/>
      <c r="AR129" s="30">
        <v>411724</v>
      </c>
      <c r="AS129" s="30"/>
      <c r="AT129" s="27">
        <f t="shared" si="9"/>
        <v>415063</v>
      </c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27">
        <f t="shared" si="10"/>
        <v>0</v>
      </c>
      <c r="BI129" s="30">
        <v>835197</v>
      </c>
      <c r="BK129" s="39">
        <f t="shared" si="11"/>
        <v>820064</v>
      </c>
    </row>
    <row r="130" spans="1:63" x14ac:dyDescent="0.4">
      <c r="A130" s="28" t="s">
        <v>351</v>
      </c>
      <c r="B130" s="28" t="s">
        <v>1031</v>
      </c>
      <c r="C130" s="29" t="s">
        <v>352</v>
      </c>
      <c r="D130" s="30"/>
      <c r="E130" s="30"/>
      <c r="F130" s="30"/>
      <c r="G130" s="30">
        <v>8963</v>
      </c>
      <c r="H130" s="30"/>
      <c r="I130" s="30"/>
      <c r="J130" s="30"/>
      <c r="K130" s="30">
        <v>5431</v>
      </c>
      <c r="L130" s="30"/>
      <c r="M130" s="30"/>
      <c r="N130" s="30"/>
      <c r="O130" s="30"/>
      <c r="P130" s="30">
        <v>244310</v>
      </c>
      <c r="Q130" s="30"/>
      <c r="R130" s="30"/>
      <c r="S130" s="30"/>
      <c r="T130" s="30"/>
      <c r="U130" s="30"/>
      <c r="V130" s="27">
        <f t="shared" si="6"/>
        <v>258704</v>
      </c>
      <c r="W130" s="30"/>
      <c r="X130" s="30"/>
      <c r="Y130" s="30"/>
      <c r="Z130" s="27">
        <f t="shared" si="7"/>
        <v>0</v>
      </c>
      <c r="AA130" s="30"/>
      <c r="AB130" s="30"/>
      <c r="AC130" s="30"/>
      <c r="AD130" s="30"/>
      <c r="AE130" s="30"/>
      <c r="AF130" s="30"/>
      <c r="AG130" s="30"/>
      <c r="AH130" s="30"/>
      <c r="AI130" s="30"/>
      <c r="AJ130" s="27">
        <f t="shared" si="8"/>
        <v>0</v>
      </c>
      <c r="AK130" s="30"/>
      <c r="AL130" s="30"/>
      <c r="AM130" s="30"/>
      <c r="AN130" s="30"/>
      <c r="AO130" s="30"/>
      <c r="AP130" s="30"/>
      <c r="AQ130" s="30"/>
      <c r="AR130" s="30"/>
      <c r="AS130" s="30"/>
      <c r="AT130" s="27">
        <f t="shared" si="9"/>
        <v>0</v>
      </c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27">
        <f t="shared" si="10"/>
        <v>0</v>
      </c>
      <c r="BI130" s="30">
        <v>258704</v>
      </c>
      <c r="BK130" s="39">
        <f t="shared" si="11"/>
        <v>258704</v>
      </c>
    </row>
    <row r="131" spans="1:63" x14ac:dyDescent="0.4">
      <c r="A131" s="28" t="s">
        <v>357</v>
      </c>
      <c r="B131" s="28" t="s">
        <v>1030</v>
      </c>
      <c r="C131" s="29" t="s">
        <v>358</v>
      </c>
      <c r="D131" s="30">
        <v>424338</v>
      </c>
      <c r="E131" s="30">
        <v>761</v>
      </c>
      <c r="F131" s="30"/>
      <c r="G131" s="30">
        <v>135041</v>
      </c>
      <c r="H131" s="30">
        <v>39574</v>
      </c>
      <c r="I131" s="30"/>
      <c r="J131" s="30">
        <v>110001</v>
      </c>
      <c r="K131" s="30">
        <v>262454</v>
      </c>
      <c r="L131" s="30">
        <v>2507</v>
      </c>
      <c r="M131" s="30">
        <v>1853</v>
      </c>
      <c r="N131" s="30">
        <v>439193</v>
      </c>
      <c r="O131" s="30"/>
      <c r="P131" s="30">
        <v>8537</v>
      </c>
      <c r="Q131" s="30">
        <v>14333</v>
      </c>
      <c r="R131" s="30"/>
      <c r="S131" s="30"/>
      <c r="T131" s="30"/>
      <c r="U131" s="30">
        <v>11240</v>
      </c>
      <c r="V131" s="27">
        <f t="shared" si="6"/>
        <v>1449832</v>
      </c>
      <c r="W131" s="30"/>
      <c r="X131" s="30"/>
      <c r="Y131" s="30">
        <v>34487</v>
      </c>
      <c r="Z131" s="27">
        <f t="shared" si="7"/>
        <v>34487</v>
      </c>
      <c r="AA131" s="30">
        <v>269330</v>
      </c>
      <c r="AB131" s="30"/>
      <c r="AC131" s="30"/>
      <c r="AD131" s="30">
        <v>15167</v>
      </c>
      <c r="AE131" s="30">
        <v>4797</v>
      </c>
      <c r="AF131" s="30"/>
      <c r="AG131" s="30"/>
      <c r="AH131" s="30"/>
      <c r="AI131" s="30"/>
      <c r="AJ131" s="27">
        <f t="shared" si="8"/>
        <v>289294</v>
      </c>
      <c r="AK131" s="30">
        <v>274293</v>
      </c>
      <c r="AL131" s="30">
        <v>17050</v>
      </c>
      <c r="AM131" s="30">
        <v>54663</v>
      </c>
      <c r="AN131" s="30"/>
      <c r="AO131" s="30">
        <v>15927</v>
      </c>
      <c r="AP131" s="30"/>
      <c r="AQ131" s="30"/>
      <c r="AR131" s="30">
        <v>936392</v>
      </c>
      <c r="AS131" s="30"/>
      <c r="AT131" s="27">
        <f t="shared" si="9"/>
        <v>1298325</v>
      </c>
      <c r="AU131" s="30"/>
      <c r="AV131" s="30"/>
      <c r="AW131" s="30"/>
      <c r="AX131" s="30"/>
      <c r="AY131" s="30"/>
      <c r="AZ131" s="30"/>
      <c r="BA131" s="30"/>
      <c r="BB131" s="30"/>
      <c r="BC131" s="30">
        <v>1834</v>
      </c>
      <c r="BD131" s="30"/>
      <c r="BE131" s="30"/>
      <c r="BF131" s="30"/>
      <c r="BG131" s="30"/>
      <c r="BH131" s="27">
        <f t="shared" si="10"/>
        <v>1834</v>
      </c>
      <c r="BI131" s="30">
        <v>3073772</v>
      </c>
      <c r="BK131" s="39">
        <f t="shared" si="11"/>
        <v>2748157</v>
      </c>
    </row>
    <row r="132" spans="1:63" x14ac:dyDescent="0.4">
      <c r="A132" s="28" t="s">
        <v>359</v>
      </c>
      <c r="B132" s="28" t="s">
        <v>1031</v>
      </c>
      <c r="C132" s="29" t="s">
        <v>360</v>
      </c>
      <c r="D132" s="30">
        <v>424338</v>
      </c>
      <c r="E132" s="30">
        <v>761</v>
      </c>
      <c r="F132" s="30"/>
      <c r="G132" s="30">
        <v>111112</v>
      </c>
      <c r="H132" s="30">
        <v>32823</v>
      </c>
      <c r="I132" s="30"/>
      <c r="J132" s="30">
        <v>83122</v>
      </c>
      <c r="K132" s="30">
        <v>178207</v>
      </c>
      <c r="L132" s="30">
        <v>1461</v>
      </c>
      <c r="M132" s="30"/>
      <c r="N132" s="30">
        <v>430504</v>
      </c>
      <c r="O132" s="30"/>
      <c r="P132" s="30"/>
      <c r="Q132" s="30"/>
      <c r="R132" s="30"/>
      <c r="S132" s="30"/>
      <c r="T132" s="30"/>
      <c r="U132" s="30"/>
      <c r="V132" s="27">
        <f t="shared" si="6"/>
        <v>1262328</v>
      </c>
      <c r="W132" s="30"/>
      <c r="X132" s="30"/>
      <c r="Y132" s="30">
        <v>12476</v>
      </c>
      <c r="Z132" s="27">
        <f t="shared" si="7"/>
        <v>12476</v>
      </c>
      <c r="AA132" s="30">
        <v>135486</v>
      </c>
      <c r="AB132" s="30"/>
      <c r="AC132" s="30"/>
      <c r="AD132" s="30">
        <v>7016</v>
      </c>
      <c r="AE132" s="30">
        <v>4797</v>
      </c>
      <c r="AF132" s="30"/>
      <c r="AG132" s="30"/>
      <c r="AH132" s="30"/>
      <c r="AI132" s="30"/>
      <c r="AJ132" s="27">
        <f t="shared" si="8"/>
        <v>147299</v>
      </c>
      <c r="AK132" s="30">
        <v>1861</v>
      </c>
      <c r="AL132" s="30"/>
      <c r="AM132" s="30">
        <v>2949</v>
      </c>
      <c r="AN132" s="30"/>
      <c r="AO132" s="30"/>
      <c r="AP132" s="30"/>
      <c r="AQ132" s="30"/>
      <c r="AR132" s="30">
        <v>82277</v>
      </c>
      <c r="AS132" s="30"/>
      <c r="AT132" s="27">
        <f t="shared" si="9"/>
        <v>87087</v>
      </c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27">
        <f t="shared" si="10"/>
        <v>0</v>
      </c>
      <c r="BI132" s="30">
        <v>1509190</v>
      </c>
      <c r="BK132" s="39">
        <f t="shared" si="11"/>
        <v>1349415</v>
      </c>
    </row>
    <row r="133" spans="1:63" x14ac:dyDescent="0.4">
      <c r="A133" s="28" t="s">
        <v>361</v>
      </c>
      <c r="B133" s="28" t="s">
        <v>1031</v>
      </c>
      <c r="C133" s="29" t="s">
        <v>362</v>
      </c>
      <c r="D133" s="30"/>
      <c r="E133" s="30"/>
      <c r="F133" s="30"/>
      <c r="G133" s="30"/>
      <c r="H133" s="30"/>
      <c r="I133" s="30"/>
      <c r="J133" s="30"/>
      <c r="K133" s="30">
        <v>12345</v>
      </c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27">
        <f t="shared" si="6"/>
        <v>12345</v>
      </c>
      <c r="W133" s="30"/>
      <c r="X133" s="30"/>
      <c r="Y133" s="30">
        <v>11340</v>
      </c>
      <c r="Z133" s="27">
        <f t="shared" si="7"/>
        <v>11340</v>
      </c>
      <c r="AA133" s="30">
        <v>5107</v>
      </c>
      <c r="AB133" s="30"/>
      <c r="AC133" s="30"/>
      <c r="AD133" s="30">
        <v>415</v>
      </c>
      <c r="AE133" s="30"/>
      <c r="AF133" s="30"/>
      <c r="AG133" s="30"/>
      <c r="AH133" s="30"/>
      <c r="AI133" s="30"/>
      <c r="AJ133" s="27">
        <f t="shared" si="8"/>
        <v>5522</v>
      </c>
      <c r="AK133" s="30"/>
      <c r="AL133" s="30"/>
      <c r="AM133" s="30"/>
      <c r="AN133" s="30"/>
      <c r="AO133" s="30"/>
      <c r="AP133" s="30"/>
      <c r="AQ133" s="30"/>
      <c r="AR133" s="30"/>
      <c r="AS133" s="30"/>
      <c r="AT133" s="27">
        <f t="shared" si="9"/>
        <v>0</v>
      </c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27">
        <f t="shared" si="10"/>
        <v>0</v>
      </c>
      <c r="BI133" s="30">
        <v>29207</v>
      </c>
      <c r="BK133" s="39">
        <f t="shared" si="11"/>
        <v>12345</v>
      </c>
    </row>
    <row r="134" spans="1:63" x14ac:dyDescent="0.4">
      <c r="A134" s="28" t="s">
        <v>363</v>
      </c>
      <c r="B134" s="28" t="s">
        <v>1031</v>
      </c>
      <c r="C134" s="29" t="s">
        <v>364</v>
      </c>
      <c r="D134" s="30"/>
      <c r="E134" s="30"/>
      <c r="F134" s="30"/>
      <c r="G134" s="30">
        <v>23929</v>
      </c>
      <c r="H134" s="30">
        <v>6751</v>
      </c>
      <c r="I134" s="30"/>
      <c r="J134" s="30">
        <v>26879</v>
      </c>
      <c r="K134" s="30">
        <v>71902</v>
      </c>
      <c r="L134" s="30">
        <v>1046</v>
      </c>
      <c r="M134" s="30">
        <v>1853</v>
      </c>
      <c r="N134" s="30">
        <v>8689</v>
      </c>
      <c r="O134" s="30"/>
      <c r="P134" s="30">
        <v>8537</v>
      </c>
      <c r="Q134" s="30">
        <v>14333</v>
      </c>
      <c r="R134" s="30"/>
      <c r="S134" s="30"/>
      <c r="T134" s="30"/>
      <c r="U134" s="30">
        <v>11240</v>
      </c>
      <c r="V134" s="27">
        <f t="shared" si="6"/>
        <v>175159</v>
      </c>
      <c r="W134" s="30"/>
      <c r="X134" s="30"/>
      <c r="Y134" s="30">
        <v>10671</v>
      </c>
      <c r="Z134" s="27">
        <f t="shared" si="7"/>
        <v>10671</v>
      </c>
      <c r="AA134" s="30">
        <v>128737</v>
      </c>
      <c r="AB134" s="30"/>
      <c r="AC134" s="30"/>
      <c r="AD134" s="30">
        <v>7736</v>
      </c>
      <c r="AE134" s="30"/>
      <c r="AF134" s="30"/>
      <c r="AG134" s="30"/>
      <c r="AH134" s="30"/>
      <c r="AI134" s="30"/>
      <c r="AJ134" s="27">
        <f t="shared" si="8"/>
        <v>136473</v>
      </c>
      <c r="AK134" s="30">
        <v>272432</v>
      </c>
      <c r="AL134" s="30">
        <v>17050</v>
      </c>
      <c r="AM134" s="30">
        <v>51714</v>
      </c>
      <c r="AN134" s="30"/>
      <c r="AO134" s="30">
        <v>15927</v>
      </c>
      <c r="AP134" s="30"/>
      <c r="AQ134" s="30"/>
      <c r="AR134" s="30">
        <v>854115</v>
      </c>
      <c r="AS134" s="30"/>
      <c r="AT134" s="27">
        <f t="shared" si="9"/>
        <v>1211238</v>
      </c>
      <c r="AU134" s="30"/>
      <c r="AV134" s="30"/>
      <c r="AW134" s="30"/>
      <c r="AX134" s="30"/>
      <c r="AY134" s="30"/>
      <c r="AZ134" s="30"/>
      <c r="BA134" s="30"/>
      <c r="BB134" s="30"/>
      <c r="BC134" s="30">
        <v>1834</v>
      </c>
      <c r="BD134" s="30"/>
      <c r="BE134" s="30"/>
      <c r="BF134" s="30"/>
      <c r="BG134" s="30"/>
      <c r="BH134" s="27">
        <f t="shared" si="10"/>
        <v>1834</v>
      </c>
      <c r="BI134" s="30">
        <v>1535375</v>
      </c>
      <c r="BK134" s="39">
        <f t="shared" si="11"/>
        <v>1386397</v>
      </c>
    </row>
    <row r="135" spans="1:63" x14ac:dyDescent="0.4">
      <c r="A135" s="28" t="s">
        <v>365</v>
      </c>
      <c r="B135" s="28" t="s">
        <v>1030</v>
      </c>
      <c r="C135" s="29" t="s">
        <v>366</v>
      </c>
      <c r="D135" s="30"/>
      <c r="E135" s="30">
        <v>5037</v>
      </c>
      <c r="F135" s="30"/>
      <c r="G135" s="30">
        <v>9223</v>
      </c>
      <c r="H135" s="30">
        <v>84699</v>
      </c>
      <c r="I135" s="30"/>
      <c r="J135" s="30">
        <v>832817</v>
      </c>
      <c r="K135" s="30">
        <v>150520</v>
      </c>
      <c r="L135" s="30">
        <v>8685630</v>
      </c>
      <c r="M135" s="30">
        <v>2567341</v>
      </c>
      <c r="N135" s="30">
        <v>3632811</v>
      </c>
      <c r="O135" s="30"/>
      <c r="P135" s="30"/>
      <c r="Q135" s="30">
        <v>696</v>
      </c>
      <c r="R135" s="30"/>
      <c r="S135" s="30"/>
      <c r="T135" s="30"/>
      <c r="U135" s="30"/>
      <c r="V135" s="27">
        <f t="shared" si="6"/>
        <v>15968774</v>
      </c>
      <c r="W135" s="30"/>
      <c r="X135" s="30"/>
      <c r="Y135" s="30">
        <v>193556</v>
      </c>
      <c r="Z135" s="27">
        <f t="shared" si="7"/>
        <v>193556</v>
      </c>
      <c r="AA135" s="30">
        <v>16511</v>
      </c>
      <c r="AB135" s="30"/>
      <c r="AC135" s="30"/>
      <c r="AD135" s="30">
        <v>86611</v>
      </c>
      <c r="AE135" s="30"/>
      <c r="AF135" s="30"/>
      <c r="AG135" s="30">
        <v>258769</v>
      </c>
      <c r="AH135" s="30"/>
      <c r="AI135" s="30"/>
      <c r="AJ135" s="27">
        <f t="shared" si="8"/>
        <v>361891</v>
      </c>
      <c r="AK135" s="30">
        <v>4850</v>
      </c>
      <c r="AL135" s="30">
        <v>91234</v>
      </c>
      <c r="AM135" s="30"/>
      <c r="AN135" s="30"/>
      <c r="AO135" s="30"/>
      <c r="AP135" s="30"/>
      <c r="AQ135" s="30"/>
      <c r="AR135" s="30">
        <v>1179429</v>
      </c>
      <c r="AS135" s="30">
        <v>6328</v>
      </c>
      <c r="AT135" s="27">
        <f t="shared" si="9"/>
        <v>1281841</v>
      </c>
      <c r="AU135" s="30"/>
      <c r="AV135" s="30"/>
      <c r="AW135" s="30"/>
      <c r="AX135" s="30"/>
      <c r="AY135" s="30"/>
      <c r="AZ135" s="30"/>
      <c r="BA135" s="30"/>
      <c r="BB135" s="30"/>
      <c r="BC135" s="30">
        <v>115148</v>
      </c>
      <c r="BD135" s="30"/>
      <c r="BE135" s="30"/>
      <c r="BF135" s="30"/>
      <c r="BG135" s="30"/>
      <c r="BH135" s="27">
        <f t="shared" si="10"/>
        <v>115148</v>
      </c>
      <c r="BI135" s="30">
        <v>17921210</v>
      </c>
      <c r="BK135" s="39">
        <f t="shared" si="11"/>
        <v>17250615</v>
      </c>
    </row>
    <row r="136" spans="1:63" x14ac:dyDescent="0.4">
      <c r="A136" s="28" t="s">
        <v>367</v>
      </c>
      <c r="B136" s="28" t="s">
        <v>1031</v>
      </c>
      <c r="C136" s="29" t="s">
        <v>368</v>
      </c>
      <c r="D136" s="30"/>
      <c r="E136" s="30">
        <v>2558</v>
      </c>
      <c r="F136" s="30"/>
      <c r="G136" s="30">
        <v>6486</v>
      </c>
      <c r="H136" s="30">
        <v>6075</v>
      </c>
      <c r="I136" s="30"/>
      <c r="J136" s="30"/>
      <c r="K136" s="30">
        <v>1794</v>
      </c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27">
        <f t="shared" ref="V136:V199" si="12">SUM(D136:U136)</f>
        <v>16913</v>
      </c>
      <c r="W136" s="30"/>
      <c r="X136" s="30"/>
      <c r="Y136" s="30">
        <v>185169</v>
      </c>
      <c r="Z136" s="27">
        <f t="shared" ref="Z136:Z199" si="13">SUM(W136:Y136)</f>
        <v>185169</v>
      </c>
      <c r="AA136" s="30">
        <v>958</v>
      </c>
      <c r="AB136" s="30"/>
      <c r="AC136" s="30"/>
      <c r="AD136" s="30"/>
      <c r="AE136" s="30"/>
      <c r="AF136" s="30"/>
      <c r="AG136" s="30"/>
      <c r="AH136" s="30"/>
      <c r="AI136" s="30"/>
      <c r="AJ136" s="27">
        <f t="shared" ref="AJ136:AJ199" si="14">SUM(AA136:AI136)</f>
        <v>958</v>
      </c>
      <c r="AK136" s="30"/>
      <c r="AL136" s="30"/>
      <c r="AM136" s="30"/>
      <c r="AN136" s="30"/>
      <c r="AO136" s="30"/>
      <c r="AP136" s="30"/>
      <c r="AQ136" s="30"/>
      <c r="AR136" s="30">
        <v>53637</v>
      </c>
      <c r="AS136" s="30"/>
      <c r="AT136" s="27">
        <f t="shared" ref="AT136:AT199" si="15">SUM(AK136:AS136)</f>
        <v>53637</v>
      </c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27">
        <f t="shared" ref="BH136:BH199" si="16">SUM(AU136:BG136)</f>
        <v>0</v>
      </c>
      <c r="BI136" s="30">
        <v>256677</v>
      </c>
      <c r="BK136" s="39">
        <f t="shared" ref="BK136:BK199" si="17">V136+AT136</f>
        <v>70550</v>
      </c>
    </row>
    <row r="137" spans="1:63" x14ac:dyDescent="0.4">
      <c r="A137" s="28" t="s">
        <v>369</v>
      </c>
      <c r="B137" s="28" t="s">
        <v>1033</v>
      </c>
      <c r="C137" s="29" t="s">
        <v>370</v>
      </c>
      <c r="D137" s="30"/>
      <c r="E137" s="30"/>
      <c r="F137" s="30"/>
      <c r="G137" s="30">
        <v>6486</v>
      </c>
      <c r="H137" s="30">
        <v>435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27">
        <f t="shared" si="12"/>
        <v>6921</v>
      </c>
      <c r="W137" s="30"/>
      <c r="X137" s="30"/>
      <c r="Y137" s="30">
        <v>5524</v>
      </c>
      <c r="Z137" s="27">
        <f t="shared" si="13"/>
        <v>5524</v>
      </c>
      <c r="AA137" s="30"/>
      <c r="AB137" s="30"/>
      <c r="AC137" s="30"/>
      <c r="AD137" s="30"/>
      <c r="AE137" s="30"/>
      <c r="AF137" s="30"/>
      <c r="AG137" s="30"/>
      <c r="AH137" s="30"/>
      <c r="AI137" s="30"/>
      <c r="AJ137" s="27">
        <f t="shared" si="14"/>
        <v>0</v>
      </c>
      <c r="AK137" s="30"/>
      <c r="AL137" s="30"/>
      <c r="AM137" s="30"/>
      <c r="AN137" s="30"/>
      <c r="AO137" s="30"/>
      <c r="AP137" s="30"/>
      <c r="AQ137" s="30"/>
      <c r="AR137" s="30">
        <v>15192</v>
      </c>
      <c r="AS137" s="30"/>
      <c r="AT137" s="27">
        <f t="shared" si="15"/>
        <v>15192</v>
      </c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27">
        <f t="shared" si="16"/>
        <v>0</v>
      </c>
      <c r="BI137" s="30">
        <v>27637</v>
      </c>
      <c r="BK137" s="39">
        <f t="shared" si="17"/>
        <v>22113</v>
      </c>
    </row>
    <row r="138" spans="1:63" x14ac:dyDescent="0.4">
      <c r="A138" s="28" t="s">
        <v>371</v>
      </c>
      <c r="B138" s="28" t="s">
        <v>1031</v>
      </c>
      <c r="C138" s="29" t="s">
        <v>372</v>
      </c>
      <c r="D138" s="30"/>
      <c r="E138" s="30"/>
      <c r="F138" s="30"/>
      <c r="G138" s="30"/>
      <c r="H138" s="30">
        <v>43153</v>
      </c>
      <c r="I138" s="30"/>
      <c r="J138" s="30"/>
      <c r="K138" s="30">
        <v>21771</v>
      </c>
      <c r="L138" s="30">
        <v>154079</v>
      </c>
      <c r="M138" s="30">
        <v>148850</v>
      </c>
      <c r="N138" s="30">
        <v>1075550</v>
      </c>
      <c r="O138" s="30"/>
      <c r="P138" s="30"/>
      <c r="Q138" s="30"/>
      <c r="R138" s="30"/>
      <c r="S138" s="30"/>
      <c r="T138" s="30"/>
      <c r="U138" s="30"/>
      <c r="V138" s="27">
        <f t="shared" si="12"/>
        <v>1443403</v>
      </c>
      <c r="W138" s="30"/>
      <c r="X138" s="30"/>
      <c r="Y138" s="30"/>
      <c r="Z138" s="27">
        <f t="shared" si="13"/>
        <v>0</v>
      </c>
      <c r="AA138" s="30"/>
      <c r="AB138" s="30"/>
      <c r="AC138" s="30"/>
      <c r="AD138" s="30">
        <v>4811</v>
      </c>
      <c r="AE138" s="30"/>
      <c r="AF138" s="30"/>
      <c r="AG138" s="30"/>
      <c r="AH138" s="30"/>
      <c r="AI138" s="30"/>
      <c r="AJ138" s="27">
        <f t="shared" si="14"/>
        <v>4811</v>
      </c>
      <c r="AK138" s="30"/>
      <c r="AL138" s="30"/>
      <c r="AM138" s="30"/>
      <c r="AN138" s="30"/>
      <c r="AO138" s="30"/>
      <c r="AP138" s="30"/>
      <c r="AQ138" s="30"/>
      <c r="AR138" s="30"/>
      <c r="AS138" s="30"/>
      <c r="AT138" s="27">
        <f t="shared" si="15"/>
        <v>0</v>
      </c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27">
        <f t="shared" si="16"/>
        <v>0</v>
      </c>
      <c r="BI138" s="30">
        <v>1448214</v>
      </c>
      <c r="BK138" s="39">
        <f t="shared" si="17"/>
        <v>1443403</v>
      </c>
    </row>
    <row r="139" spans="1:63" x14ac:dyDescent="0.4">
      <c r="A139" s="28" t="s">
        <v>375</v>
      </c>
      <c r="B139" s="28" t="s">
        <v>1031</v>
      </c>
      <c r="C139" s="29" t="s">
        <v>376</v>
      </c>
      <c r="D139" s="30"/>
      <c r="E139" s="30">
        <v>2479</v>
      </c>
      <c r="F139" s="30"/>
      <c r="G139" s="30">
        <v>2737</v>
      </c>
      <c r="H139" s="30">
        <v>14578</v>
      </c>
      <c r="I139" s="30"/>
      <c r="J139" s="30">
        <v>832817</v>
      </c>
      <c r="K139" s="30">
        <v>2784</v>
      </c>
      <c r="L139" s="30">
        <v>43440</v>
      </c>
      <c r="M139" s="30">
        <v>36150</v>
      </c>
      <c r="N139" s="30">
        <v>234549</v>
      </c>
      <c r="O139" s="30"/>
      <c r="P139" s="30"/>
      <c r="Q139" s="30">
        <v>696</v>
      </c>
      <c r="R139" s="30"/>
      <c r="S139" s="30"/>
      <c r="T139" s="30"/>
      <c r="U139" s="30"/>
      <c r="V139" s="27">
        <f t="shared" si="12"/>
        <v>1170230</v>
      </c>
      <c r="W139" s="30"/>
      <c r="X139" s="30"/>
      <c r="Y139" s="30">
        <v>2352</v>
      </c>
      <c r="Z139" s="27">
        <f t="shared" si="13"/>
        <v>2352</v>
      </c>
      <c r="AA139" s="30">
        <v>15553</v>
      </c>
      <c r="AB139" s="30"/>
      <c r="AC139" s="30"/>
      <c r="AD139" s="30">
        <v>71770</v>
      </c>
      <c r="AE139" s="30"/>
      <c r="AF139" s="30"/>
      <c r="AG139" s="30">
        <v>258769</v>
      </c>
      <c r="AH139" s="30"/>
      <c r="AI139" s="30"/>
      <c r="AJ139" s="27">
        <f t="shared" si="14"/>
        <v>346092</v>
      </c>
      <c r="AK139" s="30"/>
      <c r="AL139" s="30">
        <v>91234</v>
      </c>
      <c r="AM139" s="30"/>
      <c r="AN139" s="30"/>
      <c r="AO139" s="30"/>
      <c r="AP139" s="30"/>
      <c r="AQ139" s="30"/>
      <c r="AR139" s="30">
        <v>1125150</v>
      </c>
      <c r="AS139" s="30">
        <v>6328</v>
      </c>
      <c r="AT139" s="27">
        <f t="shared" si="15"/>
        <v>1222712</v>
      </c>
      <c r="AU139" s="30"/>
      <c r="AV139" s="30"/>
      <c r="AW139" s="30"/>
      <c r="AX139" s="30"/>
      <c r="AY139" s="30"/>
      <c r="AZ139" s="30"/>
      <c r="BA139" s="30"/>
      <c r="BB139" s="30"/>
      <c r="BC139" s="30">
        <v>115148</v>
      </c>
      <c r="BD139" s="30"/>
      <c r="BE139" s="30"/>
      <c r="BF139" s="30"/>
      <c r="BG139" s="30"/>
      <c r="BH139" s="27">
        <f t="shared" si="16"/>
        <v>115148</v>
      </c>
      <c r="BI139" s="30">
        <v>2856534</v>
      </c>
      <c r="BK139" s="39">
        <f t="shared" si="17"/>
        <v>2392942</v>
      </c>
    </row>
    <row r="140" spans="1:63" x14ac:dyDescent="0.4">
      <c r="A140" s="28" t="s">
        <v>377</v>
      </c>
      <c r="B140" s="28" t="s">
        <v>1033</v>
      </c>
      <c r="C140" s="29" t="s">
        <v>378</v>
      </c>
      <c r="D140" s="30"/>
      <c r="E140" s="30"/>
      <c r="F140" s="30"/>
      <c r="G140" s="30"/>
      <c r="H140" s="30">
        <v>14578</v>
      </c>
      <c r="I140" s="30"/>
      <c r="J140" s="30"/>
      <c r="K140" s="30"/>
      <c r="L140" s="30">
        <v>30788</v>
      </c>
      <c r="M140" s="30">
        <v>1282</v>
      </c>
      <c r="N140" s="30">
        <v>4451</v>
      </c>
      <c r="O140" s="30"/>
      <c r="P140" s="30"/>
      <c r="Q140" s="30">
        <v>696</v>
      </c>
      <c r="R140" s="30"/>
      <c r="S140" s="30"/>
      <c r="T140" s="30"/>
      <c r="U140" s="30"/>
      <c r="V140" s="27">
        <f t="shared" si="12"/>
        <v>51795</v>
      </c>
      <c r="W140" s="30"/>
      <c r="X140" s="30"/>
      <c r="Y140" s="30"/>
      <c r="Z140" s="27">
        <f t="shared" si="13"/>
        <v>0</v>
      </c>
      <c r="AA140" s="30"/>
      <c r="AB140" s="30"/>
      <c r="AC140" s="30"/>
      <c r="AD140" s="30">
        <v>62350</v>
      </c>
      <c r="AE140" s="30"/>
      <c r="AF140" s="30"/>
      <c r="AG140" s="30"/>
      <c r="AH140" s="30"/>
      <c r="AI140" s="30"/>
      <c r="AJ140" s="27">
        <f t="shared" si="14"/>
        <v>62350</v>
      </c>
      <c r="AK140" s="30"/>
      <c r="AL140" s="30">
        <v>3751</v>
      </c>
      <c r="AM140" s="30"/>
      <c r="AN140" s="30"/>
      <c r="AO140" s="30"/>
      <c r="AP140" s="30"/>
      <c r="AQ140" s="30"/>
      <c r="AR140" s="30"/>
      <c r="AS140" s="30"/>
      <c r="AT140" s="27">
        <f t="shared" si="15"/>
        <v>3751</v>
      </c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27">
        <f t="shared" si="16"/>
        <v>0</v>
      </c>
      <c r="BI140" s="30">
        <v>117896</v>
      </c>
      <c r="BK140" s="39">
        <f t="shared" si="17"/>
        <v>55546</v>
      </c>
    </row>
    <row r="141" spans="1:63" x14ac:dyDescent="0.4">
      <c r="A141" s="28" t="s">
        <v>379</v>
      </c>
      <c r="B141" s="28" t="s">
        <v>1031</v>
      </c>
      <c r="C141" s="29" t="s">
        <v>380</v>
      </c>
      <c r="D141" s="30"/>
      <c r="E141" s="30"/>
      <c r="F141" s="30"/>
      <c r="G141" s="30"/>
      <c r="H141" s="30">
        <v>20893</v>
      </c>
      <c r="I141" s="30"/>
      <c r="J141" s="30"/>
      <c r="K141" s="30">
        <v>124171</v>
      </c>
      <c r="L141" s="30">
        <v>8488111</v>
      </c>
      <c r="M141" s="30">
        <v>2382341</v>
      </c>
      <c r="N141" s="30">
        <v>2322712</v>
      </c>
      <c r="O141" s="30"/>
      <c r="P141" s="30"/>
      <c r="Q141" s="30"/>
      <c r="R141" s="30"/>
      <c r="S141" s="30"/>
      <c r="T141" s="30"/>
      <c r="U141" s="30"/>
      <c r="V141" s="27">
        <f t="shared" si="12"/>
        <v>13338228</v>
      </c>
      <c r="W141" s="30"/>
      <c r="X141" s="30"/>
      <c r="Y141" s="30">
        <v>6035</v>
      </c>
      <c r="Z141" s="27">
        <f t="shared" si="13"/>
        <v>6035</v>
      </c>
      <c r="AA141" s="30"/>
      <c r="AB141" s="30"/>
      <c r="AC141" s="30"/>
      <c r="AD141" s="30">
        <v>10030</v>
      </c>
      <c r="AE141" s="30"/>
      <c r="AF141" s="30"/>
      <c r="AG141" s="30"/>
      <c r="AH141" s="30"/>
      <c r="AI141" s="30"/>
      <c r="AJ141" s="27">
        <f t="shared" si="14"/>
        <v>10030</v>
      </c>
      <c r="AK141" s="30">
        <v>4850</v>
      </c>
      <c r="AL141" s="30"/>
      <c r="AM141" s="30"/>
      <c r="AN141" s="30"/>
      <c r="AO141" s="30"/>
      <c r="AP141" s="30"/>
      <c r="AQ141" s="30"/>
      <c r="AR141" s="30">
        <v>642</v>
      </c>
      <c r="AS141" s="30"/>
      <c r="AT141" s="27">
        <f t="shared" si="15"/>
        <v>5492</v>
      </c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27">
        <f t="shared" si="16"/>
        <v>0</v>
      </c>
      <c r="BI141" s="30">
        <v>13359785</v>
      </c>
      <c r="BK141" s="39">
        <f t="shared" si="17"/>
        <v>13343720</v>
      </c>
    </row>
    <row r="142" spans="1:63" x14ac:dyDescent="0.4">
      <c r="A142" s="28" t="s">
        <v>381</v>
      </c>
      <c r="B142" s="28" t="s">
        <v>1033</v>
      </c>
      <c r="C142" s="29" t="s">
        <v>382</v>
      </c>
      <c r="D142" s="30"/>
      <c r="E142" s="30"/>
      <c r="F142" s="30"/>
      <c r="G142" s="30"/>
      <c r="H142" s="30">
        <v>15419</v>
      </c>
      <c r="I142" s="30"/>
      <c r="J142" s="30"/>
      <c r="K142" s="30">
        <v>123829</v>
      </c>
      <c r="L142" s="30">
        <v>2940862</v>
      </c>
      <c r="M142" s="30">
        <v>1447310</v>
      </c>
      <c r="N142" s="30">
        <v>1611177</v>
      </c>
      <c r="O142" s="30"/>
      <c r="P142" s="30"/>
      <c r="Q142" s="30"/>
      <c r="R142" s="30"/>
      <c r="S142" s="30"/>
      <c r="T142" s="30"/>
      <c r="U142" s="30"/>
      <c r="V142" s="27">
        <f t="shared" si="12"/>
        <v>6138597</v>
      </c>
      <c r="W142" s="30"/>
      <c r="X142" s="30"/>
      <c r="Y142" s="30">
        <v>1095</v>
      </c>
      <c r="Z142" s="27">
        <f t="shared" si="13"/>
        <v>1095</v>
      </c>
      <c r="AA142" s="30"/>
      <c r="AB142" s="30"/>
      <c r="AC142" s="30"/>
      <c r="AD142" s="30">
        <v>10030</v>
      </c>
      <c r="AE142" s="30"/>
      <c r="AF142" s="30"/>
      <c r="AG142" s="30"/>
      <c r="AH142" s="30"/>
      <c r="AI142" s="30"/>
      <c r="AJ142" s="27">
        <f t="shared" si="14"/>
        <v>10030</v>
      </c>
      <c r="AK142" s="30">
        <v>4850</v>
      </c>
      <c r="AL142" s="30"/>
      <c r="AM142" s="30"/>
      <c r="AN142" s="30"/>
      <c r="AO142" s="30"/>
      <c r="AP142" s="30"/>
      <c r="AQ142" s="30"/>
      <c r="AR142" s="30">
        <v>642</v>
      </c>
      <c r="AS142" s="30"/>
      <c r="AT142" s="27">
        <f t="shared" si="15"/>
        <v>5492</v>
      </c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27">
        <f t="shared" si="16"/>
        <v>0</v>
      </c>
      <c r="BI142" s="30">
        <v>6155214</v>
      </c>
      <c r="BK142" s="39">
        <f t="shared" si="17"/>
        <v>6144089</v>
      </c>
    </row>
    <row r="143" spans="1:63" x14ac:dyDescent="0.4">
      <c r="A143" s="28" t="s">
        <v>387</v>
      </c>
      <c r="B143" s="28" t="s">
        <v>1030</v>
      </c>
      <c r="C143" s="29" t="s">
        <v>388</v>
      </c>
      <c r="D143" s="30">
        <v>723</v>
      </c>
      <c r="E143" s="30">
        <v>486</v>
      </c>
      <c r="F143" s="30"/>
      <c r="G143" s="30">
        <v>31682</v>
      </c>
      <c r="H143" s="30">
        <v>45658</v>
      </c>
      <c r="I143" s="30"/>
      <c r="J143" s="30">
        <v>96906</v>
      </c>
      <c r="K143" s="30">
        <v>257311</v>
      </c>
      <c r="L143" s="30"/>
      <c r="M143" s="30">
        <v>546</v>
      </c>
      <c r="N143" s="30">
        <v>40233</v>
      </c>
      <c r="O143" s="30"/>
      <c r="P143" s="30"/>
      <c r="Q143" s="30"/>
      <c r="R143" s="30"/>
      <c r="S143" s="30"/>
      <c r="T143" s="30"/>
      <c r="U143" s="30"/>
      <c r="V143" s="27">
        <f t="shared" si="12"/>
        <v>473545</v>
      </c>
      <c r="W143" s="30"/>
      <c r="X143" s="30"/>
      <c r="Y143" s="30"/>
      <c r="Z143" s="27">
        <f t="shared" si="13"/>
        <v>0</v>
      </c>
      <c r="AA143" s="30">
        <v>75414</v>
      </c>
      <c r="AB143" s="30"/>
      <c r="AC143" s="30">
        <v>2320</v>
      </c>
      <c r="AD143" s="30">
        <v>128370</v>
      </c>
      <c r="AE143" s="30"/>
      <c r="AF143" s="30"/>
      <c r="AG143" s="30"/>
      <c r="AH143" s="30"/>
      <c r="AI143" s="30"/>
      <c r="AJ143" s="27">
        <f t="shared" si="14"/>
        <v>206104</v>
      </c>
      <c r="AK143" s="30">
        <v>40122</v>
      </c>
      <c r="AL143" s="30">
        <v>12505</v>
      </c>
      <c r="AM143" s="30">
        <v>10897</v>
      </c>
      <c r="AN143" s="30"/>
      <c r="AO143" s="30"/>
      <c r="AP143" s="30"/>
      <c r="AQ143" s="30"/>
      <c r="AR143" s="30">
        <v>291634</v>
      </c>
      <c r="AS143" s="30"/>
      <c r="AT143" s="27">
        <f t="shared" si="15"/>
        <v>355158</v>
      </c>
      <c r="AU143" s="30"/>
      <c r="AV143" s="30"/>
      <c r="AW143" s="30">
        <v>451</v>
      </c>
      <c r="AX143" s="30">
        <v>286</v>
      </c>
      <c r="AY143" s="30"/>
      <c r="AZ143" s="30"/>
      <c r="BA143" s="30"/>
      <c r="BB143" s="30"/>
      <c r="BC143" s="30">
        <v>1789201</v>
      </c>
      <c r="BD143" s="30"/>
      <c r="BE143" s="30">
        <v>105164</v>
      </c>
      <c r="BF143" s="30"/>
      <c r="BG143" s="30"/>
      <c r="BH143" s="27">
        <f t="shared" si="16"/>
        <v>1895102</v>
      </c>
      <c r="BI143" s="30">
        <v>2929909</v>
      </c>
      <c r="BK143" s="39">
        <f t="shared" si="17"/>
        <v>828703</v>
      </c>
    </row>
    <row r="144" spans="1:63" x14ac:dyDescent="0.4">
      <c r="A144" s="28" t="s">
        <v>389</v>
      </c>
      <c r="B144" s="28" t="s">
        <v>1031</v>
      </c>
      <c r="C144" s="29" t="s">
        <v>390</v>
      </c>
      <c r="D144" s="30"/>
      <c r="E144" s="30"/>
      <c r="F144" s="30"/>
      <c r="G144" s="30"/>
      <c r="H144" s="30">
        <v>31399</v>
      </c>
      <c r="I144" s="30"/>
      <c r="J144" s="30">
        <v>4579</v>
      </c>
      <c r="K144" s="30">
        <v>55460</v>
      </c>
      <c r="L144" s="30"/>
      <c r="M144" s="30"/>
      <c r="N144" s="30">
        <v>26820</v>
      </c>
      <c r="O144" s="30"/>
      <c r="P144" s="30"/>
      <c r="Q144" s="30"/>
      <c r="R144" s="30"/>
      <c r="S144" s="30"/>
      <c r="T144" s="30"/>
      <c r="U144" s="30"/>
      <c r="V144" s="27">
        <f t="shared" si="12"/>
        <v>118258</v>
      </c>
      <c r="W144" s="30"/>
      <c r="X144" s="30"/>
      <c r="Y144" s="30"/>
      <c r="Z144" s="27">
        <f t="shared" si="13"/>
        <v>0</v>
      </c>
      <c r="AA144" s="30">
        <v>38000</v>
      </c>
      <c r="AB144" s="30"/>
      <c r="AC144" s="30"/>
      <c r="AD144" s="30"/>
      <c r="AE144" s="30"/>
      <c r="AF144" s="30"/>
      <c r="AG144" s="30"/>
      <c r="AH144" s="30"/>
      <c r="AI144" s="30"/>
      <c r="AJ144" s="27">
        <f t="shared" si="14"/>
        <v>38000</v>
      </c>
      <c r="AK144" s="30">
        <v>1340</v>
      </c>
      <c r="AL144" s="30"/>
      <c r="AM144" s="30">
        <v>10897</v>
      </c>
      <c r="AN144" s="30"/>
      <c r="AO144" s="30"/>
      <c r="AP144" s="30"/>
      <c r="AQ144" s="30"/>
      <c r="AR144" s="30">
        <v>39176</v>
      </c>
      <c r="AS144" s="30"/>
      <c r="AT144" s="27">
        <f t="shared" si="15"/>
        <v>51413</v>
      </c>
      <c r="AU144" s="30"/>
      <c r="AV144" s="30"/>
      <c r="AW144" s="30">
        <v>451</v>
      </c>
      <c r="AX144" s="30"/>
      <c r="AY144" s="30"/>
      <c r="AZ144" s="30"/>
      <c r="BA144" s="30"/>
      <c r="BB144" s="30"/>
      <c r="BC144" s="30">
        <v>1783451</v>
      </c>
      <c r="BD144" s="30"/>
      <c r="BE144" s="30">
        <v>105164</v>
      </c>
      <c r="BF144" s="30"/>
      <c r="BG144" s="30"/>
      <c r="BH144" s="27">
        <f t="shared" si="16"/>
        <v>1889066</v>
      </c>
      <c r="BI144" s="30">
        <v>2096737</v>
      </c>
      <c r="BK144" s="39">
        <f t="shared" si="17"/>
        <v>169671</v>
      </c>
    </row>
    <row r="145" spans="1:63" x14ac:dyDescent="0.4">
      <c r="A145" s="28" t="s">
        <v>391</v>
      </c>
      <c r="B145" s="28" t="s">
        <v>1029</v>
      </c>
      <c r="C145" s="29" t="s">
        <v>392</v>
      </c>
      <c r="D145" s="30">
        <v>75106</v>
      </c>
      <c r="E145" s="30">
        <v>16443</v>
      </c>
      <c r="F145" s="30">
        <v>63004</v>
      </c>
      <c r="G145" s="30">
        <v>28978</v>
      </c>
      <c r="H145" s="30">
        <v>377995</v>
      </c>
      <c r="I145" s="30"/>
      <c r="J145" s="30">
        <v>966014</v>
      </c>
      <c r="K145" s="30">
        <v>3808156</v>
      </c>
      <c r="L145" s="30">
        <v>12356</v>
      </c>
      <c r="M145" s="30">
        <v>482549</v>
      </c>
      <c r="N145" s="30">
        <v>62175</v>
      </c>
      <c r="O145" s="30"/>
      <c r="P145" s="30"/>
      <c r="Q145" s="30">
        <v>71763</v>
      </c>
      <c r="R145" s="30"/>
      <c r="S145" s="30"/>
      <c r="T145" s="30"/>
      <c r="U145" s="30"/>
      <c r="V145" s="27">
        <f t="shared" si="12"/>
        <v>5964539</v>
      </c>
      <c r="W145" s="30"/>
      <c r="X145" s="30"/>
      <c r="Y145" s="30">
        <v>4948</v>
      </c>
      <c r="Z145" s="27">
        <f t="shared" si="13"/>
        <v>4948</v>
      </c>
      <c r="AA145" s="30">
        <v>219765</v>
      </c>
      <c r="AB145" s="30"/>
      <c r="AC145" s="30"/>
      <c r="AD145" s="30">
        <v>328108</v>
      </c>
      <c r="AE145" s="30"/>
      <c r="AF145" s="30"/>
      <c r="AG145" s="30"/>
      <c r="AH145" s="30"/>
      <c r="AI145" s="30"/>
      <c r="AJ145" s="27">
        <f t="shared" si="14"/>
        <v>547873</v>
      </c>
      <c r="AK145" s="30">
        <v>84597</v>
      </c>
      <c r="AL145" s="30">
        <v>12413</v>
      </c>
      <c r="AM145" s="30">
        <v>282</v>
      </c>
      <c r="AN145" s="30">
        <v>77630</v>
      </c>
      <c r="AO145" s="30"/>
      <c r="AP145" s="30"/>
      <c r="AQ145" s="30"/>
      <c r="AR145" s="30">
        <v>376607</v>
      </c>
      <c r="AS145" s="30">
        <v>1718</v>
      </c>
      <c r="AT145" s="27">
        <f t="shared" si="15"/>
        <v>553247</v>
      </c>
      <c r="AU145" s="30">
        <v>393</v>
      </c>
      <c r="AV145" s="30"/>
      <c r="AW145" s="30"/>
      <c r="AX145" s="30">
        <v>1392</v>
      </c>
      <c r="AY145" s="30">
        <v>1621</v>
      </c>
      <c r="AZ145" s="30"/>
      <c r="BA145" s="30"/>
      <c r="BB145" s="30"/>
      <c r="BC145" s="30">
        <v>46785</v>
      </c>
      <c r="BD145" s="30"/>
      <c r="BE145" s="30">
        <v>3000</v>
      </c>
      <c r="BF145" s="30">
        <v>6205</v>
      </c>
      <c r="BG145" s="30"/>
      <c r="BH145" s="27">
        <f t="shared" si="16"/>
        <v>59396</v>
      </c>
      <c r="BI145" s="30">
        <v>7130003</v>
      </c>
      <c r="BK145" s="39">
        <f t="shared" si="17"/>
        <v>6517786</v>
      </c>
    </row>
    <row r="146" spans="1:63" x14ac:dyDescent="0.4">
      <c r="A146" s="28" t="s">
        <v>393</v>
      </c>
      <c r="B146" s="28" t="s">
        <v>1030</v>
      </c>
      <c r="C146" s="29" t="s">
        <v>394</v>
      </c>
      <c r="D146" s="30">
        <v>72772</v>
      </c>
      <c r="E146" s="30"/>
      <c r="F146" s="30"/>
      <c r="G146" s="30">
        <v>12285</v>
      </c>
      <c r="H146" s="30">
        <v>376337</v>
      </c>
      <c r="I146" s="30"/>
      <c r="J146" s="30">
        <v>903417</v>
      </c>
      <c r="K146" s="30">
        <v>3567918</v>
      </c>
      <c r="L146" s="30">
        <v>12356</v>
      </c>
      <c r="M146" s="30"/>
      <c r="N146" s="30">
        <v>290</v>
      </c>
      <c r="O146" s="30"/>
      <c r="P146" s="30"/>
      <c r="Q146" s="30">
        <v>274</v>
      </c>
      <c r="R146" s="30"/>
      <c r="S146" s="30"/>
      <c r="T146" s="30"/>
      <c r="U146" s="30"/>
      <c r="V146" s="27">
        <f t="shared" si="12"/>
        <v>4945649</v>
      </c>
      <c r="W146" s="30"/>
      <c r="X146" s="30"/>
      <c r="Y146" s="30"/>
      <c r="Z146" s="27">
        <f t="shared" si="13"/>
        <v>0</v>
      </c>
      <c r="AA146" s="30">
        <v>27005</v>
      </c>
      <c r="AB146" s="30"/>
      <c r="AC146" s="30"/>
      <c r="AD146" s="30">
        <v>39086</v>
      </c>
      <c r="AE146" s="30"/>
      <c r="AF146" s="30"/>
      <c r="AG146" s="30"/>
      <c r="AH146" s="30"/>
      <c r="AI146" s="30"/>
      <c r="AJ146" s="27">
        <f t="shared" si="14"/>
        <v>66091</v>
      </c>
      <c r="AK146" s="30">
        <v>84597</v>
      </c>
      <c r="AL146" s="30">
        <v>1560</v>
      </c>
      <c r="AM146" s="30"/>
      <c r="AN146" s="30"/>
      <c r="AO146" s="30"/>
      <c r="AP146" s="30"/>
      <c r="AQ146" s="30"/>
      <c r="AR146" s="30">
        <v>231073</v>
      </c>
      <c r="AS146" s="30"/>
      <c r="AT146" s="27">
        <f t="shared" si="15"/>
        <v>317230</v>
      </c>
      <c r="AU146" s="30"/>
      <c r="AV146" s="30"/>
      <c r="AW146" s="30"/>
      <c r="AX146" s="30"/>
      <c r="AY146" s="30"/>
      <c r="AZ146" s="30"/>
      <c r="BA146" s="30"/>
      <c r="BB146" s="30"/>
      <c r="BC146" s="30">
        <v>1717</v>
      </c>
      <c r="BD146" s="30"/>
      <c r="BE146" s="30"/>
      <c r="BF146" s="30"/>
      <c r="BG146" s="30"/>
      <c r="BH146" s="27">
        <f t="shared" si="16"/>
        <v>1717</v>
      </c>
      <c r="BI146" s="30">
        <v>5330687</v>
      </c>
      <c r="BK146" s="39">
        <f t="shared" si="17"/>
        <v>5262879</v>
      </c>
    </row>
    <row r="147" spans="1:63" x14ac:dyDescent="0.4">
      <c r="A147" s="28" t="s">
        <v>395</v>
      </c>
      <c r="B147" s="28" t="s">
        <v>1031</v>
      </c>
      <c r="C147" s="29" t="s">
        <v>396</v>
      </c>
      <c r="D147" s="30"/>
      <c r="E147" s="30"/>
      <c r="F147" s="30"/>
      <c r="G147" s="30"/>
      <c r="H147" s="30">
        <v>291955</v>
      </c>
      <c r="I147" s="30"/>
      <c r="J147" s="30"/>
      <c r="K147" s="30">
        <v>1476</v>
      </c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27">
        <f t="shared" si="12"/>
        <v>293431</v>
      </c>
      <c r="W147" s="30"/>
      <c r="X147" s="30"/>
      <c r="Y147" s="30"/>
      <c r="Z147" s="27">
        <f t="shared" si="13"/>
        <v>0</v>
      </c>
      <c r="AA147" s="30"/>
      <c r="AB147" s="30"/>
      <c r="AC147" s="30"/>
      <c r="AD147" s="30">
        <v>4487</v>
      </c>
      <c r="AE147" s="30"/>
      <c r="AF147" s="30"/>
      <c r="AG147" s="30"/>
      <c r="AH147" s="30"/>
      <c r="AI147" s="30"/>
      <c r="AJ147" s="27">
        <f t="shared" si="14"/>
        <v>4487</v>
      </c>
      <c r="AK147" s="30"/>
      <c r="AL147" s="30"/>
      <c r="AM147" s="30"/>
      <c r="AN147" s="30"/>
      <c r="AO147" s="30"/>
      <c r="AP147" s="30"/>
      <c r="AQ147" s="30"/>
      <c r="AR147" s="30">
        <v>33879</v>
      </c>
      <c r="AS147" s="30"/>
      <c r="AT147" s="27">
        <f t="shared" si="15"/>
        <v>33879</v>
      </c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27">
        <f t="shared" si="16"/>
        <v>0</v>
      </c>
      <c r="BI147" s="30">
        <v>331797</v>
      </c>
      <c r="BK147" s="39">
        <f t="shared" si="17"/>
        <v>327310</v>
      </c>
    </row>
    <row r="148" spans="1:63" x14ac:dyDescent="0.4">
      <c r="A148" s="28" t="s">
        <v>399</v>
      </c>
      <c r="B148" s="28" t="s">
        <v>1031</v>
      </c>
      <c r="C148" s="29" t="s">
        <v>400</v>
      </c>
      <c r="D148" s="30">
        <v>6524</v>
      </c>
      <c r="E148" s="30"/>
      <c r="F148" s="30"/>
      <c r="G148" s="30"/>
      <c r="H148" s="30"/>
      <c r="I148" s="30"/>
      <c r="J148" s="30">
        <v>830413</v>
      </c>
      <c r="K148" s="30"/>
      <c r="L148" s="30">
        <v>12356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27">
        <f t="shared" si="12"/>
        <v>849293</v>
      </c>
      <c r="W148" s="30"/>
      <c r="X148" s="30"/>
      <c r="Y148" s="30"/>
      <c r="Z148" s="27">
        <f t="shared" si="13"/>
        <v>0</v>
      </c>
      <c r="AA148" s="30">
        <v>9980</v>
      </c>
      <c r="AB148" s="30"/>
      <c r="AC148" s="30"/>
      <c r="AD148" s="30">
        <v>21725</v>
      </c>
      <c r="AE148" s="30"/>
      <c r="AF148" s="30"/>
      <c r="AG148" s="30"/>
      <c r="AH148" s="30"/>
      <c r="AI148" s="30"/>
      <c r="AJ148" s="27">
        <f t="shared" si="14"/>
        <v>31705</v>
      </c>
      <c r="AK148" s="30"/>
      <c r="AL148" s="30"/>
      <c r="AM148" s="30"/>
      <c r="AN148" s="30"/>
      <c r="AO148" s="30"/>
      <c r="AP148" s="30"/>
      <c r="AQ148" s="30"/>
      <c r="AR148" s="30">
        <v>104640</v>
      </c>
      <c r="AS148" s="30"/>
      <c r="AT148" s="27">
        <f t="shared" si="15"/>
        <v>104640</v>
      </c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27">
        <f t="shared" si="16"/>
        <v>0</v>
      </c>
      <c r="BI148" s="30">
        <v>985638</v>
      </c>
      <c r="BK148" s="39">
        <f t="shared" si="17"/>
        <v>953933</v>
      </c>
    </row>
    <row r="149" spans="1:63" x14ac:dyDescent="0.4">
      <c r="A149" s="28" t="s">
        <v>401</v>
      </c>
      <c r="B149" s="28" t="s">
        <v>1031</v>
      </c>
      <c r="C149" s="29" t="s">
        <v>402</v>
      </c>
      <c r="D149" s="30"/>
      <c r="E149" s="30"/>
      <c r="F149" s="30"/>
      <c r="G149" s="30"/>
      <c r="H149" s="30">
        <v>650</v>
      </c>
      <c r="I149" s="30"/>
      <c r="J149" s="30"/>
      <c r="K149" s="30"/>
      <c r="L149" s="30"/>
      <c r="M149" s="30"/>
      <c r="N149" s="30">
        <v>290</v>
      </c>
      <c r="O149" s="30"/>
      <c r="P149" s="30"/>
      <c r="Q149" s="30"/>
      <c r="R149" s="30"/>
      <c r="S149" s="30"/>
      <c r="T149" s="30"/>
      <c r="U149" s="30"/>
      <c r="V149" s="27">
        <f t="shared" si="12"/>
        <v>940</v>
      </c>
      <c r="W149" s="30"/>
      <c r="X149" s="30"/>
      <c r="Y149" s="30"/>
      <c r="Z149" s="27">
        <f t="shared" si="13"/>
        <v>0</v>
      </c>
      <c r="AA149" s="30"/>
      <c r="AB149" s="30"/>
      <c r="AC149" s="30"/>
      <c r="AD149" s="30"/>
      <c r="AE149" s="30"/>
      <c r="AF149" s="30"/>
      <c r="AG149" s="30"/>
      <c r="AH149" s="30"/>
      <c r="AI149" s="30"/>
      <c r="AJ149" s="27">
        <f t="shared" si="14"/>
        <v>0</v>
      </c>
      <c r="AK149" s="30"/>
      <c r="AL149" s="30"/>
      <c r="AM149" s="30"/>
      <c r="AN149" s="30"/>
      <c r="AO149" s="30"/>
      <c r="AP149" s="30"/>
      <c r="AQ149" s="30"/>
      <c r="AR149" s="30"/>
      <c r="AS149" s="30"/>
      <c r="AT149" s="27">
        <f t="shared" si="15"/>
        <v>0</v>
      </c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27">
        <f t="shared" si="16"/>
        <v>0</v>
      </c>
      <c r="BI149" s="30">
        <v>940</v>
      </c>
      <c r="BK149" s="39">
        <f t="shared" si="17"/>
        <v>940</v>
      </c>
    </row>
    <row r="150" spans="1:63" x14ac:dyDescent="0.4">
      <c r="A150" s="28" t="s">
        <v>403</v>
      </c>
      <c r="B150" s="28" t="s">
        <v>1030</v>
      </c>
      <c r="C150" s="29" t="s">
        <v>404</v>
      </c>
      <c r="D150" s="30">
        <v>2334</v>
      </c>
      <c r="E150" s="30"/>
      <c r="F150" s="30"/>
      <c r="G150" s="30">
        <v>16079</v>
      </c>
      <c r="H150" s="30">
        <v>1388</v>
      </c>
      <c r="I150" s="30"/>
      <c r="J150" s="30"/>
      <c r="K150" s="30">
        <v>27887</v>
      </c>
      <c r="L150" s="30"/>
      <c r="M150" s="30">
        <v>482549</v>
      </c>
      <c r="N150" s="30">
        <v>7534</v>
      </c>
      <c r="O150" s="30"/>
      <c r="P150" s="30"/>
      <c r="Q150" s="30"/>
      <c r="R150" s="30"/>
      <c r="S150" s="30"/>
      <c r="T150" s="30"/>
      <c r="U150" s="30"/>
      <c r="V150" s="27">
        <f t="shared" si="12"/>
        <v>537771</v>
      </c>
      <c r="W150" s="30"/>
      <c r="X150" s="30"/>
      <c r="Y150" s="30">
        <v>4948</v>
      </c>
      <c r="Z150" s="27">
        <f t="shared" si="13"/>
        <v>4948</v>
      </c>
      <c r="AA150" s="30">
        <v>192009</v>
      </c>
      <c r="AB150" s="30"/>
      <c r="AC150" s="30"/>
      <c r="AD150" s="30">
        <v>287880</v>
      </c>
      <c r="AE150" s="30"/>
      <c r="AF150" s="30"/>
      <c r="AG150" s="30"/>
      <c r="AH150" s="30"/>
      <c r="AI150" s="30"/>
      <c r="AJ150" s="27">
        <f t="shared" si="14"/>
        <v>479889</v>
      </c>
      <c r="AK150" s="30"/>
      <c r="AL150" s="30">
        <v>9780</v>
      </c>
      <c r="AM150" s="30"/>
      <c r="AN150" s="30"/>
      <c r="AO150" s="30"/>
      <c r="AP150" s="30"/>
      <c r="AQ150" s="30"/>
      <c r="AR150" s="30">
        <v>141147</v>
      </c>
      <c r="AS150" s="30">
        <v>1718</v>
      </c>
      <c r="AT150" s="27">
        <f t="shared" si="15"/>
        <v>152645</v>
      </c>
      <c r="AU150" s="30"/>
      <c r="AV150" s="30"/>
      <c r="AW150" s="30"/>
      <c r="AX150" s="30"/>
      <c r="AY150" s="30"/>
      <c r="AZ150" s="30"/>
      <c r="BA150" s="30"/>
      <c r="BB150" s="30"/>
      <c r="BC150" s="30">
        <v>9329</v>
      </c>
      <c r="BD150" s="30"/>
      <c r="BE150" s="30"/>
      <c r="BF150" s="30"/>
      <c r="BG150" s="30"/>
      <c r="BH150" s="27">
        <f t="shared" si="16"/>
        <v>9329</v>
      </c>
      <c r="BI150" s="30">
        <v>1184582</v>
      </c>
      <c r="BK150" s="39">
        <f t="shared" si="17"/>
        <v>690416</v>
      </c>
    </row>
    <row r="151" spans="1:63" x14ac:dyDescent="0.4">
      <c r="A151" s="28" t="s">
        <v>405</v>
      </c>
      <c r="B151" s="28" t="s">
        <v>1031</v>
      </c>
      <c r="C151" s="29" t="s">
        <v>406</v>
      </c>
      <c r="D151" s="30"/>
      <c r="E151" s="30"/>
      <c r="F151" s="30"/>
      <c r="G151" s="30"/>
      <c r="H151" s="30">
        <v>201</v>
      </c>
      <c r="I151" s="30"/>
      <c r="J151" s="30"/>
      <c r="K151" s="30">
        <v>17493</v>
      </c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27">
        <f t="shared" si="12"/>
        <v>17694</v>
      </c>
      <c r="W151" s="30"/>
      <c r="X151" s="30"/>
      <c r="Y151" s="30"/>
      <c r="Z151" s="27">
        <f t="shared" si="13"/>
        <v>0</v>
      </c>
      <c r="AA151" s="30"/>
      <c r="AB151" s="30"/>
      <c r="AC151" s="30"/>
      <c r="AD151" s="30"/>
      <c r="AE151" s="30"/>
      <c r="AF151" s="30"/>
      <c r="AG151" s="30"/>
      <c r="AH151" s="30"/>
      <c r="AI151" s="30"/>
      <c r="AJ151" s="27">
        <f t="shared" si="14"/>
        <v>0</v>
      </c>
      <c r="AK151" s="30"/>
      <c r="AL151" s="30"/>
      <c r="AM151" s="30"/>
      <c r="AN151" s="30"/>
      <c r="AO151" s="30"/>
      <c r="AP151" s="30"/>
      <c r="AQ151" s="30"/>
      <c r="AR151" s="30"/>
      <c r="AS151" s="30"/>
      <c r="AT151" s="27">
        <f t="shared" si="15"/>
        <v>0</v>
      </c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27">
        <f t="shared" si="16"/>
        <v>0</v>
      </c>
      <c r="BI151" s="30">
        <v>17694</v>
      </c>
      <c r="BK151" s="39">
        <f t="shared" si="17"/>
        <v>17694</v>
      </c>
    </row>
    <row r="152" spans="1:63" x14ac:dyDescent="0.4">
      <c r="A152" s="28" t="s">
        <v>407</v>
      </c>
      <c r="B152" s="28" t="s">
        <v>1031</v>
      </c>
      <c r="C152" s="29" t="s">
        <v>408</v>
      </c>
      <c r="D152" s="30"/>
      <c r="E152" s="30"/>
      <c r="F152" s="30"/>
      <c r="G152" s="30">
        <v>344</v>
      </c>
      <c r="H152" s="30">
        <v>1187</v>
      </c>
      <c r="I152" s="30"/>
      <c r="J152" s="30"/>
      <c r="K152" s="30">
        <v>1977</v>
      </c>
      <c r="L152" s="30"/>
      <c r="M152" s="30">
        <v>481877</v>
      </c>
      <c r="N152" s="30"/>
      <c r="O152" s="30"/>
      <c r="P152" s="30"/>
      <c r="Q152" s="30"/>
      <c r="R152" s="30"/>
      <c r="S152" s="30"/>
      <c r="T152" s="30"/>
      <c r="U152" s="30"/>
      <c r="V152" s="27">
        <f t="shared" si="12"/>
        <v>485385</v>
      </c>
      <c r="W152" s="30"/>
      <c r="X152" s="30"/>
      <c r="Y152" s="30"/>
      <c r="Z152" s="27">
        <f t="shared" si="13"/>
        <v>0</v>
      </c>
      <c r="AA152" s="30">
        <v>29967</v>
      </c>
      <c r="AB152" s="30"/>
      <c r="AC152" s="30"/>
      <c r="AD152" s="30">
        <v>445</v>
      </c>
      <c r="AE152" s="30"/>
      <c r="AF152" s="30"/>
      <c r="AG152" s="30"/>
      <c r="AH152" s="30"/>
      <c r="AI152" s="30"/>
      <c r="AJ152" s="27">
        <f t="shared" si="14"/>
        <v>30412</v>
      </c>
      <c r="AK152" s="30"/>
      <c r="AL152" s="30">
        <v>7229</v>
      </c>
      <c r="AM152" s="30"/>
      <c r="AN152" s="30"/>
      <c r="AO152" s="30"/>
      <c r="AP152" s="30"/>
      <c r="AQ152" s="30"/>
      <c r="AR152" s="30">
        <v>25609</v>
      </c>
      <c r="AS152" s="30"/>
      <c r="AT152" s="27">
        <f t="shared" si="15"/>
        <v>32838</v>
      </c>
      <c r="AU152" s="30"/>
      <c r="AV152" s="30"/>
      <c r="AW152" s="30"/>
      <c r="AX152" s="30"/>
      <c r="AY152" s="30"/>
      <c r="AZ152" s="30"/>
      <c r="BA152" s="30"/>
      <c r="BB152" s="30"/>
      <c r="BC152" s="30">
        <v>8675</v>
      </c>
      <c r="BD152" s="30"/>
      <c r="BE152" s="30"/>
      <c r="BF152" s="30"/>
      <c r="BG152" s="30"/>
      <c r="BH152" s="27">
        <f t="shared" si="16"/>
        <v>8675</v>
      </c>
      <c r="BI152" s="30">
        <v>557310</v>
      </c>
      <c r="BK152" s="39">
        <f t="shared" si="17"/>
        <v>518223</v>
      </c>
    </row>
    <row r="153" spans="1:63" x14ac:dyDescent="0.4">
      <c r="A153" s="28" t="s">
        <v>413</v>
      </c>
      <c r="B153" s="28" t="s">
        <v>1030</v>
      </c>
      <c r="C153" s="29" t="s">
        <v>414</v>
      </c>
      <c r="D153" s="30"/>
      <c r="E153" s="30">
        <v>16443</v>
      </c>
      <c r="F153" s="30"/>
      <c r="G153" s="30"/>
      <c r="H153" s="30"/>
      <c r="I153" s="30"/>
      <c r="J153" s="30">
        <v>1090</v>
      </c>
      <c r="K153" s="30">
        <v>205199</v>
      </c>
      <c r="L153" s="30"/>
      <c r="M153" s="30"/>
      <c r="N153" s="30">
        <v>52505</v>
      </c>
      <c r="O153" s="30"/>
      <c r="P153" s="30"/>
      <c r="Q153" s="30">
        <v>7088</v>
      </c>
      <c r="R153" s="30"/>
      <c r="S153" s="30"/>
      <c r="T153" s="30"/>
      <c r="U153" s="30"/>
      <c r="V153" s="27">
        <f t="shared" si="12"/>
        <v>282325</v>
      </c>
      <c r="W153" s="30"/>
      <c r="X153" s="30"/>
      <c r="Y153" s="30"/>
      <c r="Z153" s="27">
        <f t="shared" si="13"/>
        <v>0</v>
      </c>
      <c r="AA153" s="30">
        <v>281</v>
      </c>
      <c r="AB153" s="30"/>
      <c r="AC153" s="30"/>
      <c r="AD153" s="30"/>
      <c r="AE153" s="30"/>
      <c r="AF153" s="30"/>
      <c r="AG153" s="30"/>
      <c r="AH153" s="30"/>
      <c r="AI153" s="30"/>
      <c r="AJ153" s="27">
        <f t="shared" si="14"/>
        <v>281</v>
      </c>
      <c r="AK153" s="30"/>
      <c r="AL153" s="30"/>
      <c r="AM153" s="30"/>
      <c r="AN153" s="30"/>
      <c r="AO153" s="30"/>
      <c r="AP153" s="30"/>
      <c r="AQ153" s="30"/>
      <c r="AR153" s="30"/>
      <c r="AS153" s="30"/>
      <c r="AT153" s="27">
        <f t="shared" si="15"/>
        <v>0</v>
      </c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27">
        <f t="shared" si="16"/>
        <v>0</v>
      </c>
      <c r="BI153" s="30">
        <v>282606</v>
      </c>
      <c r="BK153" s="39">
        <f t="shared" si="17"/>
        <v>282325</v>
      </c>
    </row>
    <row r="154" spans="1:63" x14ac:dyDescent="0.4">
      <c r="A154" s="28" t="s">
        <v>415</v>
      </c>
      <c r="B154" s="28" t="s">
        <v>1030</v>
      </c>
      <c r="C154" s="29" t="s">
        <v>416</v>
      </c>
      <c r="D154" s="30"/>
      <c r="E154" s="30"/>
      <c r="F154" s="30"/>
      <c r="G154" s="30"/>
      <c r="H154" s="30"/>
      <c r="I154" s="30"/>
      <c r="J154" s="30"/>
      <c r="K154" s="30">
        <v>6674</v>
      </c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27">
        <f t="shared" si="12"/>
        <v>6674</v>
      </c>
      <c r="W154" s="30"/>
      <c r="X154" s="30"/>
      <c r="Y154" s="30"/>
      <c r="Z154" s="27">
        <f t="shared" si="13"/>
        <v>0</v>
      </c>
      <c r="AA154" s="30">
        <v>470</v>
      </c>
      <c r="AB154" s="30"/>
      <c r="AC154" s="30"/>
      <c r="AD154" s="30"/>
      <c r="AE154" s="30"/>
      <c r="AF154" s="30"/>
      <c r="AG154" s="30"/>
      <c r="AH154" s="30"/>
      <c r="AI154" s="30"/>
      <c r="AJ154" s="27">
        <f t="shared" si="14"/>
        <v>470</v>
      </c>
      <c r="AK154" s="30"/>
      <c r="AL154" s="30"/>
      <c r="AM154" s="30"/>
      <c r="AN154" s="30">
        <v>77630</v>
      </c>
      <c r="AO154" s="30"/>
      <c r="AP154" s="30"/>
      <c r="AQ154" s="30"/>
      <c r="AR154" s="30"/>
      <c r="AS154" s="30"/>
      <c r="AT154" s="27">
        <f t="shared" si="15"/>
        <v>77630</v>
      </c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27">
        <f t="shared" si="16"/>
        <v>0</v>
      </c>
      <c r="BI154" s="30">
        <v>84774</v>
      </c>
      <c r="BK154" s="39">
        <f t="shared" si="17"/>
        <v>84304</v>
      </c>
    </row>
    <row r="155" spans="1:63" x14ac:dyDescent="0.4">
      <c r="A155" s="28" t="s">
        <v>1187</v>
      </c>
      <c r="B155" s="28" t="s">
        <v>1031</v>
      </c>
      <c r="C155" s="29" t="s">
        <v>1188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27">
        <f t="shared" si="12"/>
        <v>0</v>
      </c>
      <c r="W155" s="30"/>
      <c r="X155" s="30"/>
      <c r="Y155" s="30"/>
      <c r="Z155" s="27">
        <f t="shared" si="13"/>
        <v>0</v>
      </c>
      <c r="AA155" s="30"/>
      <c r="AB155" s="30"/>
      <c r="AC155" s="30"/>
      <c r="AD155" s="30"/>
      <c r="AE155" s="30"/>
      <c r="AF155" s="30"/>
      <c r="AG155" s="30"/>
      <c r="AH155" s="30"/>
      <c r="AI155" s="30"/>
      <c r="AJ155" s="27">
        <f t="shared" si="14"/>
        <v>0</v>
      </c>
      <c r="AK155" s="30"/>
      <c r="AL155" s="30"/>
      <c r="AM155" s="30"/>
      <c r="AN155" s="30">
        <v>615</v>
      </c>
      <c r="AO155" s="30"/>
      <c r="AP155" s="30"/>
      <c r="AQ155" s="30"/>
      <c r="AR155" s="30"/>
      <c r="AS155" s="30"/>
      <c r="AT155" s="27">
        <f t="shared" si="15"/>
        <v>615</v>
      </c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27">
        <f t="shared" si="16"/>
        <v>0</v>
      </c>
      <c r="BI155" s="30">
        <v>615</v>
      </c>
      <c r="BK155" s="39">
        <f t="shared" si="17"/>
        <v>615</v>
      </c>
    </row>
    <row r="156" spans="1:63" x14ac:dyDescent="0.4">
      <c r="A156" s="28" t="s">
        <v>417</v>
      </c>
      <c r="B156" s="28" t="s">
        <v>1029</v>
      </c>
      <c r="C156" s="29" t="s">
        <v>418</v>
      </c>
      <c r="D156" s="30">
        <v>702538</v>
      </c>
      <c r="E156" s="30">
        <v>394781</v>
      </c>
      <c r="F156" s="30">
        <v>27242</v>
      </c>
      <c r="G156" s="30">
        <v>2695496</v>
      </c>
      <c r="H156" s="30">
        <v>1162588</v>
      </c>
      <c r="I156" s="30">
        <v>585</v>
      </c>
      <c r="J156" s="30">
        <v>2906658</v>
      </c>
      <c r="K156" s="30">
        <v>3865192</v>
      </c>
      <c r="L156" s="30">
        <v>337954</v>
      </c>
      <c r="M156" s="30">
        <v>724612</v>
      </c>
      <c r="N156" s="30">
        <v>950903</v>
      </c>
      <c r="O156" s="30"/>
      <c r="P156" s="30">
        <v>117080</v>
      </c>
      <c r="Q156" s="30">
        <v>376017</v>
      </c>
      <c r="R156" s="30">
        <v>8808</v>
      </c>
      <c r="S156" s="30">
        <v>15803</v>
      </c>
      <c r="T156" s="30">
        <v>598</v>
      </c>
      <c r="U156" s="30">
        <v>38427</v>
      </c>
      <c r="V156" s="27">
        <f t="shared" si="12"/>
        <v>14325282</v>
      </c>
      <c r="W156" s="30">
        <v>553</v>
      </c>
      <c r="X156" s="30">
        <v>92425</v>
      </c>
      <c r="Y156" s="30">
        <v>18241</v>
      </c>
      <c r="Z156" s="27">
        <f t="shared" si="13"/>
        <v>111219</v>
      </c>
      <c r="AA156" s="30">
        <v>4727346</v>
      </c>
      <c r="AB156" s="30"/>
      <c r="AC156" s="30"/>
      <c r="AD156" s="30">
        <v>4782624</v>
      </c>
      <c r="AE156" s="30"/>
      <c r="AF156" s="30"/>
      <c r="AG156" s="30">
        <v>24041</v>
      </c>
      <c r="AH156" s="30"/>
      <c r="AI156" s="30"/>
      <c r="AJ156" s="27">
        <f t="shared" si="14"/>
        <v>9534011</v>
      </c>
      <c r="AK156" s="30">
        <v>2918702</v>
      </c>
      <c r="AL156" s="30">
        <v>1011898</v>
      </c>
      <c r="AM156" s="30">
        <v>743310</v>
      </c>
      <c r="AN156" s="30">
        <v>1865</v>
      </c>
      <c r="AO156" s="30">
        <v>55455</v>
      </c>
      <c r="AP156" s="30"/>
      <c r="AQ156" s="30">
        <v>41042</v>
      </c>
      <c r="AR156" s="30">
        <v>5576560</v>
      </c>
      <c r="AS156" s="30">
        <v>23608</v>
      </c>
      <c r="AT156" s="27">
        <f t="shared" si="15"/>
        <v>10372440</v>
      </c>
      <c r="AU156" s="30">
        <v>203</v>
      </c>
      <c r="AV156" s="30"/>
      <c r="AW156" s="30">
        <v>2127</v>
      </c>
      <c r="AX156" s="30">
        <v>65040</v>
      </c>
      <c r="AY156" s="30">
        <v>746</v>
      </c>
      <c r="AZ156" s="30"/>
      <c r="BA156" s="30">
        <v>1248</v>
      </c>
      <c r="BB156" s="30">
        <v>694</v>
      </c>
      <c r="BC156" s="30">
        <v>4459975</v>
      </c>
      <c r="BD156" s="30"/>
      <c r="BE156" s="30">
        <v>10618</v>
      </c>
      <c r="BF156" s="30">
        <v>2185</v>
      </c>
      <c r="BG156" s="30"/>
      <c r="BH156" s="27">
        <f t="shared" si="16"/>
        <v>4542836</v>
      </c>
      <c r="BI156" s="30">
        <v>38885788</v>
      </c>
      <c r="BK156" s="39">
        <f t="shared" si="17"/>
        <v>24697722</v>
      </c>
    </row>
    <row r="157" spans="1:63" x14ac:dyDescent="0.4">
      <c r="A157" s="28" t="s">
        <v>419</v>
      </c>
      <c r="B157" s="28" t="s">
        <v>1030</v>
      </c>
      <c r="C157" s="29" t="s">
        <v>420</v>
      </c>
      <c r="D157" s="30"/>
      <c r="E157" s="30"/>
      <c r="F157" s="30">
        <v>27000</v>
      </c>
      <c r="G157" s="30"/>
      <c r="H157" s="30">
        <v>1607</v>
      </c>
      <c r="I157" s="30"/>
      <c r="J157" s="30">
        <v>1842</v>
      </c>
      <c r="K157" s="30">
        <v>811</v>
      </c>
      <c r="L157" s="30"/>
      <c r="M157" s="30"/>
      <c r="N157" s="30"/>
      <c r="O157" s="30"/>
      <c r="P157" s="30"/>
      <c r="Q157" s="30">
        <v>84376</v>
      </c>
      <c r="R157" s="30"/>
      <c r="S157" s="30"/>
      <c r="T157" s="30"/>
      <c r="U157" s="30"/>
      <c r="V157" s="27">
        <f t="shared" si="12"/>
        <v>115636</v>
      </c>
      <c r="W157" s="30"/>
      <c r="X157" s="30"/>
      <c r="Y157" s="30"/>
      <c r="Z157" s="27">
        <f t="shared" si="13"/>
        <v>0</v>
      </c>
      <c r="AA157" s="30">
        <v>7500</v>
      </c>
      <c r="AB157" s="30"/>
      <c r="AC157" s="30"/>
      <c r="AD157" s="30"/>
      <c r="AE157" s="30"/>
      <c r="AF157" s="30"/>
      <c r="AG157" s="30"/>
      <c r="AH157" s="30"/>
      <c r="AI157" s="30"/>
      <c r="AJ157" s="27">
        <f t="shared" si="14"/>
        <v>7500</v>
      </c>
      <c r="AK157" s="30"/>
      <c r="AL157" s="30"/>
      <c r="AM157" s="30"/>
      <c r="AN157" s="30"/>
      <c r="AO157" s="30">
        <v>1107</v>
      </c>
      <c r="AP157" s="30"/>
      <c r="AQ157" s="30"/>
      <c r="AR157" s="30">
        <v>34793</v>
      </c>
      <c r="AS157" s="30"/>
      <c r="AT157" s="27">
        <f t="shared" si="15"/>
        <v>35900</v>
      </c>
      <c r="AU157" s="30"/>
      <c r="AV157" s="30"/>
      <c r="AW157" s="30"/>
      <c r="AX157" s="30"/>
      <c r="AY157" s="30"/>
      <c r="AZ157" s="30"/>
      <c r="BA157" s="30"/>
      <c r="BB157" s="30"/>
      <c r="BC157" s="30">
        <v>35312</v>
      </c>
      <c r="BD157" s="30"/>
      <c r="BE157" s="30"/>
      <c r="BF157" s="30"/>
      <c r="BG157" s="30"/>
      <c r="BH157" s="27">
        <f t="shared" si="16"/>
        <v>35312</v>
      </c>
      <c r="BI157" s="30">
        <v>194348</v>
      </c>
      <c r="BK157" s="39">
        <f t="shared" si="17"/>
        <v>151536</v>
      </c>
    </row>
    <row r="158" spans="1:63" x14ac:dyDescent="0.4">
      <c r="A158" s="28" t="s">
        <v>421</v>
      </c>
      <c r="B158" s="28" t="s">
        <v>1031</v>
      </c>
      <c r="C158" s="29" t="s">
        <v>422</v>
      </c>
      <c r="D158" s="30"/>
      <c r="E158" s="30"/>
      <c r="F158" s="30">
        <v>27000</v>
      </c>
      <c r="G158" s="30"/>
      <c r="H158" s="30">
        <v>1607</v>
      </c>
      <c r="I158" s="30"/>
      <c r="J158" s="30">
        <v>444</v>
      </c>
      <c r="K158" s="30">
        <v>811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27">
        <f t="shared" si="12"/>
        <v>29862</v>
      </c>
      <c r="W158" s="30"/>
      <c r="X158" s="30"/>
      <c r="Y158" s="30"/>
      <c r="Z158" s="27">
        <f t="shared" si="13"/>
        <v>0</v>
      </c>
      <c r="AA158" s="30">
        <v>7500</v>
      </c>
      <c r="AB158" s="30"/>
      <c r="AC158" s="30"/>
      <c r="AD158" s="30"/>
      <c r="AE158" s="30"/>
      <c r="AF158" s="30"/>
      <c r="AG158" s="30"/>
      <c r="AH158" s="30"/>
      <c r="AI158" s="30"/>
      <c r="AJ158" s="27">
        <f t="shared" si="14"/>
        <v>7500</v>
      </c>
      <c r="AK158" s="30"/>
      <c r="AL158" s="30"/>
      <c r="AM158" s="30"/>
      <c r="AN158" s="30"/>
      <c r="AO158" s="30">
        <v>1107</v>
      </c>
      <c r="AP158" s="30"/>
      <c r="AQ158" s="30"/>
      <c r="AR158" s="30">
        <v>8959</v>
      </c>
      <c r="AS158" s="30"/>
      <c r="AT158" s="27">
        <f t="shared" si="15"/>
        <v>10066</v>
      </c>
      <c r="AU158" s="30"/>
      <c r="AV158" s="30"/>
      <c r="AW158" s="30"/>
      <c r="AX158" s="30"/>
      <c r="AY158" s="30"/>
      <c r="AZ158" s="30"/>
      <c r="BA158" s="30"/>
      <c r="BB158" s="30"/>
      <c r="BC158" s="30">
        <v>35312</v>
      </c>
      <c r="BD158" s="30"/>
      <c r="BE158" s="30"/>
      <c r="BF158" s="30"/>
      <c r="BG158" s="30"/>
      <c r="BH158" s="27">
        <f t="shared" si="16"/>
        <v>35312</v>
      </c>
      <c r="BI158" s="30">
        <v>82740</v>
      </c>
      <c r="BK158" s="39">
        <f t="shared" si="17"/>
        <v>39928</v>
      </c>
    </row>
    <row r="159" spans="1:63" x14ac:dyDescent="0.4">
      <c r="A159" s="28" t="s">
        <v>423</v>
      </c>
      <c r="B159" s="28" t="s">
        <v>1030</v>
      </c>
      <c r="C159" s="29" t="s">
        <v>424</v>
      </c>
      <c r="D159" s="30"/>
      <c r="E159" s="30"/>
      <c r="F159" s="30"/>
      <c r="G159" s="30"/>
      <c r="H159" s="30"/>
      <c r="I159" s="30"/>
      <c r="J159" s="30">
        <v>1801</v>
      </c>
      <c r="K159" s="30">
        <v>289</v>
      </c>
      <c r="L159" s="30"/>
      <c r="M159" s="30"/>
      <c r="N159" s="30">
        <v>4138</v>
      </c>
      <c r="O159" s="30"/>
      <c r="P159" s="30">
        <v>3433</v>
      </c>
      <c r="Q159" s="30"/>
      <c r="R159" s="30"/>
      <c r="S159" s="30"/>
      <c r="T159" s="30"/>
      <c r="U159" s="30"/>
      <c r="V159" s="27">
        <f t="shared" si="12"/>
        <v>9661</v>
      </c>
      <c r="W159" s="30"/>
      <c r="X159" s="30"/>
      <c r="Y159" s="30"/>
      <c r="Z159" s="27">
        <f t="shared" si="13"/>
        <v>0</v>
      </c>
      <c r="AA159" s="30"/>
      <c r="AB159" s="30"/>
      <c r="AC159" s="30"/>
      <c r="AD159" s="30"/>
      <c r="AE159" s="30"/>
      <c r="AF159" s="30"/>
      <c r="AG159" s="30"/>
      <c r="AH159" s="30"/>
      <c r="AI159" s="30"/>
      <c r="AJ159" s="27">
        <f t="shared" si="14"/>
        <v>0</v>
      </c>
      <c r="AK159" s="30"/>
      <c r="AL159" s="30"/>
      <c r="AM159" s="30"/>
      <c r="AN159" s="30"/>
      <c r="AO159" s="30"/>
      <c r="AP159" s="30"/>
      <c r="AQ159" s="30"/>
      <c r="AR159" s="30"/>
      <c r="AS159" s="30"/>
      <c r="AT159" s="27">
        <f t="shared" si="15"/>
        <v>0</v>
      </c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27">
        <f t="shared" si="16"/>
        <v>0</v>
      </c>
      <c r="BI159" s="30">
        <v>9661</v>
      </c>
      <c r="BK159" s="39">
        <f t="shared" si="17"/>
        <v>9661</v>
      </c>
    </row>
    <row r="160" spans="1:63" x14ac:dyDescent="0.4">
      <c r="A160" s="28" t="s">
        <v>425</v>
      </c>
      <c r="B160" s="28" t="s">
        <v>1031</v>
      </c>
      <c r="C160" s="29" t="s">
        <v>426</v>
      </c>
      <c r="D160" s="30"/>
      <c r="E160" s="30"/>
      <c r="F160" s="30"/>
      <c r="G160" s="30"/>
      <c r="H160" s="30"/>
      <c r="I160" s="30"/>
      <c r="J160" s="30">
        <v>310</v>
      </c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27">
        <f t="shared" si="12"/>
        <v>310</v>
      </c>
      <c r="W160" s="30"/>
      <c r="X160" s="30"/>
      <c r="Y160" s="30"/>
      <c r="Z160" s="27">
        <f t="shared" si="13"/>
        <v>0</v>
      </c>
      <c r="AA160" s="30"/>
      <c r="AB160" s="30"/>
      <c r="AC160" s="30"/>
      <c r="AD160" s="30"/>
      <c r="AE160" s="30"/>
      <c r="AF160" s="30"/>
      <c r="AG160" s="30"/>
      <c r="AH160" s="30"/>
      <c r="AI160" s="30"/>
      <c r="AJ160" s="27">
        <f t="shared" si="14"/>
        <v>0</v>
      </c>
      <c r="AK160" s="30"/>
      <c r="AL160" s="30"/>
      <c r="AM160" s="30"/>
      <c r="AN160" s="30"/>
      <c r="AO160" s="30"/>
      <c r="AP160" s="30"/>
      <c r="AQ160" s="30"/>
      <c r="AR160" s="30"/>
      <c r="AS160" s="30"/>
      <c r="AT160" s="27">
        <f t="shared" si="15"/>
        <v>0</v>
      </c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27">
        <f t="shared" si="16"/>
        <v>0</v>
      </c>
      <c r="BI160" s="30">
        <v>310</v>
      </c>
      <c r="BK160" s="39">
        <f t="shared" si="17"/>
        <v>310</v>
      </c>
    </row>
    <row r="161" spans="1:63" x14ac:dyDescent="0.4">
      <c r="A161" s="28" t="s">
        <v>427</v>
      </c>
      <c r="B161" s="28" t="s">
        <v>1033</v>
      </c>
      <c r="C161" s="29" t="s">
        <v>428</v>
      </c>
      <c r="D161" s="30"/>
      <c r="E161" s="30"/>
      <c r="F161" s="30"/>
      <c r="G161" s="30"/>
      <c r="H161" s="30"/>
      <c r="I161" s="30"/>
      <c r="J161" s="30">
        <v>310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27">
        <f t="shared" si="12"/>
        <v>310</v>
      </c>
      <c r="W161" s="30"/>
      <c r="X161" s="30"/>
      <c r="Y161" s="30"/>
      <c r="Z161" s="27">
        <f t="shared" si="13"/>
        <v>0</v>
      </c>
      <c r="AA161" s="30"/>
      <c r="AB161" s="30"/>
      <c r="AC161" s="30"/>
      <c r="AD161" s="30"/>
      <c r="AE161" s="30"/>
      <c r="AF161" s="30"/>
      <c r="AG161" s="30"/>
      <c r="AH161" s="30"/>
      <c r="AI161" s="30"/>
      <c r="AJ161" s="27">
        <f t="shared" si="14"/>
        <v>0</v>
      </c>
      <c r="AK161" s="30"/>
      <c r="AL161" s="30"/>
      <c r="AM161" s="30"/>
      <c r="AN161" s="30"/>
      <c r="AO161" s="30"/>
      <c r="AP161" s="30"/>
      <c r="AQ161" s="30"/>
      <c r="AR161" s="30"/>
      <c r="AS161" s="30"/>
      <c r="AT161" s="27">
        <f t="shared" si="15"/>
        <v>0</v>
      </c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27">
        <f t="shared" si="16"/>
        <v>0</v>
      </c>
      <c r="BI161" s="30">
        <v>310</v>
      </c>
      <c r="BK161" s="39">
        <f t="shared" si="17"/>
        <v>310</v>
      </c>
    </row>
    <row r="162" spans="1:63" x14ac:dyDescent="0.4">
      <c r="A162" s="28" t="s">
        <v>429</v>
      </c>
      <c r="B162" s="28" t="s">
        <v>1030</v>
      </c>
      <c r="C162" s="29" t="s">
        <v>430</v>
      </c>
      <c r="D162" s="30"/>
      <c r="E162" s="30"/>
      <c r="F162" s="30"/>
      <c r="G162" s="30">
        <v>6881</v>
      </c>
      <c r="H162" s="30">
        <v>18397</v>
      </c>
      <c r="I162" s="30"/>
      <c r="J162" s="30">
        <v>245</v>
      </c>
      <c r="K162" s="30">
        <v>422</v>
      </c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27">
        <f t="shared" si="12"/>
        <v>25945</v>
      </c>
      <c r="W162" s="30"/>
      <c r="X162" s="30"/>
      <c r="Y162" s="30">
        <v>1296</v>
      </c>
      <c r="Z162" s="27">
        <f t="shared" si="13"/>
        <v>1296</v>
      </c>
      <c r="AA162" s="30">
        <v>15327</v>
      </c>
      <c r="AB162" s="30"/>
      <c r="AC162" s="30"/>
      <c r="AD162" s="30">
        <v>346</v>
      </c>
      <c r="AE162" s="30"/>
      <c r="AF162" s="30"/>
      <c r="AG162" s="30"/>
      <c r="AH162" s="30"/>
      <c r="AI162" s="30"/>
      <c r="AJ162" s="27">
        <f t="shared" si="14"/>
        <v>15673</v>
      </c>
      <c r="AK162" s="30">
        <v>29093</v>
      </c>
      <c r="AL162" s="30">
        <v>130346</v>
      </c>
      <c r="AM162" s="30"/>
      <c r="AN162" s="30"/>
      <c r="AO162" s="30"/>
      <c r="AP162" s="30"/>
      <c r="AQ162" s="30"/>
      <c r="AR162" s="30">
        <v>4596</v>
      </c>
      <c r="AS162" s="30"/>
      <c r="AT162" s="27">
        <f t="shared" si="15"/>
        <v>164035</v>
      </c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27">
        <f t="shared" si="16"/>
        <v>0</v>
      </c>
      <c r="BI162" s="30">
        <v>206949</v>
      </c>
      <c r="BK162" s="39">
        <f t="shared" si="17"/>
        <v>189980</v>
      </c>
    </row>
    <row r="163" spans="1:63" x14ac:dyDescent="0.4">
      <c r="A163" s="28" t="s">
        <v>431</v>
      </c>
      <c r="B163" s="28" t="s">
        <v>1031</v>
      </c>
      <c r="C163" s="29" t="s">
        <v>432</v>
      </c>
      <c r="D163" s="30"/>
      <c r="E163" s="30"/>
      <c r="F163" s="30"/>
      <c r="G163" s="30">
        <v>6470</v>
      </c>
      <c r="H163" s="30">
        <v>797</v>
      </c>
      <c r="I163" s="30"/>
      <c r="J163" s="30"/>
      <c r="K163" s="30">
        <v>422</v>
      </c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27">
        <f t="shared" si="12"/>
        <v>7689</v>
      </c>
      <c r="W163" s="30"/>
      <c r="X163" s="30"/>
      <c r="Y163" s="30">
        <v>1296</v>
      </c>
      <c r="Z163" s="27">
        <f t="shared" si="13"/>
        <v>1296</v>
      </c>
      <c r="AA163" s="30">
        <v>8482</v>
      </c>
      <c r="AB163" s="30"/>
      <c r="AC163" s="30"/>
      <c r="AD163" s="30">
        <v>346</v>
      </c>
      <c r="AE163" s="30"/>
      <c r="AF163" s="30"/>
      <c r="AG163" s="30"/>
      <c r="AH163" s="30"/>
      <c r="AI163" s="30"/>
      <c r="AJ163" s="27">
        <f t="shared" si="14"/>
        <v>8828</v>
      </c>
      <c r="AK163" s="30"/>
      <c r="AL163" s="30">
        <v>12519</v>
      </c>
      <c r="AM163" s="30"/>
      <c r="AN163" s="30"/>
      <c r="AO163" s="30"/>
      <c r="AP163" s="30"/>
      <c r="AQ163" s="30"/>
      <c r="AR163" s="30">
        <v>420</v>
      </c>
      <c r="AS163" s="30"/>
      <c r="AT163" s="27">
        <f t="shared" si="15"/>
        <v>12939</v>
      </c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27">
        <f t="shared" si="16"/>
        <v>0</v>
      </c>
      <c r="BI163" s="30">
        <v>30752</v>
      </c>
      <c r="BK163" s="39">
        <f t="shared" si="17"/>
        <v>20628</v>
      </c>
    </row>
    <row r="164" spans="1:63" x14ac:dyDescent="0.4">
      <c r="A164" s="28" t="s">
        <v>433</v>
      </c>
      <c r="B164" s="28" t="s">
        <v>1031</v>
      </c>
      <c r="C164" s="29" t="s">
        <v>434</v>
      </c>
      <c r="D164" s="30"/>
      <c r="E164" s="30"/>
      <c r="F164" s="30"/>
      <c r="G164" s="30"/>
      <c r="H164" s="30">
        <v>17600</v>
      </c>
      <c r="I164" s="30"/>
      <c r="J164" s="30">
        <v>245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27">
        <f t="shared" si="12"/>
        <v>17845</v>
      </c>
      <c r="W164" s="30"/>
      <c r="X164" s="30"/>
      <c r="Y164" s="30"/>
      <c r="Z164" s="27">
        <f t="shared" si="13"/>
        <v>0</v>
      </c>
      <c r="AA164" s="30">
        <v>6845</v>
      </c>
      <c r="AB164" s="30"/>
      <c r="AC164" s="30"/>
      <c r="AD164" s="30"/>
      <c r="AE164" s="30"/>
      <c r="AF164" s="30"/>
      <c r="AG164" s="30"/>
      <c r="AH164" s="30"/>
      <c r="AI164" s="30"/>
      <c r="AJ164" s="27">
        <f t="shared" si="14"/>
        <v>6845</v>
      </c>
      <c r="AK164" s="30">
        <v>29093</v>
      </c>
      <c r="AL164" s="30">
        <v>117827</v>
      </c>
      <c r="AM164" s="30"/>
      <c r="AN164" s="30"/>
      <c r="AO164" s="30"/>
      <c r="AP164" s="30"/>
      <c r="AQ164" s="30"/>
      <c r="AR164" s="30">
        <v>4176</v>
      </c>
      <c r="AS164" s="30"/>
      <c r="AT164" s="27">
        <f t="shared" si="15"/>
        <v>151096</v>
      </c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27">
        <f t="shared" si="16"/>
        <v>0</v>
      </c>
      <c r="BI164" s="30">
        <v>175786</v>
      </c>
      <c r="BK164" s="39">
        <f t="shared" si="17"/>
        <v>168941</v>
      </c>
    </row>
    <row r="165" spans="1:63" x14ac:dyDescent="0.4">
      <c r="A165" s="28" t="s">
        <v>435</v>
      </c>
      <c r="B165" s="28" t="s">
        <v>1030</v>
      </c>
      <c r="C165" s="29" t="s">
        <v>436</v>
      </c>
      <c r="D165" s="30">
        <v>951</v>
      </c>
      <c r="E165" s="30">
        <v>1560</v>
      </c>
      <c r="F165" s="30"/>
      <c r="G165" s="30">
        <v>50530</v>
      </c>
      <c r="H165" s="30">
        <v>229797</v>
      </c>
      <c r="I165" s="30"/>
      <c r="J165" s="30">
        <v>1523344</v>
      </c>
      <c r="K165" s="30">
        <v>1067434</v>
      </c>
      <c r="L165" s="30">
        <v>2057</v>
      </c>
      <c r="M165" s="30">
        <v>590579</v>
      </c>
      <c r="N165" s="30">
        <v>388099</v>
      </c>
      <c r="O165" s="30"/>
      <c r="P165" s="30">
        <v>1054</v>
      </c>
      <c r="Q165" s="30">
        <v>299</v>
      </c>
      <c r="R165" s="30"/>
      <c r="S165" s="30"/>
      <c r="T165" s="30"/>
      <c r="U165" s="30"/>
      <c r="V165" s="27">
        <f t="shared" si="12"/>
        <v>3855704</v>
      </c>
      <c r="W165" s="30"/>
      <c r="X165" s="30"/>
      <c r="Y165" s="30">
        <v>390</v>
      </c>
      <c r="Z165" s="27">
        <f t="shared" si="13"/>
        <v>390</v>
      </c>
      <c r="AA165" s="30">
        <v>1895402</v>
      </c>
      <c r="AB165" s="30"/>
      <c r="AC165" s="30"/>
      <c r="AD165" s="30">
        <v>3691802</v>
      </c>
      <c r="AE165" s="30"/>
      <c r="AF165" s="30"/>
      <c r="AG165" s="30"/>
      <c r="AH165" s="30"/>
      <c r="AI165" s="30"/>
      <c r="AJ165" s="27">
        <f t="shared" si="14"/>
        <v>5587204</v>
      </c>
      <c r="AK165" s="30">
        <v>2109542</v>
      </c>
      <c r="AL165" s="30">
        <v>328857</v>
      </c>
      <c r="AM165" s="30">
        <v>211205</v>
      </c>
      <c r="AN165" s="30"/>
      <c r="AO165" s="30">
        <v>1494</v>
      </c>
      <c r="AP165" s="30"/>
      <c r="AQ165" s="30"/>
      <c r="AR165" s="30">
        <v>1738277</v>
      </c>
      <c r="AS165" s="30">
        <v>10676</v>
      </c>
      <c r="AT165" s="27">
        <f t="shared" si="15"/>
        <v>4400051</v>
      </c>
      <c r="AU165" s="30">
        <v>203</v>
      </c>
      <c r="AV165" s="30"/>
      <c r="AW165" s="30"/>
      <c r="AX165" s="30"/>
      <c r="AY165" s="30"/>
      <c r="AZ165" s="30"/>
      <c r="BA165" s="30"/>
      <c r="BB165" s="30">
        <v>209</v>
      </c>
      <c r="BC165" s="30">
        <v>1228741</v>
      </c>
      <c r="BD165" s="30"/>
      <c r="BE165" s="30"/>
      <c r="BF165" s="30"/>
      <c r="BG165" s="30"/>
      <c r="BH165" s="27">
        <f t="shared" si="16"/>
        <v>1229153</v>
      </c>
      <c r="BI165" s="30">
        <v>15072502</v>
      </c>
      <c r="BK165" s="39">
        <f t="shared" si="17"/>
        <v>8255755</v>
      </c>
    </row>
    <row r="166" spans="1:63" x14ac:dyDescent="0.4">
      <c r="A166" s="28" t="s">
        <v>437</v>
      </c>
      <c r="B166" s="28" t="s">
        <v>1031</v>
      </c>
      <c r="C166" s="29" t="s">
        <v>438</v>
      </c>
      <c r="D166" s="30"/>
      <c r="E166" s="30"/>
      <c r="F166" s="30"/>
      <c r="G166" s="30"/>
      <c r="H166" s="30"/>
      <c r="I166" s="30"/>
      <c r="J166" s="30"/>
      <c r="K166" s="30"/>
      <c r="L166" s="30">
        <v>2057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27">
        <f t="shared" si="12"/>
        <v>2057</v>
      </c>
      <c r="W166" s="30"/>
      <c r="X166" s="30"/>
      <c r="Y166" s="30"/>
      <c r="Z166" s="27">
        <f t="shared" si="13"/>
        <v>0</v>
      </c>
      <c r="AA166" s="30"/>
      <c r="AB166" s="30"/>
      <c r="AC166" s="30"/>
      <c r="AD166" s="30"/>
      <c r="AE166" s="30"/>
      <c r="AF166" s="30"/>
      <c r="AG166" s="30"/>
      <c r="AH166" s="30"/>
      <c r="AI166" s="30"/>
      <c r="AJ166" s="27">
        <f t="shared" si="14"/>
        <v>0</v>
      </c>
      <c r="AK166" s="30">
        <v>14972</v>
      </c>
      <c r="AL166" s="30"/>
      <c r="AM166" s="30"/>
      <c r="AN166" s="30"/>
      <c r="AO166" s="30"/>
      <c r="AP166" s="30"/>
      <c r="AQ166" s="30"/>
      <c r="AR166" s="30"/>
      <c r="AS166" s="30"/>
      <c r="AT166" s="27">
        <f t="shared" si="15"/>
        <v>14972</v>
      </c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27">
        <f t="shared" si="16"/>
        <v>0</v>
      </c>
      <c r="BI166" s="30">
        <v>17029</v>
      </c>
      <c r="BK166" s="39">
        <f t="shared" si="17"/>
        <v>17029</v>
      </c>
    </row>
    <row r="167" spans="1:63" x14ac:dyDescent="0.4">
      <c r="A167" s="28" t="s">
        <v>439</v>
      </c>
      <c r="B167" s="28" t="s">
        <v>1033</v>
      </c>
      <c r="C167" s="29" t="s">
        <v>440</v>
      </c>
      <c r="D167" s="30"/>
      <c r="E167" s="30"/>
      <c r="F167" s="30"/>
      <c r="G167" s="30"/>
      <c r="H167" s="30"/>
      <c r="I167" s="30"/>
      <c r="J167" s="30"/>
      <c r="K167" s="30"/>
      <c r="L167" s="30">
        <v>2057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27">
        <f t="shared" si="12"/>
        <v>2057</v>
      </c>
      <c r="W167" s="30"/>
      <c r="X167" s="30"/>
      <c r="Y167" s="30"/>
      <c r="Z167" s="27">
        <f t="shared" si="13"/>
        <v>0</v>
      </c>
      <c r="AA167" s="30"/>
      <c r="AB167" s="30"/>
      <c r="AC167" s="30"/>
      <c r="AD167" s="30"/>
      <c r="AE167" s="30"/>
      <c r="AF167" s="30"/>
      <c r="AG167" s="30"/>
      <c r="AH167" s="30"/>
      <c r="AI167" s="30"/>
      <c r="AJ167" s="27">
        <f t="shared" si="14"/>
        <v>0</v>
      </c>
      <c r="AK167" s="30"/>
      <c r="AL167" s="30"/>
      <c r="AM167" s="30"/>
      <c r="AN167" s="30"/>
      <c r="AO167" s="30"/>
      <c r="AP167" s="30"/>
      <c r="AQ167" s="30"/>
      <c r="AR167" s="30"/>
      <c r="AS167" s="30"/>
      <c r="AT167" s="27">
        <f t="shared" si="15"/>
        <v>0</v>
      </c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27">
        <f t="shared" si="16"/>
        <v>0</v>
      </c>
      <c r="BI167" s="30">
        <v>2057</v>
      </c>
      <c r="BK167" s="39">
        <f t="shared" si="17"/>
        <v>2057</v>
      </c>
    </row>
    <row r="168" spans="1:63" x14ac:dyDescent="0.4">
      <c r="A168" s="28" t="s">
        <v>441</v>
      </c>
      <c r="B168" s="28" t="s">
        <v>1031</v>
      </c>
      <c r="C168" s="29" t="s">
        <v>442</v>
      </c>
      <c r="D168" s="30">
        <v>551</v>
      </c>
      <c r="E168" s="30">
        <v>1346</v>
      </c>
      <c r="F168" s="30"/>
      <c r="G168" s="30">
        <v>37393</v>
      </c>
      <c r="H168" s="30">
        <v>200741</v>
      </c>
      <c r="I168" s="30"/>
      <c r="J168" s="30">
        <v>1481653</v>
      </c>
      <c r="K168" s="30">
        <v>851123</v>
      </c>
      <c r="L168" s="30"/>
      <c r="M168" s="30">
        <v>521101</v>
      </c>
      <c r="N168" s="30">
        <v>355714</v>
      </c>
      <c r="O168" s="30"/>
      <c r="P168" s="30">
        <v>1054</v>
      </c>
      <c r="Q168" s="30">
        <v>299</v>
      </c>
      <c r="R168" s="30"/>
      <c r="S168" s="30"/>
      <c r="T168" s="30"/>
      <c r="U168" s="30"/>
      <c r="V168" s="27">
        <f t="shared" si="12"/>
        <v>3450975</v>
      </c>
      <c r="W168" s="30"/>
      <c r="X168" s="30"/>
      <c r="Y168" s="30">
        <v>390</v>
      </c>
      <c r="Z168" s="27">
        <f t="shared" si="13"/>
        <v>390</v>
      </c>
      <c r="AA168" s="30">
        <v>1800220</v>
      </c>
      <c r="AB168" s="30"/>
      <c r="AC168" s="30"/>
      <c r="AD168" s="30">
        <v>3573359</v>
      </c>
      <c r="AE168" s="30"/>
      <c r="AF168" s="30"/>
      <c r="AG168" s="30"/>
      <c r="AH168" s="30"/>
      <c r="AI168" s="30"/>
      <c r="AJ168" s="27">
        <f t="shared" si="14"/>
        <v>5373579</v>
      </c>
      <c r="AK168" s="30">
        <v>2002979</v>
      </c>
      <c r="AL168" s="30">
        <v>265498</v>
      </c>
      <c r="AM168" s="30">
        <v>93230</v>
      </c>
      <c r="AN168" s="30"/>
      <c r="AO168" s="30">
        <v>1494</v>
      </c>
      <c r="AP168" s="30"/>
      <c r="AQ168" s="30"/>
      <c r="AR168" s="30">
        <v>1662879</v>
      </c>
      <c r="AS168" s="30">
        <v>10089</v>
      </c>
      <c r="AT168" s="27">
        <f t="shared" si="15"/>
        <v>4036169</v>
      </c>
      <c r="AU168" s="30">
        <v>203</v>
      </c>
      <c r="AV168" s="30"/>
      <c r="AW168" s="30"/>
      <c r="AX168" s="30"/>
      <c r="AY168" s="30"/>
      <c r="AZ168" s="30"/>
      <c r="BA168" s="30"/>
      <c r="BB168" s="30">
        <v>209</v>
      </c>
      <c r="BC168" s="30">
        <v>1221798</v>
      </c>
      <c r="BD168" s="30"/>
      <c r="BE168" s="30"/>
      <c r="BF168" s="30"/>
      <c r="BG168" s="30"/>
      <c r="BH168" s="27">
        <f t="shared" si="16"/>
        <v>1222210</v>
      </c>
      <c r="BI168" s="30">
        <v>14083323</v>
      </c>
      <c r="BK168" s="39">
        <f t="shared" si="17"/>
        <v>7487144</v>
      </c>
    </row>
    <row r="169" spans="1:63" x14ac:dyDescent="0.4">
      <c r="A169" s="28" t="s">
        <v>443</v>
      </c>
      <c r="B169" s="28" t="s">
        <v>1031</v>
      </c>
      <c r="C169" s="29" t="s">
        <v>444</v>
      </c>
      <c r="D169" s="30"/>
      <c r="E169" s="30"/>
      <c r="F169" s="30"/>
      <c r="G169" s="30">
        <v>437</v>
      </c>
      <c r="H169" s="30"/>
      <c r="I169" s="30"/>
      <c r="J169" s="30">
        <v>8687</v>
      </c>
      <c r="K169" s="30">
        <v>99104</v>
      </c>
      <c r="L169" s="30"/>
      <c r="M169" s="30">
        <v>25406</v>
      </c>
      <c r="N169" s="30">
        <v>6017</v>
      </c>
      <c r="O169" s="30"/>
      <c r="P169" s="30"/>
      <c r="Q169" s="30"/>
      <c r="R169" s="30"/>
      <c r="S169" s="30"/>
      <c r="T169" s="30"/>
      <c r="U169" s="30"/>
      <c r="V169" s="27">
        <f t="shared" si="12"/>
        <v>139651</v>
      </c>
      <c r="W169" s="30"/>
      <c r="X169" s="30"/>
      <c r="Y169" s="30"/>
      <c r="Z169" s="27">
        <f t="shared" si="13"/>
        <v>0</v>
      </c>
      <c r="AA169" s="30">
        <v>22669</v>
      </c>
      <c r="AB169" s="30"/>
      <c r="AC169" s="30"/>
      <c r="AD169" s="30">
        <v>19815</v>
      </c>
      <c r="AE169" s="30"/>
      <c r="AF169" s="30"/>
      <c r="AG169" s="30"/>
      <c r="AH169" s="30"/>
      <c r="AI169" s="30"/>
      <c r="AJ169" s="27">
        <f t="shared" si="14"/>
        <v>42484</v>
      </c>
      <c r="AK169" s="30"/>
      <c r="AL169" s="30">
        <v>1427</v>
      </c>
      <c r="AM169" s="30">
        <v>44366</v>
      </c>
      <c r="AN169" s="30"/>
      <c r="AO169" s="30"/>
      <c r="AP169" s="30"/>
      <c r="AQ169" s="30"/>
      <c r="AR169" s="30">
        <v>10794</v>
      </c>
      <c r="AS169" s="30"/>
      <c r="AT169" s="27">
        <f t="shared" si="15"/>
        <v>56587</v>
      </c>
      <c r="AU169" s="30"/>
      <c r="AV169" s="30"/>
      <c r="AW169" s="30"/>
      <c r="AX169" s="30"/>
      <c r="AY169" s="30"/>
      <c r="AZ169" s="30"/>
      <c r="BA169" s="30"/>
      <c r="BB169" s="30"/>
      <c r="BC169" s="30">
        <v>2130</v>
      </c>
      <c r="BD169" s="30"/>
      <c r="BE169" s="30"/>
      <c r="BF169" s="30"/>
      <c r="BG169" s="30"/>
      <c r="BH169" s="27">
        <f t="shared" si="16"/>
        <v>2130</v>
      </c>
      <c r="BI169" s="30">
        <v>240852</v>
      </c>
      <c r="BK169" s="39">
        <f t="shared" si="17"/>
        <v>196238</v>
      </c>
    </row>
    <row r="170" spans="1:63" x14ac:dyDescent="0.4">
      <c r="A170" s="28" t="s">
        <v>445</v>
      </c>
      <c r="B170" s="28" t="s">
        <v>1030</v>
      </c>
      <c r="C170" s="29" t="s">
        <v>446</v>
      </c>
      <c r="D170" s="30">
        <v>32755</v>
      </c>
      <c r="E170" s="30">
        <v>41440</v>
      </c>
      <c r="F170" s="30">
        <v>242</v>
      </c>
      <c r="G170" s="30">
        <v>1610995</v>
      </c>
      <c r="H170" s="30">
        <v>64772</v>
      </c>
      <c r="I170" s="30">
        <v>585</v>
      </c>
      <c r="J170" s="30">
        <v>534950</v>
      </c>
      <c r="K170" s="30">
        <v>570822</v>
      </c>
      <c r="L170" s="30">
        <v>330616</v>
      </c>
      <c r="M170" s="30">
        <v>64363</v>
      </c>
      <c r="N170" s="30">
        <v>254306</v>
      </c>
      <c r="O170" s="30"/>
      <c r="P170" s="30">
        <v>86814</v>
      </c>
      <c r="Q170" s="30">
        <v>9542</v>
      </c>
      <c r="R170" s="30">
        <v>697</v>
      </c>
      <c r="S170" s="30"/>
      <c r="T170" s="30"/>
      <c r="U170" s="30">
        <v>12077</v>
      </c>
      <c r="V170" s="27">
        <f t="shared" si="12"/>
        <v>3614976</v>
      </c>
      <c r="W170" s="30"/>
      <c r="X170" s="30">
        <v>19972</v>
      </c>
      <c r="Y170" s="30">
        <v>7602</v>
      </c>
      <c r="Z170" s="27">
        <f t="shared" si="13"/>
        <v>27574</v>
      </c>
      <c r="AA170" s="30">
        <v>1346354</v>
      </c>
      <c r="AB170" s="30"/>
      <c r="AC170" s="30"/>
      <c r="AD170" s="30">
        <v>84571</v>
      </c>
      <c r="AE170" s="30"/>
      <c r="AF170" s="30"/>
      <c r="AG170" s="30">
        <v>24041</v>
      </c>
      <c r="AH170" s="30"/>
      <c r="AI170" s="30"/>
      <c r="AJ170" s="27">
        <f t="shared" si="14"/>
        <v>1454966</v>
      </c>
      <c r="AK170" s="30">
        <v>272547</v>
      </c>
      <c r="AL170" s="30">
        <v>92561</v>
      </c>
      <c r="AM170" s="30">
        <v>277281</v>
      </c>
      <c r="AN170" s="30">
        <v>1865</v>
      </c>
      <c r="AO170" s="30">
        <v>45046</v>
      </c>
      <c r="AP170" s="30"/>
      <c r="AQ170" s="30">
        <v>1172</v>
      </c>
      <c r="AR170" s="30">
        <v>2984875</v>
      </c>
      <c r="AS170" s="30">
        <v>2472</v>
      </c>
      <c r="AT170" s="27">
        <f t="shared" si="15"/>
        <v>3677819</v>
      </c>
      <c r="AU170" s="30"/>
      <c r="AV170" s="30"/>
      <c r="AW170" s="30">
        <v>460</v>
      </c>
      <c r="AX170" s="30">
        <v>23002</v>
      </c>
      <c r="AY170" s="30"/>
      <c r="AZ170" s="30"/>
      <c r="BA170" s="30">
        <v>1248</v>
      </c>
      <c r="BB170" s="30">
        <v>485</v>
      </c>
      <c r="BC170" s="30">
        <v>208573</v>
      </c>
      <c r="BD170" s="30"/>
      <c r="BE170" s="30">
        <v>215</v>
      </c>
      <c r="BF170" s="30">
        <v>1433</v>
      </c>
      <c r="BG170" s="30"/>
      <c r="BH170" s="27">
        <f t="shared" si="16"/>
        <v>235416</v>
      </c>
      <c r="BI170" s="30">
        <v>9010751</v>
      </c>
      <c r="BK170" s="39">
        <f t="shared" si="17"/>
        <v>7292795</v>
      </c>
    </row>
    <row r="171" spans="1:63" x14ac:dyDescent="0.4">
      <c r="A171" s="28" t="s">
        <v>447</v>
      </c>
      <c r="B171" s="28" t="s">
        <v>1031</v>
      </c>
      <c r="C171" s="29" t="s">
        <v>448</v>
      </c>
      <c r="D171" s="30"/>
      <c r="E171" s="30"/>
      <c r="F171" s="30"/>
      <c r="G171" s="30">
        <v>923</v>
      </c>
      <c r="H171" s="30">
        <v>8831</v>
      </c>
      <c r="I171" s="30"/>
      <c r="J171" s="30">
        <v>600</v>
      </c>
      <c r="K171" s="30">
        <v>10824</v>
      </c>
      <c r="L171" s="30"/>
      <c r="M171" s="30"/>
      <c r="N171" s="30">
        <v>324</v>
      </c>
      <c r="O171" s="30"/>
      <c r="P171" s="30"/>
      <c r="Q171" s="30"/>
      <c r="R171" s="30"/>
      <c r="S171" s="30"/>
      <c r="T171" s="30"/>
      <c r="U171" s="30"/>
      <c r="V171" s="27">
        <f t="shared" si="12"/>
        <v>21502</v>
      </c>
      <c r="W171" s="30"/>
      <c r="X171" s="30"/>
      <c r="Y171" s="30"/>
      <c r="Z171" s="27">
        <f t="shared" si="13"/>
        <v>0</v>
      </c>
      <c r="AA171" s="30"/>
      <c r="AB171" s="30"/>
      <c r="AC171" s="30"/>
      <c r="AD171" s="30">
        <v>1912</v>
      </c>
      <c r="AE171" s="30"/>
      <c r="AF171" s="30"/>
      <c r="AG171" s="30"/>
      <c r="AH171" s="30"/>
      <c r="AI171" s="30"/>
      <c r="AJ171" s="27">
        <f t="shared" si="14"/>
        <v>1912</v>
      </c>
      <c r="AK171" s="30"/>
      <c r="AL171" s="30">
        <v>334</v>
      </c>
      <c r="AM171" s="30"/>
      <c r="AN171" s="30"/>
      <c r="AO171" s="30"/>
      <c r="AP171" s="30"/>
      <c r="AQ171" s="30"/>
      <c r="AR171" s="30">
        <v>2621</v>
      </c>
      <c r="AS171" s="30"/>
      <c r="AT171" s="27">
        <f t="shared" si="15"/>
        <v>2955</v>
      </c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27">
        <f t="shared" si="16"/>
        <v>0</v>
      </c>
      <c r="BI171" s="30">
        <v>26369</v>
      </c>
      <c r="BK171" s="39">
        <f t="shared" si="17"/>
        <v>24457</v>
      </c>
    </row>
    <row r="172" spans="1:63" x14ac:dyDescent="0.4">
      <c r="A172" s="28" t="s">
        <v>449</v>
      </c>
      <c r="B172" s="28" t="s">
        <v>1030</v>
      </c>
      <c r="C172" s="29" t="s">
        <v>450</v>
      </c>
      <c r="D172" s="30">
        <v>659737</v>
      </c>
      <c r="E172" s="30">
        <v>206678</v>
      </c>
      <c r="F172" s="30"/>
      <c r="G172" s="30">
        <v>371475</v>
      </c>
      <c r="H172" s="30">
        <v>4576</v>
      </c>
      <c r="I172" s="30"/>
      <c r="J172" s="30">
        <v>111817</v>
      </c>
      <c r="K172" s="30">
        <v>1138320</v>
      </c>
      <c r="L172" s="30"/>
      <c r="M172" s="30">
        <v>43395</v>
      </c>
      <c r="N172" s="30">
        <v>23654</v>
      </c>
      <c r="O172" s="30"/>
      <c r="P172" s="30">
        <v>22755</v>
      </c>
      <c r="Q172" s="30">
        <v>62167</v>
      </c>
      <c r="R172" s="30">
        <v>5898</v>
      </c>
      <c r="S172" s="30"/>
      <c r="T172" s="30">
        <v>598</v>
      </c>
      <c r="U172" s="30">
        <v>25821</v>
      </c>
      <c r="V172" s="27">
        <f t="shared" si="12"/>
        <v>2676891</v>
      </c>
      <c r="W172" s="30">
        <v>553</v>
      </c>
      <c r="X172" s="30">
        <v>71435</v>
      </c>
      <c r="Y172" s="30">
        <v>2411</v>
      </c>
      <c r="Z172" s="27">
        <f t="shared" si="13"/>
        <v>74399</v>
      </c>
      <c r="AA172" s="30">
        <v>271080</v>
      </c>
      <c r="AB172" s="30"/>
      <c r="AC172" s="30"/>
      <c r="AD172" s="30">
        <v>26359</v>
      </c>
      <c r="AE172" s="30"/>
      <c r="AF172" s="30"/>
      <c r="AG172" s="30"/>
      <c r="AH172" s="30"/>
      <c r="AI172" s="30"/>
      <c r="AJ172" s="27">
        <f t="shared" si="14"/>
        <v>297439</v>
      </c>
      <c r="AK172" s="30">
        <v>24637</v>
      </c>
      <c r="AL172" s="30">
        <v>641</v>
      </c>
      <c r="AM172" s="30">
        <v>2505</v>
      </c>
      <c r="AN172" s="30"/>
      <c r="AO172" s="30"/>
      <c r="AP172" s="30"/>
      <c r="AQ172" s="30">
        <v>39870</v>
      </c>
      <c r="AR172" s="30">
        <v>27413</v>
      </c>
      <c r="AS172" s="30">
        <v>9598</v>
      </c>
      <c r="AT172" s="27">
        <f t="shared" si="15"/>
        <v>104664</v>
      </c>
      <c r="AU172" s="30"/>
      <c r="AV172" s="30"/>
      <c r="AW172" s="30"/>
      <c r="AX172" s="30"/>
      <c r="AY172" s="30"/>
      <c r="AZ172" s="30"/>
      <c r="BA172" s="30"/>
      <c r="BB172" s="30"/>
      <c r="BC172" s="30">
        <v>63054</v>
      </c>
      <c r="BD172" s="30"/>
      <c r="BE172" s="30">
        <v>10403</v>
      </c>
      <c r="BF172" s="30"/>
      <c r="BG172" s="30"/>
      <c r="BH172" s="27">
        <f t="shared" si="16"/>
        <v>73457</v>
      </c>
      <c r="BI172" s="30">
        <v>3226850</v>
      </c>
      <c r="BK172" s="39">
        <f t="shared" si="17"/>
        <v>2781555</v>
      </c>
    </row>
    <row r="173" spans="1:63" x14ac:dyDescent="0.4">
      <c r="A173" s="28" t="s">
        <v>451</v>
      </c>
      <c r="B173" s="28" t="s">
        <v>1031</v>
      </c>
      <c r="C173" s="29" t="s">
        <v>452</v>
      </c>
      <c r="D173" s="30">
        <v>313409</v>
      </c>
      <c r="E173" s="30">
        <v>45698</v>
      </c>
      <c r="F173" s="30"/>
      <c r="G173" s="30">
        <v>45867</v>
      </c>
      <c r="H173" s="30">
        <v>328</v>
      </c>
      <c r="I173" s="30"/>
      <c r="J173" s="30">
        <v>5938</v>
      </c>
      <c r="K173" s="30">
        <v>35417</v>
      </c>
      <c r="L173" s="30"/>
      <c r="M173" s="30"/>
      <c r="N173" s="30"/>
      <c r="O173" s="30"/>
      <c r="P173" s="30"/>
      <c r="Q173" s="30">
        <v>18816</v>
      </c>
      <c r="R173" s="30"/>
      <c r="S173" s="30"/>
      <c r="T173" s="30"/>
      <c r="U173" s="30"/>
      <c r="V173" s="27">
        <f t="shared" si="12"/>
        <v>465473</v>
      </c>
      <c r="W173" s="30"/>
      <c r="X173" s="30">
        <v>9225</v>
      </c>
      <c r="Y173" s="30"/>
      <c r="Z173" s="27">
        <f t="shared" si="13"/>
        <v>9225</v>
      </c>
      <c r="AA173" s="30">
        <v>105363</v>
      </c>
      <c r="AB173" s="30"/>
      <c r="AC173" s="30"/>
      <c r="AD173" s="30"/>
      <c r="AE173" s="30"/>
      <c r="AF173" s="30"/>
      <c r="AG173" s="30"/>
      <c r="AH173" s="30"/>
      <c r="AI173" s="30"/>
      <c r="AJ173" s="27">
        <f t="shared" si="14"/>
        <v>105363</v>
      </c>
      <c r="AK173" s="30"/>
      <c r="AL173" s="30"/>
      <c r="AM173" s="30"/>
      <c r="AN173" s="30"/>
      <c r="AO173" s="30"/>
      <c r="AP173" s="30"/>
      <c r="AQ173" s="30"/>
      <c r="AR173" s="30"/>
      <c r="AS173" s="30">
        <v>1600</v>
      </c>
      <c r="AT173" s="27">
        <f t="shared" si="15"/>
        <v>1600</v>
      </c>
      <c r="AU173" s="30"/>
      <c r="AV173" s="30"/>
      <c r="AW173" s="30"/>
      <c r="AX173" s="30"/>
      <c r="AY173" s="30"/>
      <c r="AZ173" s="30"/>
      <c r="BA173" s="30"/>
      <c r="BB173" s="30"/>
      <c r="BC173" s="30">
        <v>3906</v>
      </c>
      <c r="BD173" s="30"/>
      <c r="BE173" s="30"/>
      <c r="BF173" s="30"/>
      <c r="BG173" s="30"/>
      <c r="BH173" s="27">
        <f t="shared" si="16"/>
        <v>3906</v>
      </c>
      <c r="BI173" s="30">
        <v>585567</v>
      </c>
      <c r="BK173" s="39">
        <f t="shared" si="17"/>
        <v>467073</v>
      </c>
    </row>
    <row r="174" spans="1:63" x14ac:dyDescent="0.4">
      <c r="A174" s="28" t="s">
        <v>453</v>
      </c>
      <c r="B174" s="28" t="s">
        <v>1030</v>
      </c>
      <c r="C174" s="29" t="s">
        <v>454</v>
      </c>
      <c r="D174" s="30">
        <v>614</v>
      </c>
      <c r="E174" s="30">
        <v>123514</v>
      </c>
      <c r="F174" s="30"/>
      <c r="G174" s="30">
        <v>594194</v>
      </c>
      <c r="H174" s="30">
        <v>104165</v>
      </c>
      <c r="I174" s="30"/>
      <c r="J174" s="30">
        <v>25162</v>
      </c>
      <c r="K174" s="30">
        <v>90729</v>
      </c>
      <c r="L174" s="30"/>
      <c r="M174" s="30"/>
      <c r="N174" s="30">
        <v>459</v>
      </c>
      <c r="O174" s="30"/>
      <c r="P174" s="30"/>
      <c r="Q174" s="30"/>
      <c r="R174" s="30">
        <v>394</v>
      </c>
      <c r="S174" s="30">
        <v>15803</v>
      </c>
      <c r="T174" s="30"/>
      <c r="U174" s="30"/>
      <c r="V174" s="27">
        <f t="shared" si="12"/>
        <v>955034</v>
      </c>
      <c r="W174" s="30"/>
      <c r="X174" s="30"/>
      <c r="Y174" s="30">
        <v>3041</v>
      </c>
      <c r="Z174" s="27">
        <f t="shared" si="13"/>
        <v>3041</v>
      </c>
      <c r="AA174" s="30">
        <v>16992</v>
      </c>
      <c r="AB174" s="30"/>
      <c r="AC174" s="30"/>
      <c r="AD174" s="30">
        <v>8202</v>
      </c>
      <c r="AE174" s="30"/>
      <c r="AF174" s="30"/>
      <c r="AG174" s="30"/>
      <c r="AH174" s="30"/>
      <c r="AI174" s="30"/>
      <c r="AJ174" s="27">
        <f t="shared" si="14"/>
        <v>25194</v>
      </c>
      <c r="AK174" s="30"/>
      <c r="AL174" s="30"/>
      <c r="AM174" s="30">
        <v>215</v>
      </c>
      <c r="AN174" s="30"/>
      <c r="AO174" s="30"/>
      <c r="AP174" s="30"/>
      <c r="AQ174" s="30"/>
      <c r="AR174" s="30"/>
      <c r="AS174" s="30"/>
      <c r="AT174" s="27">
        <f t="shared" si="15"/>
        <v>215</v>
      </c>
      <c r="AU174" s="30"/>
      <c r="AV174" s="30"/>
      <c r="AW174" s="30"/>
      <c r="AX174" s="30"/>
      <c r="AY174" s="30"/>
      <c r="AZ174" s="30"/>
      <c r="BA174" s="30"/>
      <c r="BB174" s="30"/>
      <c r="BC174" s="30">
        <v>248</v>
      </c>
      <c r="BD174" s="30"/>
      <c r="BE174" s="30"/>
      <c r="BF174" s="30"/>
      <c r="BG174" s="30"/>
      <c r="BH174" s="27">
        <f t="shared" si="16"/>
        <v>248</v>
      </c>
      <c r="BI174" s="30">
        <v>983732</v>
      </c>
      <c r="BK174" s="39">
        <f t="shared" si="17"/>
        <v>955249</v>
      </c>
    </row>
    <row r="175" spans="1:63" x14ac:dyDescent="0.4">
      <c r="A175" s="28" t="s">
        <v>455</v>
      </c>
      <c r="B175" s="28" t="s">
        <v>1031</v>
      </c>
      <c r="C175" s="29" t="s">
        <v>456</v>
      </c>
      <c r="D175" s="30"/>
      <c r="E175" s="30">
        <v>123514</v>
      </c>
      <c r="F175" s="30"/>
      <c r="G175" s="30">
        <v>579107</v>
      </c>
      <c r="H175" s="30">
        <v>104165</v>
      </c>
      <c r="I175" s="30"/>
      <c r="J175" s="30"/>
      <c r="K175" s="30">
        <v>75685</v>
      </c>
      <c r="L175" s="30"/>
      <c r="M175" s="30"/>
      <c r="N175" s="30"/>
      <c r="O175" s="30"/>
      <c r="P175" s="30"/>
      <c r="Q175" s="30"/>
      <c r="R175" s="30">
        <v>394</v>
      </c>
      <c r="S175" s="30">
        <v>15803</v>
      </c>
      <c r="T175" s="30"/>
      <c r="U175" s="30"/>
      <c r="V175" s="27">
        <f t="shared" si="12"/>
        <v>898668</v>
      </c>
      <c r="W175" s="30"/>
      <c r="X175" s="30"/>
      <c r="Y175" s="30"/>
      <c r="Z175" s="27">
        <f t="shared" si="13"/>
        <v>0</v>
      </c>
      <c r="AA175" s="30">
        <v>14707</v>
      </c>
      <c r="AB175" s="30"/>
      <c r="AC175" s="30"/>
      <c r="AD175" s="30">
        <v>7061</v>
      </c>
      <c r="AE175" s="30"/>
      <c r="AF175" s="30"/>
      <c r="AG175" s="30"/>
      <c r="AH175" s="30"/>
      <c r="AI175" s="30"/>
      <c r="AJ175" s="27">
        <f t="shared" si="14"/>
        <v>21768</v>
      </c>
      <c r="AK175" s="30"/>
      <c r="AL175" s="30"/>
      <c r="AM175" s="30"/>
      <c r="AN175" s="30"/>
      <c r="AO175" s="30"/>
      <c r="AP175" s="30"/>
      <c r="AQ175" s="30"/>
      <c r="AR175" s="30"/>
      <c r="AS175" s="30"/>
      <c r="AT175" s="27">
        <f t="shared" si="15"/>
        <v>0</v>
      </c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27">
        <f t="shared" si="16"/>
        <v>0</v>
      </c>
      <c r="BI175" s="30">
        <v>920436</v>
      </c>
      <c r="BK175" s="39">
        <f t="shared" si="17"/>
        <v>898668</v>
      </c>
    </row>
    <row r="176" spans="1:63" x14ac:dyDescent="0.4">
      <c r="A176" s="28" t="s">
        <v>457</v>
      </c>
      <c r="B176" s="28" t="s">
        <v>1030</v>
      </c>
      <c r="C176" s="29" t="s">
        <v>458</v>
      </c>
      <c r="D176" s="30"/>
      <c r="E176" s="30">
        <v>2330</v>
      </c>
      <c r="F176" s="30"/>
      <c r="G176" s="30">
        <v>4300</v>
      </c>
      <c r="H176" s="30">
        <v>314012</v>
      </c>
      <c r="I176" s="30"/>
      <c r="J176" s="30">
        <v>471305</v>
      </c>
      <c r="K176" s="30">
        <v>20053</v>
      </c>
      <c r="L176" s="30"/>
      <c r="M176" s="30">
        <v>6565</v>
      </c>
      <c r="N176" s="30">
        <v>5688</v>
      </c>
      <c r="O176" s="30"/>
      <c r="P176" s="30">
        <v>479</v>
      </c>
      <c r="Q176" s="30">
        <v>1121</v>
      </c>
      <c r="R176" s="30"/>
      <c r="S176" s="30"/>
      <c r="T176" s="30"/>
      <c r="U176" s="30"/>
      <c r="V176" s="27">
        <f t="shared" si="12"/>
        <v>825853</v>
      </c>
      <c r="W176" s="30"/>
      <c r="X176" s="30"/>
      <c r="Y176" s="30">
        <v>1231</v>
      </c>
      <c r="Z176" s="27">
        <f t="shared" si="13"/>
        <v>1231</v>
      </c>
      <c r="AA176" s="30">
        <v>635280</v>
      </c>
      <c r="AB176" s="30"/>
      <c r="AC176" s="30"/>
      <c r="AD176" s="30">
        <v>570445</v>
      </c>
      <c r="AE176" s="30"/>
      <c r="AF176" s="30"/>
      <c r="AG176" s="30"/>
      <c r="AH176" s="30"/>
      <c r="AI176" s="30"/>
      <c r="AJ176" s="27">
        <f t="shared" si="14"/>
        <v>1205725</v>
      </c>
      <c r="AK176" s="30">
        <v>18406</v>
      </c>
      <c r="AL176" s="30">
        <v>699</v>
      </c>
      <c r="AM176" s="30"/>
      <c r="AN176" s="30"/>
      <c r="AO176" s="30">
        <v>7357</v>
      </c>
      <c r="AP176" s="30"/>
      <c r="AQ176" s="30"/>
      <c r="AR176" s="30">
        <v>246166</v>
      </c>
      <c r="AS176" s="30"/>
      <c r="AT176" s="27">
        <f t="shared" si="15"/>
        <v>272628</v>
      </c>
      <c r="AU176" s="30"/>
      <c r="AV176" s="30"/>
      <c r="AW176" s="30"/>
      <c r="AX176" s="30"/>
      <c r="AY176" s="30"/>
      <c r="AZ176" s="30"/>
      <c r="BA176" s="30"/>
      <c r="BB176" s="30"/>
      <c r="BC176" s="30">
        <v>2499504</v>
      </c>
      <c r="BD176" s="30"/>
      <c r="BE176" s="30"/>
      <c r="BF176" s="30"/>
      <c r="BG176" s="30"/>
      <c r="BH176" s="27">
        <f t="shared" si="16"/>
        <v>2499504</v>
      </c>
      <c r="BI176" s="30">
        <v>4804941</v>
      </c>
      <c r="BK176" s="39">
        <f t="shared" si="17"/>
        <v>1098481</v>
      </c>
    </row>
    <row r="177" spans="1:63" x14ac:dyDescent="0.4">
      <c r="A177" s="28" t="s">
        <v>459</v>
      </c>
      <c r="B177" s="28" t="s">
        <v>1030</v>
      </c>
      <c r="C177" s="29" t="s">
        <v>460</v>
      </c>
      <c r="D177" s="30">
        <v>2882</v>
      </c>
      <c r="E177" s="30">
        <v>8440</v>
      </c>
      <c r="F177" s="30"/>
      <c r="G177" s="30">
        <v>19207</v>
      </c>
      <c r="H177" s="30">
        <v>177697</v>
      </c>
      <c r="I177" s="30"/>
      <c r="J177" s="30">
        <v>16565</v>
      </c>
      <c r="K177" s="30">
        <v>25719</v>
      </c>
      <c r="L177" s="30">
        <v>4341</v>
      </c>
      <c r="M177" s="30">
        <v>7921</v>
      </c>
      <c r="N177" s="30">
        <v>93960</v>
      </c>
      <c r="O177" s="30"/>
      <c r="P177" s="30">
        <v>654</v>
      </c>
      <c r="Q177" s="30">
        <v>515</v>
      </c>
      <c r="R177" s="30">
        <v>1819</v>
      </c>
      <c r="S177" s="30"/>
      <c r="T177" s="30"/>
      <c r="U177" s="30">
        <v>316</v>
      </c>
      <c r="V177" s="27">
        <f t="shared" si="12"/>
        <v>360036</v>
      </c>
      <c r="W177" s="30"/>
      <c r="X177" s="30">
        <v>1018</v>
      </c>
      <c r="Y177" s="30">
        <v>216</v>
      </c>
      <c r="Z177" s="27">
        <f t="shared" si="13"/>
        <v>1234</v>
      </c>
      <c r="AA177" s="30">
        <v>87535</v>
      </c>
      <c r="AB177" s="30"/>
      <c r="AC177" s="30"/>
      <c r="AD177" s="30">
        <v>37949</v>
      </c>
      <c r="AE177" s="30"/>
      <c r="AF177" s="30"/>
      <c r="AG177" s="30"/>
      <c r="AH177" s="30"/>
      <c r="AI177" s="30"/>
      <c r="AJ177" s="27">
        <f t="shared" si="14"/>
        <v>125484</v>
      </c>
      <c r="AK177" s="30">
        <v>5018</v>
      </c>
      <c r="AL177" s="30">
        <v>9459</v>
      </c>
      <c r="AM177" s="30"/>
      <c r="AN177" s="30"/>
      <c r="AO177" s="30"/>
      <c r="AP177" s="30"/>
      <c r="AQ177" s="30"/>
      <c r="AR177" s="30">
        <v>18077</v>
      </c>
      <c r="AS177" s="30"/>
      <c r="AT177" s="27">
        <f t="shared" si="15"/>
        <v>32554</v>
      </c>
      <c r="AU177" s="30"/>
      <c r="AV177" s="30"/>
      <c r="AW177" s="30"/>
      <c r="AX177" s="30"/>
      <c r="AY177" s="30"/>
      <c r="AZ177" s="30"/>
      <c r="BA177" s="30"/>
      <c r="BB177" s="30"/>
      <c r="BC177" s="30">
        <v>144934</v>
      </c>
      <c r="BD177" s="30"/>
      <c r="BE177" s="30"/>
      <c r="BF177" s="30">
        <v>752</v>
      </c>
      <c r="BG177" s="30"/>
      <c r="BH177" s="27">
        <f t="shared" si="16"/>
        <v>145686</v>
      </c>
      <c r="BI177" s="30">
        <v>664994</v>
      </c>
      <c r="BK177" s="39">
        <f t="shared" si="17"/>
        <v>392590</v>
      </c>
    </row>
    <row r="178" spans="1:63" x14ac:dyDescent="0.4">
      <c r="A178" s="28" t="s">
        <v>461</v>
      </c>
      <c r="B178" s="28" t="s">
        <v>1030</v>
      </c>
      <c r="C178" s="29" t="s">
        <v>462</v>
      </c>
      <c r="D178" s="30"/>
      <c r="E178" s="30"/>
      <c r="F178" s="30"/>
      <c r="G178" s="30"/>
      <c r="H178" s="30">
        <v>3902</v>
      </c>
      <c r="I178" s="30"/>
      <c r="J178" s="30">
        <v>4960</v>
      </c>
      <c r="K178" s="30"/>
      <c r="L178" s="30"/>
      <c r="M178" s="30"/>
      <c r="N178" s="30">
        <v>345</v>
      </c>
      <c r="O178" s="30"/>
      <c r="P178" s="30"/>
      <c r="Q178" s="30"/>
      <c r="R178" s="30"/>
      <c r="S178" s="30"/>
      <c r="T178" s="30"/>
      <c r="U178" s="30"/>
      <c r="V178" s="27">
        <f t="shared" si="12"/>
        <v>9207</v>
      </c>
      <c r="W178" s="30"/>
      <c r="X178" s="30"/>
      <c r="Y178" s="30"/>
      <c r="Z178" s="27">
        <f t="shared" si="13"/>
        <v>0</v>
      </c>
      <c r="AA178" s="30"/>
      <c r="AB178" s="30"/>
      <c r="AC178" s="30"/>
      <c r="AD178" s="30"/>
      <c r="AE178" s="30"/>
      <c r="AF178" s="30"/>
      <c r="AG178" s="30"/>
      <c r="AH178" s="30"/>
      <c r="AI178" s="30"/>
      <c r="AJ178" s="27">
        <f t="shared" si="14"/>
        <v>0</v>
      </c>
      <c r="AK178" s="30">
        <v>1666</v>
      </c>
      <c r="AL178" s="30"/>
      <c r="AM178" s="30"/>
      <c r="AN178" s="30"/>
      <c r="AO178" s="30"/>
      <c r="AP178" s="30"/>
      <c r="AQ178" s="30"/>
      <c r="AR178" s="30">
        <v>1273</v>
      </c>
      <c r="AS178" s="30"/>
      <c r="AT178" s="27">
        <f t="shared" si="15"/>
        <v>2939</v>
      </c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27">
        <f t="shared" si="16"/>
        <v>0</v>
      </c>
      <c r="BI178" s="30">
        <v>12146</v>
      </c>
      <c r="BK178" s="39">
        <f t="shared" si="17"/>
        <v>12146</v>
      </c>
    </row>
    <row r="179" spans="1:63" x14ac:dyDescent="0.4">
      <c r="A179" s="25" t="s">
        <v>463</v>
      </c>
      <c r="B179" s="25" t="s">
        <v>1028</v>
      </c>
      <c r="C179" s="26" t="s">
        <v>464</v>
      </c>
      <c r="D179" s="27">
        <v>42931708</v>
      </c>
      <c r="E179" s="27">
        <v>19977112</v>
      </c>
      <c r="F179" s="27">
        <v>24499528</v>
      </c>
      <c r="G179" s="27">
        <v>205575322</v>
      </c>
      <c r="H179" s="27">
        <v>268134930</v>
      </c>
      <c r="I179" s="27">
        <v>912</v>
      </c>
      <c r="J179" s="27">
        <v>184158272</v>
      </c>
      <c r="K179" s="27">
        <v>341675230</v>
      </c>
      <c r="L179" s="27">
        <v>11677308</v>
      </c>
      <c r="M179" s="27">
        <v>80334696</v>
      </c>
      <c r="N179" s="27">
        <v>105402936</v>
      </c>
      <c r="O179" s="27">
        <v>633519</v>
      </c>
      <c r="P179" s="27">
        <v>17021310</v>
      </c>
      <c r="Q179" s="27">
        <v>20418493</v>
      </c>
      <c r="R179" s="27">
        <v>3284393</v>
      </c>
      <c r="S179" s="27">
        <v>2595118</v>
      </c>
      <c r="T179" s="27">
        <v>650393</v>
      </c>
      <c r="U179" s="27">
        <v>6005783</v>
      </c>
      <c r="V179" s="27">
        <f t="shared" si="12"/>
        <v>1334976963</v>
      </c>
      <c r="W179" s="27">
        <v>3827115</v>
      </c>
      <c r="X179" s="27">
        <v>45150825</v>
      </c>
      <c r="Y179" s="27">
        <v>18916953</v>
      </c>
      <c r="Z179" s="27">
        <f t="shared" si="13"/>
        <v>67894893</v>
      </c>
      <c r="AA179" s="27">
        <v>216242251</v>
      </c>
      <c r="AB179" s="27">
        <v>13023381</v>
      </c>
      <c r="AC179" s="27">
        <v>154446</v>
      </c>
      <c r="AD179" s="27">
        <v>131929424</v>
      </c>
      <c r="AE179" s="27">
        <v>1547</v>
      </c>
      <c r="AF179" s="27">
        <v>39271</v>
      </c>
      <c r="AG179" s="27">
        <v>129168</v>
      </c>
      <c r="AH179" s="27">
        <v>215</v>
      </c>
      <c r="AI179" s="27">
        <v>3221</v>
      </c>
      <c r="AJ179" s="27">
        <f t="shared" si="14"/>
        <v>361522924</v>
      </c>
      <c r="AK179" s="27">
        <v>126504599</v>
      </c>
      <c r="AL179" s="27">
        <v>57832192</v>
      </c>
      <c r="AM179" s="27">
        <v>16979409</v>
      </c>
      <c r="AN179" s="27">
        <v>528792</v>
      </c>
      <c r="AO179" s="27">
        <v>16403996</v>
      </c>
      <c r="AP179" s="27">
        <v>1396664</v>
      </c>
      <c r="AQ179" s="27">
        <v>876744</v>
      </c>
      <c r="AR179" s="27">
        <v>43871279</v>
      </c>
      <c r="AS179" s="27">
        <v>1408510</v>
      </c>
      <c r="AT179" s="27">
        <f t="shared" si="15"/>
        <v>265802185</v>
      </c>
      <c r="AU179" s="27">
        <v>121047</v>
      </c>
      <c r="AV179" s="27">
        <v>8852</v>
      </c>
      <c r="AW179" s="27">
        <v>1777567</v>
      </c>
      <c r="AX179" s="27">
        <v>21818304</v>
      </c>
      <c r="AY179" s="27">
        <v>196480</v>
      </c>
      <c r="AZ179" s="27">
        <v>448657</v>
      </c>
      <c r="BA179" s="27">
        <v>1715659</v>
      </c>
      <c r="BB179" s="27">
        <v>13589179</v>
      </c>
      <c r="BC179" s="27">
        <v>279751430</v>
      </c>
      <c r="BD179" s="27">
        <v>4058</v>
      </c>
      <c r="BE179" s="27">
        <v>42699320</v>
      </c>
      <c r="BF179" s="27">
        <v>301118</v>
      </c>
      <c r="BG179" s="27">
        <v>21469</v>
      </c>
      <c r="BH179" s="27">
        <f t="shared" si="16"/>
        <v>362453140</v>
      </c>
      <c r="BI179" s="27">
        <v>2392650105</v>
      </c>
      <c r="BK179" s="39">
        <f t="shared" si="17"/>
        <v>1600779148</v>
      </c>
    </row>
    <row r="180" spans="1:63" x14ac:dyDescent="0.4">
      <c r="A180" s="28" t="s">
        <v>465</v>
      </c>
      <c r="B180" s="28" t="s">
        <v>1029</v>
      </c>
      <c r="C180" s="29" t="s">
        <v>466</v>
      </c>
      <c r="D180" s="30">
        <v>9462796</v>
      </c>
      <c r="E180" s="30">
        <v>3886574</v>
      </c>
      <c r="F180" s="30">
        <v>10062233</v>
      </c>
      <c r="G180" s="30">
        <v>60837220</v>
      </c>
      <c r="H180" s="30">
        <v>33649385</v>
      </c>
      <c r="I180" s="30">
        <v>912</v>
      </c>
      <c r="J180" s="30">
        <v>38269658</v>
      </c>
      <c r="K180" s="30">
        <v>109279183</v>
      </c>
      <c r="L180" s="30">
        <v>1697747</v>
      </c>
      <c r="M180" s="30">
        <v>10372024</v>
      </c>
      <c r="N180" s="30">
        <v>47629746</v>
      </c>
      <c r="O180" s="30">
        <v>123637</v>
      </c>
      <c r="P180" s="30">
        <v>3586855</v>
      </c>
      <c r="Q180" s="30">
        <v>9031120</v>
      </c>
      <c r="R180" s="30">
        <v>888737</v>
      </c>
      <c r="S180" s="30">
        <v>62806</v>
      </c>
      <c r="T180" s="30">
        <v>543478</v>
      </c>
      <c r="U180" s="30">
        <v>966482</v>
      </c>
      <c r="V180" s="27">
        <f t="shared" si="12"/>
        <v>340350593</v>
      </c>
      <c r="W180" s="30">
        <v>4306</v>
      </c>
      <c r="X180" s="30">
        <v>1340962</v>
      </c>
      <c r="Y180" s="30">
        <v>1885589</v>
      </c>
      <c r="Z180" s="27">
        <f t="shared" si="13"/>
        <v>3230857</v>
      </c>
      <c r="AA180" s="30">
        <v>44687779</v>
      </c>
      <c r="AB180" s="30">
        <v>2185</v>
      </c>
      <c r="AC180" s="30">
        <v>122232</v>
      </c>
      <c r="AD180" s="30">
        <v>36184039</v>
      </c>
      <c r="AE180" s="30"/>
      <c r="AF180" s="30">
        <v>39271</v>
      </c>
      <c r="AG180" s="30">
        <v>126846</v>
      </c>
      <c r="AH180" s="30">
        <v>215</v>
      </c>
      <c r="AI180" s="30">
        <v>3221</v>
      </c>
      <c r="AJ180" s="27">
        <f t="shared" si="14"/>
        <v>81165788</v>
      </c>
      <c r="AK180" s="30">
        <v>23712906</v>
      </c>
      <c r="AL180" s="30">
        <v>23239285</v>
      </c>
      <c r="AM180" s="30">
        <v>2368812</v>
      </c>
      <c r="AN180" s="30">
        <v>385167</v>
      </c>
      <c r="AO180" s="30">
        <v>93030</v>
      </c>
      <c r="AP180" s="30">
        <v>82435</v>
      </c>
      <c r="AQ180" s="30">
        <v>766979</v>
      </c>
      <c r="AR180" s="30">
        <v>19325544</v>
      </c>
      <c r="AS180" s="30">
        <v>1033909</v>
      </c>
      <c r="AT180" s="27">
        <f t="shared" si="15"/>
        <v>71008067</v>
      </c>
      <c r="AU180" s="30">
        <v>8571</v>
      </c>
      <c r="AV180" s="30">
        <v>954</v>
      </c>
      <c r="AW180" s="30">
        <v>1028629</v>
      </c>
      <c r="AX180" s="30">
        <v>500870</v>
      </c>
      <c r="AY180" s="30">
        <v>161903</v>
      </c>
      <c r="AZ180" s="30"/>
      <c r="BA180" s="30">
        <v>250061</v>
      </c>
      <c r="BB180" s="30">
        <v>58039</v>
      </c>
      <c r="BC180" s="30">
        <v>28949377</v>
      </c>
      <c r="BD180" s="30"/>
      <c r="BE180" s="30">
        <v>280756</v>
      </c>
      <c r="BF180" s="30">
        <v>300263</v>
      </c>
      <c r="BG180" s="30">
        <v>21469</v>
      </c>
      <c r="BH180" s="27">
        <f t="shared" si="16"/>
        <v>31560892</v>
      </c>
      <c r="BI180" s="30">
        <v>527316197</v>
      </c>
      <c r="BK180" s="39">
        <f t="shared" si="17"/>
        <v>411358660</v>
      </c>
    </row>
    <row r="181" spans="1:63" x14ac:dyDescent="0.4">
      <c r="A181" s="28" t="s">
        <v>467</v>
      </c>
      <c r="B181" s="28" t="s">
        <v>1030</v>
      </c>
      <c r="C181" s="29" t="s">
        <v>468</v>
      </c>
      <c r="D181" s="30">
        <v>696193</v>
      </c>
      <c r="E181" s="30">
        <v>475704</v>
      </c>
      <c r="F181" s="30">
        <v>4037714</v>
      </c>
      <c r="G181" s="30">
        <v>11065436</v>
      </c>
      <c r="H181" s="30">
        <v>11888024</v>
      </c>
      <c r="I181" s="30">
        <v>912</v>
      </c>
      <c r="J181" s="30">
        <v>8427527</v>
      </c>
      <c r="K181" s="30">
        <v>6418751</v>
      </c>
      <c r="L181" s="30">
        <v>306838</v>
      </c>
      <c r="M181" s="30">
        <v>5788290</v>
      </c>
      <c r="N181" s="30">
        <v>9926425</v>
      </c>
      <c r="O181" s="30">
        <v>49537</v>
      </c>
      <c r="P181" s="30">
        <v>1180828</v>
      </c>
      <c r="Q181" s="30">
        <v>86280</v>
      </c>
      <c r="R181" s="30">
        <v>344573</v>
      </c>
      <c r="S181" s="30">
        <v>17137</v>
      </c>
      <c r="T181" s="30">
        <v>378913</v>
      </c>
      <c r="U181" s="30">
        <v>98450</v>
      </c>
      <c r="V181" s="27">
        <f t="shared" si="12"/>
        <v>61187532</v>
      </c>
      <c r="W181" s="30">
        <v>4306</v>
      </c>
      <c r="X181" s="30">
        <v>34377</v>
      </c>
      <c r="Y181" s="30">
        <v>1967</v>
      </c>
      <c r="Z181" s="27">
        <f t="shared" si="13"/>
        <v>40650</v>
      </c>
      <c r="AA181" s="30">
        <v>12283551</v>
      </c>
      <c r="AB181" s="30">
        <v>1396</v>
      </c>
      <c r="AC181" s="30"/>
      <c r="AD181" s="30">
        <v>10428826</v>
      </c>
      <c r="AE181" s="30"/>
      <c r="AF181" s="30"/>
      <c r="AG181" s="30">
        <v>3258</v>
      </c>
      <c r="AH181" s="30"/>
      <c r="AI181" s="30"/>
      <c r="AJ181" s="27">
        <f t="shared" si="14"/>
        <v>22717031</v>
      </c>
      <c r="AK181" s="30">
        <v>2957142</v>
      </c>
      <c r="AL181" s="30">
        <v>9279924</v>
      </c>
      <c r="AM181" s="30">
        <v>2778</v>
      </c>
      <c r="AN181" s="30">
        <v>7719</v>
      </c>
      <c r="AO181" s="30"/>
      <c r="AP181" s="30">
        <v>334</v>
      </c>
      <c r="AQ181" s="30">
        <v>10609</v>
      </c>
      <c r="AR181" s="30">
        <v>1631888</v>
      </c>
      <c r="AS181" s="30">
        <v>120226</v>
      </c>
      <c r="AT181" s="27">
        <f t="shared" si="15"/>
        <v>14010620</v>
      </c>
      <c r="AU181" s="30">
        <v>592</v>
      </c>
      <c r="AV181" s="30">
        <v>954</v>
      </c>
      <c r="AW181" s="30"/>
      <c r="AX181" s="30">
        <v>84472</v>
      </c>
      <c r="AY181" s="30">
        <v>137376</v>
      </c>
      <c r="AZ181" s="30"/>
      <c r="BA181" s="30"/>
      <c r="BB181" s="30">
        <v>3228</v>
      </c>
      <c r="BC181" s="30">
        <v>16756322</v>
      </c>
      <c r="BD181" s="30"/>
      <c r="BE181" s="30">
        <v>38377</v>
      </c>
      <c r="BF181" s="30">
        <v>40306</v>
      </c>
      <c r="BG181" s="30"/>
      <c r="BH181" s="27">
        <f t="shared" si="16"/>
        <v>17061627</v>
      </c>
      <c r="BI181" s="30">
        <v>115017460</v>
      </c>
      <c r="BK181" s="39">
        <f t="shared" si="17"/>
        <v>75198152</v>
      </c>
    </row>
    <row r="182" spans="1:63" x14ac:dyDescent="0.4">
      <c r="A182" s="28" t="s">
        <v>471</v>
      </c>
      <c r="B182" s="28" t="s">
        <v>1031</v>
      </c>
      <c r="C182" s="29" t="s">
        <v>472</v>
      </c>
      <c r="D182" s="30">
        <v>694720</v>
      </c>
      <c r="E182" s="30">
        <v>475704</v>
      </c>
      <c r="F182" s="30">
        <v>4037714</v>
      </c>
      <c r="G182" s="30">
        <v>11013898</v>
      </c>
      <c r="H182" s="30">
        <v>11129076</v>
      </c>
      <c r="I182" s="30"/>
      <c r="J182" s="30">
        <v>7675529</v>
      </c>
      <c r="K182" s="30">
        <v>6057631</v>
      </c>
      <c r="L182" s="30">
        <v>306838</v>
      </c>
      <c r="M182" s="30">
        <v>5781983</v>
      </c>
      <c r="N182" s="30">
        <v>9412579</v>
      </c>
      <c r="O182" s="30">
        <v>49537</v>
      </c>
      <c r="P182" s="30">
        <v>1180828</v>
      </c>
      <c r="Q182" s="30">
        <v>85155</v>
      </c>
      <c r="R182" s="30">
        <v>341684</v>
      </c>
      <c r="S182" s="30">
        <v>17137</v>
      </c>
      <c r="T182" s="30">
        <v>378913</v>
      </c>
      <c r="U182" s="30">
        <v>98450</v>
      </c>
      <c r="V182" s="27">
        <f t="shared" si="12"/>
        <v>58737376</v>
      </c>
      <c r="W182" s="30">
        <v>4306</v>
      </c>
      <c r="X182" s="30">
        <v>34377</v>
      </c>
      <c r="Y182" s="30">
        <v>444</v>
      </c>
      <c r="Z182" s="27">
        <f t="shared" si="13"/>
        <v>39127</v>
      </c>
      <c r="AA182" s="30">
        <v>11385044</v>
      </c>
      <c r="AB182" s="30">
        <v>1396</v>
      </c>
      <c r="AC182" s="30"/>
      <c r="AD182" s="30">
        <v>10397141</v>
      </c>
      <c r="AE182" s="30"/>
      <c r="AF182" s="30"/>
      <c r="AG182" s="30">
        <v>3258</v>
      </c>
      <c r="AH182" s="30"/>
      <c r="AI182" s="30"/>
      <c r="AJ182" s="27">
        <f t="shared" si="14"/>
        <v>21786839</v>
      </c>
      <c r="AK182" s="30">
        <v>2924970</v>
      </c>
      <c r="AL182" s="30">
        <v>9257999</v>
      </c>
      <c r="AM182" s="30">
        <v>2045</v>
      </c>
      <c r="AN182" s="30">
        <v>7255</v>
      </c>
      <c r="AO182" s="30"/>
      <c r="AP182" s="30"/>
      <c r="AQ182" s="30">
        <v>10609</v>
      </c>
      <c r="AR182" s="30">
        <v>1618704</v>
      </c>
      <c r="AS182" s="30">
        <v>67285</v>
      </c>
      <c r="AT182" s="27">
        <f t="shared" si="15"/>
        <v>13888867</v>
      </c>
      <c r="AU182" s="30"/>
      <c r="AV182" s="30">
        <v>954</v>
      </c>
      <c r="AW182" s="30"/>
      <c r="AX182" s="30">
        <v>84472</v>
      </c>
      <c r="AY182" s="30">
        <v>137376</v>
      </c>
      <c r="AZ182" s="30"/>
      <c r="BA182" s="30"/>
      <c r="BB182" s="30">
        <v>3228</v>
      </c>
      <c r="BC182" s="30">
        <v>16450007</v>
      </c>
      <c r="BD182" s="30"/>
      <c r="BE182" s="30">
        <v>38377</v>
      </c>
      <c r="BF182" s="30">
        <v>40306</v>
      </c>
      <c r="BG182" s="30"/>
      <c r="BH182" s="27">
        <f t="shared" si="16"/>
        <v>16754720</v>
      </c>
      <c r="BI182" s="30">
        <v>111206929</v>
      </c>
      <c r="BK182" s="39">
        <f t="shared" si="17"/>
        <v>72626243</v>
      </c>
    </row>
    <row r="183" spans="1:63" x14ac:dyDescent="0.4">
      <c r="A183" s="28" t="s">
        <v>473</v>
      </c>
      <c r="B183" s="28" t="s">
        <v>1033</v>
      </c>
      <c r="C183" s="29" t="s">
        <v>474</v>
      </c>
      <c r="D183" s="30">
        <v>7129</v>
      </c>
      <c r="E183" s="30"/>
      <c r="F183" s="30"/>
      <c r="G183" s="30">
        <v>4553265</v>
      </c>
      <c r="H183" s="30">
        <v>925936</v>
      </c>
      <c r="I183" s="30"/>
      <c r="J183" s="30">
        <v>3177974</v>
      </c>
      <c r="K183" s="30">
        <v>1140231</v>
      </c>
      <c r="L183" s="30">
        <v>612</v>
      </c>
      <c r="M183" s="30">
        <v>290810</v>
      </c>
      <c r="N183" s="30">
        <v>1714999</v>
      </c>
      <c r="O183" s="30"/>
      <c r="P183" s="30">
        <v>524</v>
      </c>
      <c r="Q183" s="30">
        <v>9760</v>
      </c>
      <c r="R183" s="30">
        <v>1326</v>
      </c>
      <c r="S183" s="30"/>
      <c r="T183" s="30"/>
      <c r="U183" s="30"/>
      <c r="V183" s="27">
        <f t="shared" si="12"/>
        <v>11822566</v>
      </c>
      <c r="W183" s="30"/>
      <c r="X183" s="30"/>
      <c r="Y183" s="30">
        <v>444</v>
      </c>
      <c r="Z183" s="27">
        <f t="shared" si="13"/>
        <v>444</v>
      </c>
      <c r="AA183" s="30">
        <v>5304433</v>
      </c>
      <c r="AB183" s="30"/>
      <c r="AC183" s="30"/>
      <c r="AD183" s="30">
        <v>8522067</v>
      </c>
      <c r="AE183" s="30"/>
      <c r="AF183" s="30"/>
      <c r="AG183" s="30"/>
      <c r="AH183" s="30"/>
      <c r="AI183" s="30"/>
      <c r="AJ183" s="27">
        <f t="shared" si="14"/>
        <v>13826500</v>
      </c>
      <c r="AK183" s="30">
        <v>2583691</v>
      </c>
      <c r="AL183" s="30">
        <v>9144557</v>
      </c>
      <c r="AM183" s="30">
        <v>375</v>
      </c>
      <c r="AN183" s="30"/>
      <c r="AO183" s="30"/>
      <c r="AP183" s="30"/>
      <c r="AQ183" s="30"/>
      <c r="AR183" s="30">
        <v>1368416</v>
      </c>
      <c r="AS183" s="30">
        <v>67285</v>
      </c>
      <c r="AT183" s="27">
        <f t="shared" si="15"/>
        <v>13164324</v>
      </c>
      <c r="AU183" s="30"/>
      <c r="AV183" s="30">
        <v>954</v>
      </c>
      <c r="AW183" s="30"/>
      <c r="AX183" s="30">
        <v>79409</v>
      </c>
      <c r="AY183" s="30">
        <v>137002</v>
      </c>
      <c r="AZ183" s="30"/>
      <c r="BA183" s="30"/>
      <c r="BB183" s="30">
        <v>3228</v>
      </c>
      <c r="BC183" s="30">
        <v>13845816</v>
      </c>
      <c r="BD183" s="30"/>
      <c r="BE183" s="30"/>
      <c r="BF183" s="30">
        <v>434</v>
      </c>
      <c r="BG183" s="30"/>
      <c r="BH183" s="27">
        <f t="shared" si="16"/>
        <v>14066843</v>
      </c>
      <c r="BI183" s="30">
        <v>52880677</v>
      </c>
      <c r="BK183" s="39">
        <f t="shared" si="17"/>
        <v>24986890</v>
      </c>
    </row>
    <row r="184" spans="1:63" x14ac:dyDescent="0.4">
      <c r="A184" s="28" t="s">
        <v>475</v>
      </c>
      <c r="B184" s="28" t="s">
        <v>1033</v>
      </c>
      <c r="C184" s="29" t="s">
        <v>476</v>
      </c>
      <c r="D184" s="30">
        <v>687591</v>
      </c>
      <c r="E184" s="30">
        <v>475704</v>
      </c>
      <c r="F184" s="30">
        <v>4037714</v>
      </c>
      <c r="G184" s="30">
        <v>6460633</v>
      </c>
      <c r="H184" s="30">
        <v>10203140</v>
      </c>
      <c r="I184" s="30"/>
      <c r="J184" s="30">
        <v>4497555</v>
      </c>
      <c r="K184" s="30">
        <v>4917400</v>
      </c>
      <c r="L184" s="30">
        <v>306226</v>
      </c>
      <c r="M184" s="30">
        <v>5491173</v>
      </c>
      <c r="N184" s="30">
        <v>7697580</v>
      </c>
      <c r="O184" s="30">
        <v>49537</v>
      </c>
      <c r="P184" s="30">
        <v>1180304</v>
      </c>
      <c r="Q184" s="30">
        <v>75395</v>
      </c>
      <c r="R184" s="30">
        <v>340358</v>
      </c>
      <c r="S184" s="30">
        <v>17137</v>
      </c>
      <c r="T184" s="30">
        <v>378913</v>
      </c>
      <c r="U184" s="30">
        <v>98450</v>
      </c>
      <c r="V184" s="27">
        <f t="shared" si="12"/>
        <v>46914810</v>
      </c>
      <c r="W184" s="30">
        <v>4306</v>
      </c>
      <c r="X184" s="30">
        <v>34377</v>
      </c>
      <c r="Y184" s="30"/>
      <c r="Z184" s="27">
        <f t="shared" si="13"/>
        <v>38683</v>
      </c>
      <c r="AA184" s="30">
        <v>6080611</v>
      </c>
      <c r="AB184" s="30">
        <v>1396</v>
      </c>
      <c r="AC184" s="30"/>
      <c r="AD184" s="30">
        <v>1875074</v>
      </c>
      <c r="AE184" s="30"/>
      <c r="AF184" s="30"/>
      <c r="AG184" s="30">
        <v>3258</v>
      </c>
      <c r="AH184" s="30"/>
      <c r="AI184" s="30"/>
      <c r="AJ184" s="27">
        <f t="shared" si="14"/>
        <v>7960339</v>
      </c>
      <c r="AK184" s="30">
        <v>341279</v>
      </c>
      <c r="AL184" s="30">
        <v>113442</v>
      </c>
      <c r="AM184" s="30">
        <v>1670</v>
      </c>
      <c r="AN184" s="30">
        <v>7255</v>
      </c>
      <c r="AO184" s="30"/>
      <c r="AP184" s="30"/>
      <c r="AQ184" s="30">
        <v>10609</v>
      </c>
      <c r="AR184" s="30">
        <v>250288</v>
      </c>
      <c r="AS184" s="30"/>
      <c r="AT184" s="27">
        <f t="shared" si="15"/>
        <v>724543</v>
      </c>
      <c r="AU184" s="30"/>
      <c r="AV184" s="30"/>
      <c r="AW184" s="30"/>
      <c r="AX184" s="30">
        <v>5063</v>
      </c>
      <c r="AY184" s="30">
        <v>374</v>
      </c>
      <c r="AZ184" s="30"/>
      <c r="BA184" s="30"/>
      <c r="BB184" s="30"/>
      <c r="BC184" s="30">
        <v>2604191</v>
      </c>
      <c r="BD184" s="30"/>
      <c r="BE184" s="30">
        <v>38377</v>
      </c>
      <c r="BF184" s="30">
        <v>39872</v>
      </c>
      <c r="BG184" s="30"/>
      <c r="BH184" s="27">
        <f t="shared" si="16"/>
        <v>2687877</v>
      </c>
      <c r="BI184" s="30">
        <v>58326252</v>
      </c>
      <c r="BK184" s="39">
        <f t="shared" si="17"/>
        <v>47639353</v>
      </c>
    </row>
    <row r="185" spans="1:63" x14ac:dyDescent="0.4">
      <c r="A185" s="28" t="s">
        <v>477</v>
      </c>
      <c r="B185" s="28" t="s">
        <v>1031</v>
      </c>
      <c r="C185" s="29" t="s">
        <v>478</v>
      </c>
      <c r="D185" s="30"/>
      <c r="E185" s="30"/>
      <c r="F185" s="30"/>
      <c r="G185" s="30">
        <v>7286</v>
      </c>
      <c r="H185" s="30">
        <v>733486</v>
      </c>
      <c r="I185" s="30">
        <v>912</v>
      </c>
      <c r="J185" s="30">
        <v>704631</v>
      </c>
      <c r="K185" s="30">
        <v>342032</v>
      </c>
      <c r="L185" s="30"/>
      <c r="M185" s="30">
        <v>1191</v>
      </c>
      <c r="N185" s="30">
        <v>354207</v>
      </c>
      <c r="O185" s="30"/>
      <c r="P185" s="30"/>
      <c r="Q185" s="30">
        <v>280</v>
      </c>
      <c r="R185" s="30">
        <v>2889</v>
      </c>
      <c r="S185" s="30"/>
      <c r="T185" s="30"/>
      <c r="U185" s="30"/>
      <c r="V185" s="27">
        <f t="shared" si="12"/>
        <v>2146914</v>
      </c>
      <c r="W185" s="30"/>
      <c r="X185" s="30"/>
      <c r="Y185" s="30">
        <v>552</v>
      </c>
      <c r="Z185" s="27">
        <f t="shared" si="13"/>
        <v>552</v>
      </c>
      <c r="AA185" s="30">
        <v>866485</v>
      </c>
      <c r="AB185" s="30"/>
      <c r="AC185" s="30"/>
      <c r="AD185" s="30">
        <v>22725</v>
      </c>
      <c r="AE185" s="30"/>
      <c r="AF185" s="30"/>
      <c r="AG185" s="30"/>
      <c r="AH185" s="30"/>
      <c r="AI185" s="30"/>
      <c r="AJ185" s="27">
        <f t="shared" si="14"/>
        <v>889210</v>
      </c>
      <c r="AK185" s="30">
        <v>14642</v>
      </c>
      <c r="AL185" s="30">
        <v>1692</v>
      </c>
      <c r="AM185" s="30"/>
      <c r="AN185" s="30"/>
      <c r="AO185" s="30"/>
      <c r="AP185" s="30"/>
      <c r="AQ185" s="30"/>
      <c r="AR185" s="30">
        <v>8467</v>
      </c>
      <c r="AS185" s="30">
        <v>49593</v>
      </c>
      <c r="AT185" s="27">
        <f t="shared" si="15"/>
        <v>74394</v>
      </c>
      <c r="AU185" s="30">
        <v>592</v>
      </c>
      <c r="AV185" s="30"/>
      <c r="AW185" s="30"/>
      <c r="AX185" s="30"/>
      <c r="AY185" s="30"/>
      <c r="AZ185" s="30"/>
      <c r="BA185" s="30"/>
      <c r="BB185" s="30"/>
      <c r="BC185" s="30">
        <v>305841</v>
      </c>
      <c r="BD185" s="30"/>
      <c r="BE185" s="30"/>
      <c r="BF185" s="30"/>
      <c r="BG185" s="30"/>
      <c r="BH185" s="27">
        <f t="shared" si="16"/>
        <v>306433</v>
      </c>
      <c r="BI185" s="30">
        <v>3417503</v>
      </c>
      <c r="BK185" s="39">
        <f t="shared" si="17"/>
        <v>2221308</v>
      </c>
    </row>
    <row r="186" spans="1:63" x14ac:dyDescent="0.4">
      <c r="A186" s="28" t="s">
        <v>479</v>
      </c>
      <c r="B186" s="28" t="s">
        <v>1030</v>
      </c>
      <c r="C186" s="29" t="s">
        <v>480</v>
      </c>
      <c r="D186" s="30">
        <v>76802</v>
      </c>
      <c r="E186" s="30">
        <v>57577</v>
      </c>
      <c r="F186" s="30">
        <v>465</v>
      </c>
      <c r="G186" s="30">
        <v>24915</v>
      </c>
      <c r="H186" s="30">
        <v>141455</v>
      </c>
      <c r="I186" s="30"/>
      <c r="J186" s="30">
        <v>33119</v>
      </c>
      <c r="K186" s="30">
        <v>45085</v>
      </c>
      <c r="L186" s="30">
        <v>46836</v>
      </c>
      <c r="M186" s="30">
        <v>115252</v>
      </c>
      <c r="N186" s="30">
        <v>110879</v>
      </c>
      <c r="O186" s="30"/>
      <c r="P186" s="30">
        <v>1484</v>
      </c>
      <c r="Q186" s="30">
        <v>31829</v>
      </c>
      <c r="R186" s="30">
        <v>13050</v>
      </c>
      <c r="S186" s="30">
        <v>16331</v>
      </c>
      <c r="T186" s="30"/>
      <c r="U186" s="30">
        <v>7886</v>
      </c>
      <c r="V186" s="27">
        <f t="shared" si="12"/>
        <v>722965</v>
      </c>
      <c r="W186" s="30"/>
      <c r="X186" s="30">
        <v>4667</v>
      </c>
      <c r="Y186" s="30"/>
      <c r="Z186" s="27">
        <f t="shared" si="13"/>
        <v>4667</v>
      </c>
      <c r="AA186" s="30">
        <v>450813</v>
      </c>
      <c r="AB186" s="30"/>
      <c r="AC186" s="30"/>
      <c r="AD186" s="30"/>
      <c r="AE186" s="30"/>
      <c r="AF186" s="30"/>
      <c r="AG186" s="30"/>
      <c r="AH186" s="30"/>
      <c r="AI186" s="30"/>
      <c r="AJ186" s="27">
        <f t="shared" si="14"/>
        <v>450813</v>
      </c>
      <c r="AK186" s="30">
        <v>67167</v>
      </c>
      <c r="AL186" s="30">
        <v>28602</v>
      </c>
      <c r="AM186" s="30">
        <v>45473</v>
      </c>
      <c r="AN186" s="30">
        <v>63771</v>
      </c>
      <c r="AO186" s="30"/>
      <c r="AP186" s="30"/>
      <c r="AQ186" s="30">
        <v>38216</v>
      </c>
      <c r="AR186" s="30">
        <v>7038</v>
      </c>
      <c r="AS186" s="30"/>
      <c r="AT186" s="27">
        <f t="shared" si="15"/>
        <v>250267</v>
      </c>
      <c r="AU186" s="30"/>
      <c r="AV186" s="30"/>
      <c r="AW186" s="30"/>
      <c r="AX186" s="30">
        <v>407</v>
      </c>
      <c r="AY186" s="30">
        <v>1491</v>
      </c>
      <c r="AZ186" s="30"/>
      <c r="BA186" s="30"/>
      <c r="BB186" s="30">
        <v>35287</v>
      </c>
      <c r="BC186" s="30">
        <v>95569</v>
      </c>
      <c r="BD186" s="30"/>
      <c r="BE186" s="30">
        <v>6195</v>
      </c>
      <c r="BF186" s="30">
        <v>57892</v>
      </c>
      <c r="BG186" s="30"/>
      <c r="BH186" s="27">
        <f t="shared" si="16"/>
        <v>196841</v>
      </c>
      <c r="BI186" s="30">
        <v>1625553</v>
      </c>
      <c r="BK186" s="39">
        <f t="shared" si="17"/>
        <v>973232</v>
      </c>
    </row>
    <row r="187" spans="1:63" x14ac:dyDescent="0.4">
      <c r="A187" s="28" t="s">
        <v>481</v>
      </c>
      <c r="B187" s="28" t="s">
        <v>1031</v>
      </c>
      <c r="C187" s="29" t="s">
        <v>482</v>
      </c>
      <c r="D187" s="30"/>
      <c r="E187" s="30"/>
      <c r="F187" s="30"/>
      <c r="G187" s="30"/>
      <c r="H187" s="30">
        <v>2335</v>
      </c>
      <c r="I187" s="30"/>
      <c r="J187" s="30">
        <v>29985</v>
      </c>
      <c r="K187" s="30">
        <v>2790</v>
      </c>
      <c r="L187" s="30">
        <v>28800</v>
      </c>
      <c r="M187" s="30">
        <v>24459</v>
      </c>
      <c r="N187" s="30"/>
      <c r="O187" s="30"/>
      <c r="P187" s="30"/>
      <c r="Q187" s="30"/>
      <c r="R187" s="30">
        <v>12750</v>
      </c>
      <c r="S187" s="30">
        <v>16331</v>
      </c>
      <c r="T187" s="30"/>
      <c r="U187" s="30"/>
      <c r="V187" s="27">
        <f t="shared" si="12"/>
        <v>117450</v>
      </c>
      <c r="W187" s="30"/>
      <c r="X187" s="30"/>
      <c r="Y187" s="30"/>
      <c r="Z187" s="27">
        <f t="shared" si="13"/>
        <v>0</v>
      </c>
      <c r="AA187" s="30">
        <v>4270</v>
      </c>
      <c r="AB187" s="30"/>
      <c r="AC187" s="30"/>
      <c r="AD187" s="30"/>
      <c r="AE187" s="30"/>
      <c r="AF187" s="30"/>
      <c r="AG187" s="30"/>
      <c r="AH187" s="30"/>
      <c r="AI187" s="30"/>
      <c r="AJ187" s="27">
        <f t="shared" si="14"/>
        <v>4270</v>
      </c>
      <c r="AK187" s="30">
        <v>58430</v>
      </c>
      <c r="AL187" s="30">
        <v>25110</v>
      </c>
      <c r="AM187" s="30">
        <v>4931</v>
      </c>
      <c r="AN187" s="30">
        <v>63771</v>
      </c>
      <c r="AO187" s="30"/>
      <c r="AP187" s="30"/>
      <c r="AQ187" s="30">
        <v>38216</v>
      </c>
      <c r="AR187" s="30"/>
      <c r="AS187" s="30"/>
      <c r="AT187" s="27">
        <f t="shared" si="15"/>
        <v>190458</v>
      </c>
      <c r="AU187" s="30"/>
      <c r="AV187" s="30"/>
      <c r="AW187" s="30"/>
      <c r="AX187" s="30">
        <v>407</v>
      </c>
      <c r="AY187" s="30">
        <v>1491</v>
      </c>
      <c r="AZ187" s="30"/>
      <c r="BA187" s="30"/>
      <c r="BB187" s="30">
        <v>34526</v>
      </c>
      <c r="BC187" s="30">
        <v>43257</v>
      </c>
      <c r="BD187" s="30"/>
      <c r="BE187" s="30">
        <v>6195</v>
      </c>
      <c r="BF187" s="30">
        <v>55787</v>
      </c>
      <c r="BG187" s="30"/>
      <c r="BH187" s="27">
        <f t="shared" si="16"/>
        <v>141663</v>
      </c>
      <c r="BI187" s="30">
        <v>453841</v>
      </c>
      <c r="BK187" s="39">
        <f t="shared" si="17"/>
        <v>307908</v>
      </c>
    </row>
    <row r="188" spans="1:63" x14ac:dyDescent="0.4">
      <c r="A188" s="28" t="s">
        <v>483</v>
      </c>
      <c r="B188" s="28" t="s">
        <v>1030</v>
      </c>
      <c r="C188" s="29" t="s">
        <v>484</v>
      </c>
      <c r="D188" s="30">
        <v>4073</v>
      </c>
      <c r="E188" s="30"/>
      <c r="F188" s="30">
        <v>279976</v>
      </c>
      <c r="G188" s="30">
        <v>24910485</v>
      </c>
      <c r="H188" s="30">
        <v>670301</v>
      </c>
      <c r="I188" s="30"/>
      <c r="J188" s="30">
        <v>517918</v>
      </c>
      <c r="K188" s="30">
        <v>8032116</v>
      </c>
      <c r="L188" s="30">
        <v>23466</v>
      </c>
      <c r="M188" s="30">
        <v>41090</v>
      </c>
      <c r="N188" s="30">
        <v>700358</v>
      </c>
      <c r="O188" s="30"/>
      <c r="P188" s="30">
        <v>1036</v>
      </c>
      <c r="Q188" s="30">
        <v>110295</v>
      </c>
      <c r="R188" s="30">
        <v>244967</v>
      </c>
      <c r="S188" s="30"/>
      <c r="T188" s="30"/>
      <c r="U188" s="30">
        <v>810</v>
      </c>
      <c r="V188" s="27">
        <f t="shared" si="12"/>
        <v>35536891</v>
      </c>
      <c r="W188" s="30"/>
      <c r="X188" s="30">
        <v>371</v>
      </c>
      <c r="Y188" s="30">
        <v>250</v>
      </c>
      <c r="Z188" s="27">
        <f t="shared" si="13"/>
        <v>621</v>
      </c>
      <c r="AA188" s="30">
        <v>412640</v>
      </c>
      <c r="AB188" s="30"/>
      <c r="AC188" s="30"/>
      <c r="AD188" s="30">
        <v>4321</v>
      </c>
      <c r="AE188" s="30"/>
      <c r="AF188" s="30"/>
      <c r="AG188" s="30"/>
      <c r="AH188" s="30"/>
      <c r="AI188" s="30"/>
      <c r="AJ188" s="27">
        <f t="shared" si="14"/>
        <v>416961</v>
      </c>
      <c r="AK188" s="30">
        <v>40022</v>
      </c>
      <c r="AL188" s="30">
        <v>17286</v>
      </c>
      <c r="AM188" s="30">
        <v>1077</v>
      </c>
      <c r="AN188" s="30"/>
      <c r="AO188" s="30"/>
      <c r="AP188" s="30"/>
      <c r="AQ188" s="30">
        <v>4938</v>
      </c>
      <c r="AR188" s="30">
        <v>45236</v>
      </c>
      <c r="AS188" s="30"/>
      <c r="AT188" s="27">
        <f t="shared" si="15"/>
        <v>108559</v>
      </c>
      <c r="AU188" s="30"/>
      <c r="AV188" s="30"/>
      <c r="AW188" s="30"/>
      <c r="AX188" s="30"/>
      <c r="AY188" s="30"/>
      <c r="AZ188" s="30"/>
      <c r="BA188" s="30"/>
      <c r="BB188" s="30"/>
      <c r="BC188" s="30">
        <v>4872</v>
      </c>
      <c r="BD188" s="30"/>
      <c r="BE188" s="30"/>
      <c r="BF188" s="30"/>
      <c r="BG188" s="30"/>
      <c r="BH188" s="27">
        <f t="shared" si="16"/>
        <v>4872</v>
      </c>
      <c r="BI188" s="30">
        <v>36067904</v>
      </c>
      <c r="BK188" s="39">
        <f t="shared" si="17"/>
        <v>35645450</v>
      </c>
    </row>
    <row r="189" spans="1:63" x14ac:dyDescent="0.4">
      <c r="A189" s="28" t="s">
        <v>485</v>
      </c>
      <c r="B189" s="28" t="s">
        <v>1031</v>
      </c>
      <c r="C189" s="29" t="s">
        <v>486</v>
      </c>
      <c r="D189" s="30">
        <v>1023</v>
      </c>
      <c r="E189" s="30"/>
      <c r="F189" s="30">
        <v>255847</v>
      </c>
      <c r="G189" s="30">
        <v>2053859</v>
      </c>
      <c r="H189" s="30">
        <v>305250</v>
      </c>
      <c r="I189" s="30"/>
      <c r="J189" s="30">
        <v>9091</v>
      </c>
      <c r="K189" s="30">
        <v>1201880</v>
      </c>
      <c r="L189" s="30">
        <v>19080</v>
      </c>
      <c r="M189" s="30">
        <v>18869</v>
      </c>
      <c r="N189" s="30">
        <v>163431</v>
      </c>
      <c r="O189" s="30"/>
      <c r="P189" s="30"/>
      <c r="Q189" s="30">
        <v>78042</v>
      </c>
      <c r="R189" s="30">
        <v>167360</v>
      </c>
      <c r="S189" s="30"/>
      <c r="T189" s="30"/>
      <c r="U189" s="30"/>
      <c r="V189" s="27">
        <f t="shared" si="12"/>
        <v>4273732</v>
      </c>
      <c r="W189" s="30"/>
      <c r="X189" s="30">
        <v>371</v>
      </c>
      <c r="Y189" s="30"/>
      <c r="Z189" s="27">
        <f t="shared" si="13"/>
        <v>371</v>
      </c>
      <c r="AA189" s="30">
        <v>71493</v>
      </c>
      <c r="AB189" s="30"/>
      <c r="AC189" s="30"/>
      <c r="AD189" s="30">
        <v>3247</v>
      </c>
      <c r="AE189" s="30"/>
      <c r="AF189" s="30"/>
      <c r="AG189" s="30"/>
      <c r="AH189" s="30"/>
      <c r="AI189" s="30"/>
      <c r="AJ189" s="27">
        <f t="shared" si="14"/>
        <v>74740</v>
      </c>
      <c r="AK189" s="30">
        <v>34669</v>
      </c>
      <c r="AL189" s="30">
        <v>13218</v>
      </c>
      <c r="AM189" s="30">
        <v>1077</v>
      </c>
      <c r="AN189" s="30"/>
      <c r="AO189" s="30"/>
      <c r="AP189" s="30"/>
      <c r="AQ189" s="30"/>
      <c r="AR189" s="30">
        <v>44398</v>
      </c>
      <c r="AS189" s="30"/>
      <c r="AT189" s="27">
        <f t="shared" si="15"/>
        <v>93362</v>
      </c>
      <c r="AU189" s="30"/>
      <c r="AV189" s="30"/>
      <c r="AW189" s="30"/>
      <c r="AX189" s="30"/>
      <c r="AY189" s="30"/>
      <c r="AZ189" s="30"/>
      <c r="BA189" s="30"/>
      <c r="BB189" s="30"/>
      <c r="BC189" s="30">
        <v>4221</v>
      </c>
      <c r="BD189" s="30"/>
      <c r="BE189" s="30"/>
      <c r="BF189" s="30"/>
      <c r="BG189" s="30"/>
      <c r="BH189" s="27">
        <f t="shared" si="16"/>
        <v>4221</v>
      </c>
      <c r="BI189" s="30">
        <v>4446426</v>
      </c>
      <c r="BK189" s="39">
        <f t="shared" si="17"/>
        <v>4367094</v>
      </c>
    </row>
    <row r="190" spans="1:63" x14ac:dyDescent="0.4">
      <c r="A190" s="28" t="s">
        <v>487</v>
      </c>
      <c r="B190" s="28" t="s">
        <v>1033</v>
      </c>
      <c r="C190" s="29" t="s">
        <v>488</v>
      </c>
      <c r="D190" s="30"/>
      <c r="E190" s="30"/>
      <c r="F190" s="30"/>
      <c r="G190" s="30">
        <v>17644</v>
      </c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27">
        <f t="shared" si="12"/>
        <v>17644</v>
      </c>
      <c r="W190" s="30"/>
      <c r="X190" s="30"/>
      <c r="Y190" s="30"/>
      <c r="Z190" s="27">
        <f t="shared" si="13"/>
        <v>0</v>
      </c>
      <c r="AA190" s="30"/>
      <c r="AB190" s="30"/>
      <c r="AC190" s="30"/>
      <c r="AD190" s="30"/>
      <c r="AE190" s="30"/>
      <c r="AF190" s="30"/>
      <c r="AG190" s="30"/>
      <c r="AH190" s="30"/>
      <c r="AI190" s="30"/>
      <c r="AJ190" s="27">
        <f t="shared" si="14"/>
        <v>0</v>
      </c>
      <c r="AK190" s="30"/>
      <c r="AL190" s="30"/>
      <c r="AM190" s="30"/>
      <c r="AN190" s="30"/>
      <c r="AO190" s="30"/>
      <c r="AP190" s="30"/>
      <c r="AQ190" s="30"/>
      <c r="AR190" s="30"/>
      <c r="AS190" s="30"/>
      <c r="AT190" s="27">
        <f t="shared" si="15"/>
        <v>0</v>
      </c>
      <c r="AU190" s="30"/>
      <c r="AV190" s="30"/>
      <c r="AW190" s="30"/>
      <c r="AX190" s="30"/>
      <c r="AY190" s="30"/>
      <c r="AZ190" s="30"/>
      <c r="BA190" s="30"/>
      <c r="BB190" s="30"/>
      <c r="BC190" s="30">
        <v>1366</v>
      </c>
      <c r="BD190" s="30"/>
      <c r="BE190" s="30"/>
      <c r="BF190" s="30"/>
      <c r="BG190" s="30"/>
      <c r="BH190" s="27">
        <f t="shared" si="16"/>
        <v>1366</v>
      </c>
      <c r="BI190" s="30">
        <v>19010</v>
      </c>
      <c r="BK190" s="39">
        <f t="shared" si="17"/>
        <v>17644</v>
      </c>
    </row>
    <row r="191" spans="1:63" x14ac:dyDescent="0.4">
      <c r="A191" s="28" t="s">
        <v>489</v>
      </c>
      <c r="B191" s="28" t="s">
        <v>1033</v>
      </c>
      <c r="C191" s="29" t="s">
        <v>490</v>
      </c>
      <c r="D191" s="30">
        <v>216</v>
      </c>
      <c r="E191" s="30"/>
      <c r="F191" s="30"/>
      <c r="G191" s="30">
        <v>240</v>
      </c>
      <c r="H191" s="30"/>
      <c r="I191" s="30"/>
      <c r="J191" s="30"/>
      <c r="K191" s="30">
        <v>99925</v>
      </c>
      <c r="L191" s="30"/>
      <c r="M191" s="30">
        <v>362</v>
      </c>
      <c r="N191" s="30">
        <v>2016</v>
      </c>
      <c r="O191" s="30"/>
      <c r="P191" s="30"/>
      <c r="Q191" s="30">
        <v>278</v>
      </c>
      <c r="R191" s="30"/>
      <c r="S191" s="30"/>
      <c r="T191" s="30"/>
      <c r="U191" s="30"/>
      <c r="V191" s="27">
        <f t="shared" si="12"/>
        <v>103037</v>
      </c>
      <c r="W191" s="30"/>
      <c r="X191" s="30"/>
      <c r="Y191" s="30"/>
      <c r="Z191" s="27">
        <f t="shared" si="13"/>
        <v>0</v>
      </c>
      <c r="AA191" s="30">
        <v>54154</v>
      </c>
      <c r="AB191" s="30"/>
      <c r="AC191" s="30"/>
      <c r="AD191" s="30"/>
      <c r="AE191" s="30"/>
      <c r="AF191" s="30"/>
      <c r="AG191" s="30"/>
      <c r="AH191" s="30"/>
      <c r="AI191" s="30"/>
      <c r="AJ191" s="27">
        <f t="shared" si="14"/>
        <v>54154</v>
      </c>
      <c r="AK191" s="30">
        <v>425</v>
      </c>
      <c r="AL191" s="30">
        <v>259</v>
      </c>
      <c r="AM191" s="30"/>
      <c r="AN191" s="30"/>
      <c r="AO191" s="30"/>
      <c r="AP191" s="30"/>
      <c r="AQ191" s="30"/>
      <c r="AR191" s="30">
        <v>1403</v>
      </c>
      <c r="AS191" s="30"/>
      <c r="AT191" s="27">
        <f t="shared" si="15"/>
        <v>2087</v>
      </c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27">
        <f t="shared" si="16"/>
        <v>0</v>
      </c>
      <c r="BI191" s="30">
        <v>159278</v>
      </c>
      <c r="BK191" s="39">
        <f t="shared" si="17"/>
        <v>105124</v>
      </c>
    </row>
    <row r="192" spans="1:63" x14ac:dyDescent="0.4">
      <c r="A192" s="28" t="s">
        <v>491</v>
      </c>
      <c r="B192" s="28" t="s">
        <v>1031</v>
      </c>
      <c r="C192" s="29" t="s">
        <v>492</v>
      </c>
      <c r="D192" s="30">
        <v>3050</v>
      </c>
      <c r="E192" s="30"/>
      <c r="F192" s="30">
        <v>24129</v>
      </c>
      <c r="G192" s="30">
        <v>22856626</v>
      </c>
      <c r="H192" s="30">
        <v>365051</v>
      </c>
      <c r="I192" s="30"/>
      <c r="J192" s="30">
        <v>496283</v>
      </c>
      <c r="K192" s="30">
        <v>6778924</v>
      </c>
      <c r="L192" s="30">
        <v>4386</v>
      </c>
      <c r="M192" s="30">
        <v>21163</v>
      </c>
      <c r="N192" s="30">
        <v>536927</v>
      </c>
      <c r="O192" s="30"/>
      <c r="P192" s="30">
        <v>1036</v>
      </c>
      <c r="Q192" s="30">
        <v>13389</v>
      </c>
      <c r="R192" s="30">
        <v>77607</v>
      </c>
      <c r="S192" s="30"/>
      <c r="T192" s="30"/>
      <c r="U192" s="30">
        <v>810</v>
      </c>
      <c r="V192" s="27">
        <f t="shared" si="12"/>
        <v>31179381</v>
      </c>
      <c r="W192" s="30"/>
      <c r="X192" s="30"/>
      <c r="Y192" s="30">
        <v>250</v>
      </c>
      <c r="Z192" s="27">
        <f t="shared" si="13"/>
        <v>250</v>
      </c>
      <c r="AA192" s="30">
        <v>202654</v>
      </c>
      <c r="AB192" s="30"/>
      <c r="AC192" s="30"/>
      <c r="AD192" s="30">
        <v>1074</v>
      </c>
      <c r="AE192" s="30"/>
      <c r="AF192" s="30"/>
      <c r="AG192" s="30"/>
      <c r="AH192" s="30"/>
      <c r="AI192" s="30"/>
      <c r="AJ192" s="27">
        <f t="shared" si="14"/>
        <v>203728</v>
      </c>
      <c r="AK192" s="30">
        <v>5353</v>
      </c>
      <c r="AL192" s="30">
        <v>4068</v>
      </c>
      <c r="AM192" s="30"/>
      <c r="AN192" s="30"/>
      <c r="AO192" s="30"/>
      <c r="AP192" s="30"/>
      <c r="AQ192" s="30">
        <v>4938</v>
      </c>
      <c r="AR192" s="30">
        <v>838</v>
      </c>
      <c r="AS192" s="30"/>
      <c r="AT192" s="27">
        <f t="shared" si="15"/>
        <v>15197</v>
      </c>
      <c r="AU192" s="30"/>
      <c r="AV192" s="30"/>
      <c r="AW192" s="30"/>
      <c r="AX192" s="30"/>
      <c r="AY192" s="30"/>
      <c r="AZ192" s="30"/>
      <c r="BA192" s="30"/>
      <c r="BB192" s="30"/>
      <c r="BC192" s="30">
        <v>651</v>
      </c>
      <c r="BD192" s="30"/>
      <c r="BE192" s="30"/>
      <c r="BF192" s="30"/>
      <c r="BG192" s="30"/>
      <c r="BH192" s="27">
        <f t="shared" si="16"/>
        <v>651</v>
      </c>
      <c r="BI192" s="30">
        <v>31399207</v>
      </c>
      <c r="BK192" s="39">
        <f t="shared" si="17"/>
        <v>31194578</v>
      </c>
    </row>
    <row r="193" spans="1:63" x14ac:dyDescent="0.4">
      <c r="A193" s="28" t="s">
        <v>493</v>
      </c>
      <c r="B193" s="28" t="s">
        <v>1030</v>
      </c>
      <c r="C193" s="29" t="s">
        <v>494</v>
      </c>
      <c r="D193" s="30">
        <v>3348233</v>
      </c>
      <c r="E193" s="30">
        <v>1214785</v>
      </c>
      <c r="F193" s="30">
        <v>404338</v>
      </c>
      <c r="G193" s="30">
        <v>1895052</v>
      </c>
      <c r="H193" s="30">
        <v>9564106</v>
      </c>
      <c r="I193" s="30"/>
      <c r="J193" s="30">
        <v>4411303</v>
      </c>
      <c r="K193" s="30">
        <v>17872494</v>
      </c>
      <c r="L193" s="30">
        <v>269493</v>
      </c>
      <c r="M193" s="30">
        <v>1830062</v>
      </c>
      <c r="N193" s="30">
        <v>15493614</v>
      </c>
      <c r="O193" s="30"/>
      <c r="P193" s="30">
        <v>1651504</v>
      </c>
      <c r="Q193" s="30">
        <v>1374516</v>
      </c>
      <c r="R193" s="30">
        <v>57752</v>
      </c>
      <c r="S193" s="30">
        <v>11166</v>
      </c>
      <c r="T193" s="30">
        <v>158335</v>
      </c>
      <c r="U193" s="30">
        <v>632898</v>
      </c>
      <c r="V193" s="27">
        <f t="shared" si="12"/>
        <v>60189651</v>
      </c>
      <c r="W193" s="30"/>
      <c r="X193" s="30">
        <v>579576</v>
      </c>
      <c r="Y193" s="30">
        <v>1397531</v>
      </c>
      <c r="Z193" s="27">
        <f t="shared" si="13"/>
        <v>1977107</v>
      </c>
      <c r="AA193" s="30">
        <v>6081879</v>
      </c>
      <c r="AB193" s="30"/>
      <c r="AC193" s="30">
        <v>26711</v>
      </c>
      <c r="AD193" s="30">
        <v>9333011</v>
      </c>
      <c r="AE193" s="30"/>
      <c r="AF193" s="30">
        <v>34981</v>
      </c>
      <c r="AG193" s="30">
        <v>10509</v>
      </c>
      <c r="AH193" s="30"/>
      <c r="AI193" s="30"/>
      <c r="AJ193" s="27">
        <f t="shared" si="14"/>
        <v>15487091</v>
      </c>
      <c r="AK193" s="30">
        <v>4336945</v>
      </c>
      <c r="AL193" s="30">
        <v>3093815</v>
      </c>
      <c r="AM193" s="30">
        <v>342832</v>
      </c>
      <c r="AN193" s="30">
        <v>177705</v>
      </c>
      <c r="AO193" s="30"/>
      <c r="AP193" s="30">
        <v>73766</v>
      </c>
      <c r="AQ193" s="30"/>
      <c r="AR193" s="30">
        <v>2138233</v>
      </c>
      <c r="AS193" s="30">
        <v>252060</v>
      </c>
      <c r="AT193" s="27">
        <f t="shared" si="15"/>
        <v>10415356</v>
      </c>
      <c r="AU193" s="30"/>
      <c r="AV193" s="30"/>
      <c r="AW193" s="30">
        <v>4511</v>
      </c>
      <c r="AX193" s="30"/>
      <c r="AY193" s="30"/>
      <c r="AZ193" s="30"/>
      <c r="BA193" s="30"/>
      <c r="BB193" s="30"/>
      <c r="BC193" s="30">
        <v>1816078</v>
      </c>
      <c r="BD193" s="30"/>
      <c r="BE193" s="30">
        <v>20236</v>
      </c>
      <c r="BF193" s="30">
        <v>166595</v>
      </c>
      <c r="BG193" s="30"/>
      <c r="BH193" s="27">
        <f t="shared" si="16"/>
        <v>2007420</v>
      </c>
      <c r="BI193" s="30">
        <v>90076625</v>
      </c>
      <c r="BK193" s="39">
        <f t="shared" si="17"/>
        <v>70605007</v>
      </c>
    </row>
    <row r="194" spans="1:63" x14ac:dyDescent="0.4">
      <c r="A194" s="28" t="s">
        <v>495</v>
      </c>
      <c r="B194" s="28" t="s">
        <v>1031</v>
      </c>
      <c r="C194" s="29" t="s">
        <v>496</v>
      </c>
      <c r="D194" s="30">
        <v>2869009</v>
      </c>
      <c r="E194" s="30">
        <v>1182078</v>
      </c>
      <c r="F194" s="30">
        <v>404338</v>
      </c>
      <c r="G194" s="30">
        <v>1858122</v>
      </c>
      <c r="H194" s="30">
        <v>8314623</v>
      </c>
      <c r="I194" s="30"/>
      <c r="J194" s="30">
        <v>3978315</v>
      </c>
      <c r="K194" s="30">
        <v>15216285</v>
      </c>
      <c r="L194" s="30">
        <v>50279</v>
      </c>
      <c r="M194" s="30">
        <v>1718769</v>
      </c>
      <c r="N194" s="30">
        <v>15254213</v>
      </c>
      <c r="O194" s="30"/>
      <c r="P194" s="30">
        <v>1495737</v>
      </c>
      <c r="Q194" s="30">
        <v>1368703</v>
      </c>
      <c r="R194" s="30">
        <v>57752</v>
      </c>
      <c r="S194" s="30">
        <v>11166</v>
      </c>
      <c r="T194" s="30">
        <v>158335</v>
      </c>
      <c r="U194" s="30">
        <v>525851</v>
      </c>
      <c r="V194" s="27">
        <f t="shared" si="12"/>
        <v>54463575</v>
      </c>
      <c r="W194" s="30"/>
      <c r="X194" s="30">
        <v>578853</v>
      </c>
      <c r="Y194" s="30">
        <v>1293328</v>
      </c>
      <c r="Z194" s="27">
        <f t="shared" si="13"/>
        <v>1872181</v>
      </c>
      <c r="AA194" s="30">
        <v>5295964</v>
      </c>
      <c r="AB194" s="30"/>
      <c r="AC194" s="30">
        <v>25714</v>
      </c>
      <c r="AD194" s="30">
        <v>8986982</v>
      </c>
      <c r="AE194" s="30"/>
      <c r="AF194" s="30">
        <v>34981</v>
      </c>
      <c r="AG194" s="30">
        <v>765</v>
      </c>
      <c r="AH194" s="30"/>
      <c r="AI194" s="30"/>
      <c r="AJ194" s="27">
        <f t="shared" si="14"/>
        <v>14344406</v>
      </c>
      <c r="AK194" s="30">
        <v>3278205</v>
      </c>
      <c r="AL194" s="30">
        <v>2118674</v>
      </c>
      <c r="AM194" s="30">
        <v>245238</v>
      </c>
      <c r="AN194" s="30">
        <v>177269</v>
      </c>
      <c r="AO194" s="30"/>
      <c r="AP194" s="30">
        <v>40810</v>
      </c>
      <c r="AQ194" s="30"/>
      <c r="AR194" s="30">
        <v>1675001</v>
      </c>
      <c r="AS194" s="30">
        <v>248656</v>
      </c>
      <c r="AT194" s="27">
        <f t="shared" si="15"/>
        <v>7783853</v>
      </c>
      <c r="AU194" s="30"/>
      <c r="AV194" s="30"/>
      <c r="AW194" s="30"/>
      <c r="AX194" s="30"/>
      <c r="AY194" s="30"/>
      <c r="AZ194" s="30"/>
      <c r="BA194" s="30"/>
      <c r="BB194" s="30"/>
      <c r="BC194" s="30">
        <v>1736416</v>
      </c>
      <c r="BD194" s="30"/>
      <c r="BE194" s="30">
        <v>20236</v>
      </c>
      <c r="BF194" s="30">
        <v>166595</v>
      </c>
      <c r="BG194" s="30"/>
      <c r="BH194" s="27">
        <f t="shared" si="16"/>
        <v>1923247</v>
      </c>
      <c r="BI194" s="30">
        <v>80387262</v>
      </c>
      <c r="BK194" s="39">
        <f t="shared" si="17"/>
        <v>62247428</v>
      </c>
    </row>
    <row r="195" spans="1:63" x14ac:dyDescent="0.4">
      <c r="A195" s="28" t="s">
        <v>497</v>
      </c>
      <c r="B195" s="28" t="s">
        <v>1033</v>
      </c>
      <c r="C195" s="29" t="s">
        <v>498</v>
      </c>
      <c r="D195" s="30">
        <v>1796017</v>
      </c>
      <c r="E195" s="30">
        <v>671324</v>
      </c>
      <c r="F195" s="30">
        <v>290185</v>
      </c>
      <c r="G195" s="30">
        <v>823438</v>
      </c>
      <c r="H195" s="30">
        <v>4476946</v>
      </c>
      <c r="I195" s="30"/>
      <c r="J195" s="30">
        <v>2347552</v>
      </c>
      <c r="K195" s="30">
        <v>6294377</v>
      </c>
      <c r="L195" s="30">
        <v>50279</v>
      </c>
      <c r="M195" s="30">
        <v>1165762</v>
      </c>
      <c r="N195" s="30">
        <v>7328227</v>
      </c>
      <c r="O195" s="30"/>
      <c r="P195" s="30">
        <v>603079</v>
      </c>
      <c r="Q195" s="30">
        <v>493569</v>
      </c>
      <c r="R195" s="30">
        <v>57752</v>
      </c>
      <c r="S195" s="30">
        <v>11166</v>
      </c>
      <c r="T195" s="30">
        <v>158335</v>
      </c>
      <c r="U195" s="30">
        <v>155532</v>
      </c>
      <c r="V195" s="27">
        <f t="shared" si="12"/>
        <v>26723540</v>
      </c>
      <c r="W195" s="30"/>
      <c r="X195" s="30">
        <v>502456</v>
      </c>
      <c r="Y195" s="30">
        <v>989489</v>
      </c>
      <c r="Z195" s="27">
        <f t="shared" si="13"/>
        <v>1491945</v>
      </c>
      <c r="AA195" s="30">
        <v>2179486</v>
      </c>
      <c r="AB195" s="30"/>
      <c r="AC195" s="30"/>
      <c r="AD195" s="30">
        <v>1437585</v>
      </c>
      <c r="AE195" s="30"/>
      <c r="AF195" s="30"/>
      <c r="AG195" s="30"/>
      <c r="AH195" s="30"/>
      <c r="AI195" s="30"/>
      <c r="AJ195" s="27">
        <f t="shared" si="14"/>
        <v>3617071</v>
      </c>
      <c r="AK195" s="30">
        <v>1303677</v>
      </c>
      <c r="AL195" s="30">
        <v>667702</v>
      </c>
      <c r="AM195" s="30">
        <v>147421</v>
      </c>
      <c r="AN195" s="30">
        <v>87576</v>
      </c>
      <c r="AO195" s="30"/>
      <c r="AP195" s="30">
        <v>11731</v>
      </c>
      <c r="AQ195" s="30"/>
      <c r="AR195" s="30">
        <v>1189672</v>
      </c>
      <c r="AS195" s="30">
        <v>171657</v>
      </c>
      <c r="AT195" s="27">
        <f t="shared" si="15"/>
        <v>3579436</v>
      </c>
      <c r="AU195" s="30"/>
      <c r="AV195" s="30"/>
      <c r="AW195" s="30"/>
      <c r="AX195" s="30"/>
      <c r="AY195" s="30"/>
      <c r="AZ195" s="30"/>
      <c r="BA195" s="30"/>
      <c r="BB195" s="30"/>
      <c r="BC195" s="30">
        <v>1251386</v>
      </c>
      <c r="BD195" s="30"/>
      <c r="BE195" s="30">
        <v>20236</v>
      </c>
      <c r="BF195" s="30">
        <v>166595</v>
      </c>
      <c r="BG195" s="30"/>
      <c r="BH195" s="27">
        <f t="shared" si="16"/>
        <v>1438217</v>
      </c>
      <c r="BI195" s="30">
        <v>36850209</v>
      </c>
      <c r="BK195" s="39">
        <f t="shared" si="17"/>
        <v>30302976</v>
      </c>
    </row>
    <row r="196" spans="1:63" x14ac:dyDescent="0.4">
      <c r="A196" s="28" t="s">
        <v>499</v>
      </c>
      <c r="B196" s="28" t="s">
        <v>1033</v>
      </c>
      <c r="C196" s="29" t="s">
        <v>500</v>
      </c>
      <c r="D196" s="30">
        <v>66600</v>
      </c>
      <c r="E196" s="30"/>
      <c r="F196" s="30"/>
      <c r="G196" s="30">
        <v>87321</v>
      </c>
      <c r="H196" s="30">
        <v>440073</v>
      </c>
      <c r="I196" s="30"/>
      <c r="J196" s="30">
        <v>390</v>
      </c>
      <c r="K196" s="30">
        <v>314784</v>
      </c>
      <c r="L196" s="30"/>
      <c r="M196" s="30"/>
      <c r="N196" s="30">
        <v>235217</v>
      </c>
      <c r="O196" s="30"/>
      <c r="P196" s="30"/>
      <c r="Q196" s="30">
        <v>67883</v>
      </c>
      <c r="R196" s="30"/>
      <c r="S196" s="30"/>
      <c r="T196" s="30"/>
      <c r="U196" s="30"/>
      <c r="V196" s="27">
        <f t="shared" si="12"/>
        <v>1212268</v>
      </c>
      <c r="W196" s="30"/>
      <c r="X196" s="30">
        <v>21546</v>
      </c>
      <c r="Y196" s="30"/>
      <c r="Z196" s="27">
        <f t="shared" si="13"/>
        <v>21546</v>
      </c>
      <c r="AA196" s="30">
        <v>459300</v>
      </c>
      <c r="AB196" s="30"/>
      <c r="AC196" s="30"/>
      <c r="AD196" s="30"/>
      <c r="AE196" s="30"/>
      <c r="AF196" s="30"/>
      <c r="AG196" s="30"/>
      <c r="AH196" s="30"/>
      <c r="AI196" s="30"/>
      <c r="AJ196" s="27">
        <f t="shared" si="14"/>
        <v>459300</v>
      </c>
      <c r="AK196" s="30">
        <v>147275</v>
      </c>
      <c r="AL196" s="30">
        <v>102759</v>
      </c>
      <c r="AM196" s="30"/>
      <c r="AN196" s="30"/>
      <c r="AO196" s="30"/>
      <c r="AP196" s="30"/>
      <c r="AQ196" s="30"/>
      <c r="AR196" s="30">
        <v>6922</v>
      </c>
      <c r="AS196" s="30"/>
      <c r="AT196" s="27">
        <f t="shared" si="15"/>
        <v>256956</v>
      </c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27">
        <f t="shared" si="16"/>
        <v>0</v>
      </c>
      <c r="BI196" s="30">
        <v>1950070</v>
      </c>
      <c r="BK196" s="39">
        <f t="shared" si="17"/>
        <v>1469224</v>
      </c>
    </row>
    <row r="197" spans="1:63" x14ac:dyDescent="0.4">
      <c r="A197" s="28" t="s">
        <v>501</v>
      </c>
      <c r="B197" s="28" t="s">
        <v>1031</v>
      </c>
      <c r="C197" s="29" t="s">
        <v>502</v>
      </c>
      <c r="D197" s="30"/>
      <c r="E197" s="30"/>
      <c r="F197" s="30"/>
      <c r="G197" s="30"/>
      <c r="H197" s="30"/>
      <c r="I197" s="30"/>
      <c r="J197" s="30"/>
      <c r="K197" s="30">
        <v>7850</v>
      </c>
      <c r="L197" s="30"/>
      <c r="M197" s="30">
        <v>4243</v>
      </c>
      <c r="N197" s="30"/>
      <c r="O197" s="30"/>
      <c r="P197" s="30"/>
      <c r="Q197" s="30"/>
      <c r="R197" s="30"/>
      <c r="S197" s="30"/>
      <c r="T197" s="30"/>
      <c r="U197" s="30"/>
      <c r="V197" s="27">
        <f t="shared" si="12"/>
        <v>12093</v>
      </c>
      <c r="W197" s="30"/>
      <c r="X197" s="30"/>
      <c r="Y197" s="30"/>
      <c r="Z197" s="27">
        <f t="shared" si="13"/>
        <v>0</v>
      </c>
      <c r="AA197" s="30"/>
      <c r="AB197" s="30"/>
      <c r="AC197" s="30"/>
      <c r="AD197" s="30"/>
      <c r="AE197" s="30"/>
      <c r="AF197" s="30"/>
      <c r="AG197" s="30"/>
      <c r="AH197" s="30"/>
      <c r="AI197" s="30"/>
      <c r="AJ197" s="27">
        <f t="shared" si="14"/>
        <v>0</v>
      </c>
      <c r="AK197" s="30"/>
      <c r="AL197" s="30"/>
      <c r="AM197" s="30"/>
      <c r="AN197" s="30"/>
      <c r="AO197" s="30"/>
      <c r="AP197" s="30"/>
      <c r="AQ197" s="30"/>
      <c r="AR197" s="30"/>
      <c r="AS197" s="30"/>
      <c r="AT197" s="27">
        <f t="shared" si="15"/>
        <v>0</v>
      </c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27">
        <f t="shared" si="16"/>
        <v>0</v>
      </c>
      <c r="BI197" s="30">
        <v>12093</v>
      </c>
      <c r="BK197" s="39">
        <f t="shared" si="17"/>
        <v>12093</v>
      </c>
    </row>
    <row r="198" spans="1:63" x14ac:dyDescent="0.4">
      <c r="A198" s="28" t="s">
        <v>503</v>
      </c>
      <c r="B198" s="28" t="s">
        <v>1030</v>
      </c>
      <c r="C198" s="29" t="s">
        <v>504</v>
      </c>
      <c r="D198" s="30">
        <v>50706</v>
      </c>
      <c r="E198" s="30"/>
      <c r="F198" s="30">
        <v>16543</v>
      </c>
      <c r="G198" s="30">
        <v>905422</v>
      </c>
      <c r="H198" s="30">
        <v>1902</v>
      </c>
      <c r="I198" s="30"/>
      <c r="J198" s="30">
        <v>1124135</v>
      </c>
      <c r="K198" s="30">
        <v>207272</v>
      </c>
      <c r="L198" s="30">
        <v>83416</v>
      </c>
      <c r="M198" s="30">
        <v>55933</v>
      </c>
      <c r="N198" s="30">
        <v>721489</v>
      </c>
      <c r="O198" s="30"/>
      <c r="P198" s="30">
        <v>3292</v>
      </c>
      <c r="Q198" s="30"/>
      <c r="R198" s="30">
        <v>14656</v>
      </c>
      <c r="S198" s="30"/>
      <c r="T198" s="30"/>
      <c r="U198" s="30"/>
      <c r="V198" s="27">
        <f t="shared" si="12"/>
        <v>3184766</v>
      </c>
      <c r="W198" s="30"/>
      <c r="X198" s="30">
        <v>892</v>
      </c>
      <c r="Y198" s="30">
        <v>81037</v>
      </c>
      <c r="Z198" s="27">
        <f t="shared" si="13"/>
        <v>81929</v>
      </c>
      <c r="AA198" s="30">
        <v>278013</v>
      </c>
      <c r="AB198" s="30"/>
      <c r="AC198" s="30"/>
      <c r="AD198" s="30">
        <v>6035250</v>
      </c>
      <c r="AE198" s="30"/>
      <c r="AF198" s="30"/>
      <c r="AG198" s="30"/>
      <c r="AH198" s="30"/>
      <c r="AI198" s="30"/>
      <c r="AJ198" s="27">
        <f t="shared" si="14"/>
        <v>6313263</v>
      </c>
      <c r="AK198" s="30">
        <v>11725</v>
      </c>
      <c r="AL198" s="30"/>
      <c r="AM198" s="30">
        <v>5989</v>
      </c>
      <c r="AN198" s="30"/>
      <c r="AO198" s="30"/>
      <c r="AP198" s="30"/>
      <c r="AQ198" s="30">
        <v>764</v>
      </c>
      <c r="AR198" s="30">
        <v>77809</v>
      </c>
      <c r="AS198" s="30"/>
      <c r="AT198" s="27">
        <f t="shared" si="15"/>
        <v>96287</v>
      </c>
      <c r="AU198" s="30">
        <v>5524</v>
      </c>
      <c r="AV198" s="30"/>
      <c r="AW198" s="30">
        <v>998079</v>
      </c>
      <c r="AX198" s="30">
        <v>10374</v>
      </c>
      <c r="AY198" s="30">
        <v>9807</v>
      </c>
      <c r="AZ198" s="30"/>
      <c r="BA198" s="30">
        <v>244376</v>
      </c>
      <c r="BB198" s="30"/>
      <c r="BC198" s="30">
        <v>420890</v>
      </c>
      <c r="BD198" s="30"/>
      <c r="BE198" s="30"/>
      <c r="BF198" s="30">
        <v>486</v>
      </c>
      <c r="BG198" s="30"/>
      <c r="BH198" s="27">
        <f t="shared" si="16"/>
        <v>1689536</v>
      </c>
      <c r="BI198" s="30">
        <v>11365781</v>
      </c>
      <c r="BK198" s="39">
        <f t="shared" si="17"/>
        <v>3281053</v>
      </c>
    </row>
    <row r="199" spans="1:63" x14ac:dyDescent="0.4">
      <c r="A199" s="28" t="s">
        <v>505</v>
      </c>
      <c r="B199" s="28" t="s">
        <v>1031</v>
      </c>
      <c r="C199" s="29" t="s">
        <v>506</v>
      </c>
      <c r="D199" s="30"/>
      <c r="E199" s="30"/>
      <c r="F199" s="30"/>
      <c r="G199" s="30"/>
      <c r="H199" s="30"/>
      <c r="I199" s="30"/>
      <c r="J199" s="30">
        <v>1085</v>
      </c>
      <c r="K199" s="30"/>
      <c r="L199" s="30">
        <v>30408</v>
      </c>
      <c r="M199" s="30"/>
      <c r="N199" s="30">
        <v>1385</v>
      </c>
      <c r="O199" s="30"/>
      <c r="P199" s="30"/>
      <c r="Q199" s="30"/>
      <c r="R199" s="30"/>
      <c r="S199" s="30"/>
      <c r="T199" s="30"/>
      <c r="U199" s="30"/>
      <c r="V199" s="27">
        <f t="shared" si="12"/>
        <v>32878</v>
      </c>
      <c r="W199" s="30"/>
      <c r="X199" s="30"/>
      <c r="Y199" s="30"/>
      <c r="Z199" s="27">
        <f t="shared" si="13"/>
        <v>0</v>
      </c>
      <c r="AA199" s="30"/>
      <c r="AB199" s="30"/>
      <c r="AC199" s="30"/>
      <c r="AD199" s="30">
        <v>3097656</v>
      </c>
      <c r="AE199" s="30"/>
      <c r="AF199" s="30"/>
      <c r="AG199" s="30"/>
      <c r="AH199" s="30"/>
      <c r="AI199" s="30"/>
      <c r="AJ199" s="27">
        <f t="shared" si="14"/>
        <v>3097656</v>
      </c>
      <c r="AK199" s="30">
        <v>8441</v>
      </c>
      <c r="AL199" s="30"/>
      <c r="AM199" s="30">
        <v>4798</v>
      </c>
      <c r="AN199" s="30"/>
      <c r="AO199" s="30"/>
      <c r="AP199" s="30"/>
      <c r="AQ199" s="30"/>
      <c r="AR199" s="30"/>
      <c r="AS199" s="30"/>
      <c r="AT199" s="27">
        <f t="shared" si="15"/>
        <v>13239</v>
      </c>
      <c r="AU199" s="30"/>
      <c r="AV199" s="30"/>
      <c r="AW199" s="30">
        <v>752494</v>
      </c>
      <c r="AX199" s="30"/>
      <c r="AY199" s="30"/>
      <c r="AZ199" s="30"/>
      <c r="BA199" s="30">
        <v>236650</v>
      </c>
      <c r="BB199" s="30"/>
      <c r="BC199" s="30"/>
      <c r="BD199" s="30"/>
      <c r="BE199" s="30"/>
      <c r="BF199" s="30"/>
      <c r="BG199" s="30"/>
      <c r="BH199" s="27">
        <f t="shared" si="16"/>
        <v>989144</v>
      </c>
      <c r="BI199" s="30">
        <v>4132917</v>
      </c>
      <c r="BK199" s="39">
        <f t="shared" si="17"/>
        <v>46117</v>
      </c>
    </row>
    <row r="200" spans="1:63" x14ac:dyDescent="0.4">
      <c r="A200" s="28" t="s">
        <v>509</v>
      </c>
      <c r="B200" s="28" t="s">
        <v>1031</v>
      </c>
      <c r="C200" s="29" t="s">
        <v>510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27">
        <f t="shared" ref="V200:V263" si="18">SUM(D200:U200)</f>
        <v>0</v>
      </c>
      <c r="W200" s="30"/>
      <c r="X200" s="30"/>
      <c r="Y200" s="30"/>
      <c r="Z200" s="27">
        <f t="shared" ref="Z200:Z263" si="19">SUM(W200:Y200)</f>
        <v>0</v>
      </c>
      <c r="AA200" s="30"/>
      <c r="AB200" s="30"/>
      <c r="AC200" s="30"/>
      <c r="AD200" s="30">
        <v>1223287</v>
      </c>
      <c r="AE200" s="30"/>
      <c r="AF200" s="30"/>
      <c r="AG200" s="30"/>
      <c r="AH200" s="30"/>
      <c r="AI200" s="30"/>
      <c r="AJ200" s="27">
        <f t="shared" ref="AJ200:AJ263" si="20">SUM(AA200:AI200)</f>
        <v>1223287</v>
      </c>
      <c r="AK200" s="30"/>
      <c r="AL200" s="30"/>
      <c r="AM200" s="30"/>
      <c r="AN200" s="30"/>
      <c r="AO200" s="30"/>
      <c r="AP200" s="30"/>
      <c r="AQ200" s="30"/>
      <c r="AR200" s="30"/>
      <c r="AS200" s="30"/>
      <c r="AT200" s="27">
        <f t="shared" ref="AT200:AT263" si="21">SUM(AK200:AS200)</f>
        <v>0</v>
      </c>
      <c r="AU200" s="30"/>
      <c r="AV200" s="30"/>
      <c r="AW200" s="30">
        <v>13649</v>
      </c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27">
        <f t="shared" ref="BH200:BH263" si="22">SUM(AU200:BG200)</f>
        <v>13649</v>
      </c>
      <c r="BI200" s="30">
        <v>1236936</v>
      </c>
      <c r="BK200" s="39">
        <f t="shared" ref="BK200:BK263" si="23">V200+AT200</f>
        <v>0</v>
      </c>
    </row>
    <row r="201" spans="1:63" x14ac:dyDescent="0.4">
      <c r="A201" s="28" t="s">
        <v>511</v>
      </c>
      <c r="B201" s="28" t="s">
        <v>1031</v>
      </c>
      <c r="C201" s="29" t="s">
        <v>512</v>
      </c>
      <c r="D201" s="30"/>
      <c r="E201" s="30"/>
      <c r="F201" s="30"/>
      <c r="G201" s="30"/>
      <c r="H201" s="30"/>
      <c r="I201" s="30"/>
      <c r="J201" s="30">
        <v>18186</v>
      </c>
      <c r="K201" s="30"/>
      <c r="L201" s="30"/>
      <c r="M201" s="30"/>
      <c r="N201" s="30">
        <v>25725</v>
      </c>
      <c r="O201" s="30"/>
      <c r="P201" s="30"/>
      <c r="Q201" s="30"/>
      <c r="R201" s="30"/>
      <c r="S201" s="30"/>
      <c r="T201" s="30"/>
      <c r="U201" s="30"/>
      <c r="V201" s="27">
        <f t="shared" si="18"/>
        <v>43911</v>
      </c>
      <c r="W201" s="30"/>
      <c r="X201" s="30"/>
      <c r="Y201" s="30"/>
      <c r="Z201" s="27">
        <f t="shared" si="19"/>
        <v>0</v>
      </c>
      <c r="AA201" s="30"/>
      <c r="AB201" s="30"/>
      <c r="AC201" s="30"/>
      <c r="AD201" s="30">
        <v>1032152</v>
      </c>
      <c r="AE201" s="30"/>
      <c r="AF201" s="30"/>
      <c r="AG201" s="30"/>
      <c r="AH201" s="30"/>
      <c r="AI201" s="30"/>
      <c r="AJ201" s="27">
        <f t="shared" si="20"/>
        <v>1032152</v>
      </c>
      <c r="AK201" s="30"/>
      <c r="AL201" s="30"/>
      <c r="AM201" s="30"/>
      <c r="AN201" s="30"/>
      <c r="AO201" s="30"/>
      <c r="AP201" s="30"/>
      <c r="AQ201" s="30"/>
      <c r="AR201" s="30"/>
      <c r="AS201" s="30"/>
      <c r="AT201" s="27">
        <f t="shared" si="21"/>
        <v>0</v>
      </c>
      <c r="AU201" s="30"/>
      <c r="AV201" s="30"/>
      <c r="AW201" s="30">
        <v>177022</v>
      </c>
      <c r="AX201" s="30"/>
      <c r="AY201" s="30"/>
      <c r="AZ201" s="30"/>
      <c r="BA201" s="30"/>
      <c r="BB201" s="30"/>
      <c r="BC201" s="30">
        <v>407305</v>
      </c>
      <c r="BD201" s="30"/>
      <c r="BE201" s="30"/>
      <c r="BF201" s="30"/>
      <c r="BG201" s="30"/>
      <c r="BH201" s="27">
        <f t="shared" si="22"/>
        <v>584327</v>
      </c>
      <c r="BI201" s="30">
        <v>1660390</v>
      </c>
      <c r="BK201" s="39">
        <f t="shared" si="23"/>
        <v>43911</v>
      </c>
    </row>
    <row r="202" spans="1:63" x14ac:dyDescent="0.4">
      <c r="A202" s="28" t="s">
        <v>513</v>
      </c>
      <c r="B202" s="28" t="s">
        <v>1031</v>
      </c>
      <c r="C202" s="29" t="s">
        <v>514</v>
      </c>
      <c r="D202" s="30"/>
      <c r="E202" s="30"/>
      <c r="F202" s="30"/>
      <c r="G202" s="30"/>
      <c r="H202" s="30"/>
      <c r="I202" s="30"/>
      <c r="J202" s="30"/>
      <c r="K202" s="30">
        <v>3288</v>
      </c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27">
        <f t="shared" si="18"/>
        <v>3288</v>
      </c>
      <c r="W202" s="30"/>
      <c r="X202" s="30">
        <v>245</v>
      </c>
      <c r="Y202" s="30"/>
      <c r="Z202" s="27">
        <f t="shared" si="19"/>
        <v>245</v>
      </c>
      <c r="AA202" s="30"/>
      <c r="AB202" s="30"/>
      <c r="AC202" s="30"/>
      <c r="AD202" s="30"/>
      <c r="AE202" s="30"/>
      <c r="AF202" s="30"/>
      <c r="AG202" s="30"/>
      <c r="AH202" s="30"/>
      <c r="AI202" s="30"/>
      <c r="AJ202" s="27">
        <f t="shared" si="20"/>
        <v>0</v>
      </c>
      <c r="AK202" s="30"/>
      <c r="AL202" s="30"/>
      <c r="AM202" s="30"/>
      <c r="AN202" s="30"/>
      <c r="AO202" s="30"/>
      <c r="AP202" s="30"/>
      <c r="AQ202" s="30"/>
      <c r="AR202" s="30"/>
      <c r="AS202" s="30"/>
      <c r="AT202" s="27">
        <f t="shared" si="21"/>
        <v>0</v>
      </c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27">
        <f t="shared" si="22"/>
        <v>0</v>
      </c>
      <c r="BI202" s="30">
        <v>3533</v>
      </c>
      <c r="BK202" s="39">
        <f t="shared" si="23"/>
        <v>3288</v>
      </c>
    </row>
    <row r="203" spans="1:63" x14ac:dyDescent="0.4">
      <c r="A203" s="28" t="s">
        <v>515</v>
      </c>
      <c r="B203" s="28" t="s">
        <v>1030</v>
      </c>
      <c r="C203" s="29" t="s">
        <v>516</v>
      </c>
      <c r="D203" s="30"/>
      <c r="E203" s="30"/>
      <c r="F203" s="30"/>
      <c r="G203" s="30"/>
      <c r="H203" s="30"/>
      <c r="I203" s="30"/>
      <c r="J203" s="30">
        <v>370499</v>
      </c>
      <c r="K203" s="30">
        <v>53694</v>
      </c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27">
        <f t="shared" si="18"/>
        <v>424193</v>
      </c>
      <c r="W203" s="30"/>
      <c r="X203" s="30"/>
      <c r="Y203" s="30"/>
      <c r="Z203" s="27">
        <f t="shared" si="19"/>
        <v>0</v>
      </c>
      <c r="AA203" s="30"/>
      <c r="AB203" s="30"/>
      <c r="AC203" s="30"/>
      <c r="AD203" s="30">
        <v>894</v>
      </c>
      <c r="AE203" s="30"/>
      <c r="AF203" s="30"/>
      <c r="AG203" s="30"/>
      <c r="AH203" s="30"/>
      <c r="AI203" s="30"/>
      <c r="AJ203" s="27">
        <f t="shared" si="20"/>
        <v>894</v>
      </c>
      <c r="AK203" s="30"/>
      <c r="AL203" s="30"/>
      <c r="AM203" s="30">
        <v>27053</v>
      </c>
      <c r="AN203" s="30"/>
      <c r="AO203" s="30"/>
      <c r="AP203" s="30"/>
      <c r="AQ203" s="30"/>
      <c r="AR203" s="30"/>
      <c r="AS203" s="30"/>
      <c r="AT203" s="27">
        <f t="shared" si="21"/>
        <v>27053</v>
      </c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27">
        <f t="shared" si="22"/>
        <v>0</v>
      </c>
      <c r="BI203" s="30">
        <v>452140</v>
      </c>
      <c r="BK203" s="39">
        <f t="shared" si="23"/>
        <v>451246</v>
      </c>
    </row>
    <row r="204" spans="1:63" x14ac:dyDescent="0.4">
      <c r="A204" s="28" t="s">
        <v>519</v>
      </c>
      <c r="B204" s="28" t="s">
        <v>1031</v>
      </c>
      <c r="C204" s="29" t="s">
        <v>520</v>
      </c>
      <c r="D204" s="30"/>
      <c r="E204" s="30"/>
      <c r="F204" s="30"/>
      <c r="G204" s="30"/>
      <c r="H204" s="30"/>
      <c r="I204" s="30"/>
      <c r="J204" s="30">
        <v>333013</v>
      </c>
      <c r="K204" s="30">
        <v>11816</v>
      </c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27">
        <f t="shared" si="18"/>
        <v>344829</v>
      </c>
      <c r="W204" s="30"/>
      <c r="X204" s="30"/>
      <c r="Y204" s="30"/>
      <c r="Z204" s="27">
        <f t="shared" si="19"/>
        <v>0</v>
      </c>
      <c r="AA204" s="30"/>
      <c r="AB204" s="30"/>
      <c r="AC204" s="30"/>
      <c r="AD204" s="30"/>
      <c r="AE204" s="30"/>
      <c r="AF204" s="30"/>
      <c r="AG204" s="30"/>
      <c r="AH204" s="30"/>
      <c r="AI204" s="30"/>
      <c r="AJ204" s="27">
        <f t="shared" si="20"/>
        <v>0</v>
      </c>
      <c r="AK204" s="30"/>
      <c r="AL204" s="30"/>
      <c r="AM204" s="30">
        <v>27053</v>
      </c>
      <c r="AN204" s="30"/>
      <c r="AO204" s="30"/>
      <c r="AP204" s="30"/>
      <c r="AQ204" s="30"/>
      <c r="AR204" s="30"/>
      <c r="AS204" s="30"/>
      <c r="AT204" s="27">
        <f t="shared" si="21"/>
        <v>27053</v>
      </c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27">
        <f t="shared" si="22"/>
        <v>0</v>
      </c>
      <c r="BI204" s="30">
        <v>371882</v>
      </c>
      <c r="BK204" s="39">
        <f t="shared" si="23"/>
        <v>371882</v>
      </c>
    </row>
    <row r="205" spans="1:63" x14ac:dyDescent="0.4">
      <c r="A205" s="28" t="s">
        <v>521</v>
      </c>
      <c r="B205" s="28" t="s">
        <v>1031</v>
      </c>
      <c r="C205" s="29" t="s">
        <v>522</v>
      </c>
      <c r="D205" s="30"/>
      <c r="E205" s="30"/>
      <c r="F205" s="30"/>
      <c r="G205" s="30"/>
      <c r="H205" s="30"/>
      <c r="I205" s="30"/>
      <c r="J205" s="30">
        <v>37486</v>
      </c>
      <c r="K205" s="30">
        <v>41878</v>
      </c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27">
        <f t="shared" si="18"/>
        <v>79364</v>
      </c>
      <c r="W205" s="30"/>
      <c r="X205" s="30"/>
      <c r="Y205" s="30"/>
      <c r="Z205" s="27">
        <f t="shared" si="19"/>
        <v>0</v>
      </c>
      <c r="AA205" s="30"/>
      <c r="AB205" s="30"/>
      <c r="AC205" s="30"/>
      <c r="AD205" s="30">
        <v>894</v>
      </c>
      <c r="AE205" s="30"/>
      <c r="AF205" s="30"/>
      <c r="AG205" s="30"/>
      <c r="AH205" s="30"/>
      <c r="AI205" s="30"/>
      <c r="AJ205" s="27">
        <f t="shared" si="20"/>
        <v>894</v>
      </c>
      <c r="AK205" s="30"/>
      <c r="AL205" s="30"/>
      <c r="AM205" s="30"/>
      <c r="AN205" s="30"/>
      <c r="AO205" s="30"/>
      <c r="AP205" s="30"/>
      <c r="AQ205" s="30"/>
      <c r="AR205" s="30"/>
      <c r="AS205" s="30"/>
      <c r="AT205" s="27">
        <f t="shared" si="21"/>
        <v>0</v>
      </c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27">
        <f t="shared" si="22"/>
        <v>0</v>
      </c>
      <c r="BI205" s="30">
        <v>80258</v>
      </c>
      <c r="BK205" s="39">
        <f t="shared" si="23"/>
        <v>79364</v>
      </c>
    </row>
    <row r="206" spans="1:63" x14ac:dyDescent="0.4">
      <c r="A206" s="28" t="s">
        <v>523</v>
      </c>
      <c r="B206" s="28" t="s">
        <v>1030</v>
      </c>
      <c r="C206" s="29" t="s">
        <v>524</v>
      </c>
      <c r="D206" s="30"/>
      <c r="E206" s="30"/>
      <c r="F206" s="30"/>
      <c r="G206" s="30">
        <v>318489</v>
      </c>
      <c r="H206" s="30"/>
      <c r="I206" s="30"/>
      <c r="J206" s="30">
        <v>708</v>
      </c>
      <c r="K206" s="30">
        <v>35874</v>
      </c>
      <c r="L206" s="30"/>
      <c r="M206" s="30">
        <v>27996</v>
      </c>
      <c r="N206" s="30">
        <v>2321</v>
      </c>
      <c r="O206" s="30"/>
      <c r="P206" s="30">
        <v>602</v>
      </c>
      <c r="Q206" s="30"/>
      <c r="R206" s="30"/>
      <c r="S206" s="30"/>
      <c r="T206" s="30"/>
      <c r="U206" s="30"/>
      <c r="V206" s="27">
        <f t="shared" si="18"/>
        <v>385990</v>
      </c>
      <c r="W206" s="30"/>
      <c r="X206" s="30"/>
      <c r="Y206" s="30"/>
      <c r="Z206" s="27">
        <f t="shared" si="19"/>
        <v>0</v>
      </c>
      <c r="AA206" s="30">
        <v>20957</v>
      </c>
      <c r="AB206" s="30"/>
      <c r="AC206" s="30"/>
      <c r="AD206" s="30"/>
      <c r="AE206" s="30"/>
      <c r="AF206" s="30"/>
      <c r="AG206" s="30"/>
      <c r="AH206" s="30"/>
      <c r="AI206" s="30"/>
      <c r="AJ206" s="27">
        <f t="shared" si="20"/>
        <v>20957</v>
      </c>
      <c r="AK206" s="30">
        <v>61765</v>
      </c>
      <c r="AL206" s="30">
        <v>202</v>
      </c>
      <c r="AM206" s="30"/>
      <c r="AN206" s="30"/>
      <c r="AO206" s="30"/>
      <c r="AP206" s="30"/>
      <c r="AQ206" s="30"/>
      <c r="AR206" s="30"/>
      <c r="AS206" s="30"/>
      <c r="AT206" s="27">
        <f t="shared" si="21"/>
        <v>61967</v>
      </c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27">
        <f t="shared" si="22"/>
        <v>0</v>
      </c>
      <c r="BI206" s="30">
        <v>468914</v>
      </c>
      <c r="BK206" s="39">
        <f t="shared" si="23"/>
        <v>447957</v>
      </c>
    </row>
    <row r="207" spans="1:63" x14ac:dyDescent="0.4">
      <c r="A207" s="28" t="s">
        <v>525</v>
      </c>
      <c r="B207" s="28" t="s">
        <v>1030</v>
      </c>
      <c r="C207" s="29" t="s">
        <v>526</v>
      </c>
      <c r="D207" s="30">
        <v>23847</v>
      </c>
      <c r="E207" s="30"/>
      <c r="F207" s="30"/>
      <c r="G207" s="30">
        <v>464212</v>
      </c>
      <c r="H207" s="30">
        <v>310357</v>
      </c>
      <c r="I207" s="30"/>
      <c r="J207" s="30">
        <v>400</v>
      </c>
      <c r="K207" s="30">
        <v>10558</v>
      </c>
      <c r="L207" s="30"/>
      <c r="M207" s="30">
        <v>33900</v>
      </c>
      <c r="N207" s="30">
        <v>24494</v>
      </c>
      <c r="O207" s="30"/>
      <c r="P207" s="30"/>
      <c r="Q207" s="30"/>
      <c r="R207" s="30"/>
      <c r="S207" s="30"/>
      <c r="T207" s="30"/>
      <c r="U207" s="30"/>
      <c r="V207" s="27">
        <f t="shared" si="18"/>
        <v>867768</v>
      </c>
      <c r="W207" s="30"/>
      <c r="X207" s="30"/>
      <c r="Y207" s="30"/>
      <c r="Z207" s="27">
        <f t="shared" si="19"/>
        <v>0</v>
      </c>
      <c r="AA207" s="30"/>
      <c r="AB207" s="30"/>
      <c r="AC207" s="30"/>
      <c r="AD207" s="30">
        <v>50579</v>
      </c>
      <c r="AE207" s="30"/>
      <c r="AF207" s="30"/>
      <c r="AG207" s="30"/>
      <c r="AH207" s="30"/>
      <c r="AI207" s="30"/>
      <c r="AJ207" s="27">
        <f t="shared" si="20"/>
        <v>50579</v>
      </c>
      <c r="AK207" s="30">
        <v>32833</v>
      </c>
      <c r="AL207" s="30"/>
      <c r="AM207" s="30">
        <v>26809</v>
      </c>
      <c r="AN207" s="30"/>
      <c r="AO207" s="30"/>
      <c r="AP207" s="30"/>
      <c r="AQ207" s="30"/>
      <c r="AR207" s="30"/>
      <c r="AS207" s="30"/>
      <c r="AT207" s="27">
        <f t="shared" si="21"/>
        <v>59642</v>
      </c>
      <c r="AU207" s="30"/>
      <c r="AV207" s="30"/>
      <c r="AW207" s="30"/>
      <c r="AX207" s="30"/>
      <c r="AY207" s="30">
        <v>418</v>
      </c>
      <c r="AZ207" s="30"/>
      <c r="BA207" s="30"/>
      <c r="BB207" s="30"/>
      <c r="BC207" s="30"/>
      <c r="BD207" s="30"/>
      <c r="BE207" s="30"/>
      <c r="BF207" s="30"/>
      <c r="BG207" s="30"/>
      <c r="BH207" s="27">
        <f t="shared" si="22"/>
        <v>418</v>
      </c>
      <c r="BI207" s="30">
        <v>978407</v>
      </c>
      <c r="BK207" s="39">
        <f t="shared" si="23"/>
        <v>927410</v>
      </c>
    </row>
    <row r="208" spans="1:63" x14ac:dyDescent="0.4">
      <c r="A208" s="28" t="s">
        <v>527</v>
      </c>
      <c r="B208" s="28" t="s">
        <v>1030</v>
      </c>
      <c r="C208" s="29" t="s">
        <v>1039</v>
      </c>
      <c r="D208" s="30"/>
      <c r="E208" s="30"/>
      <c r="F208" s="30">
        <v>211</v>
      </c>
      <c r="G208" s="30">
        <v>30815</v>
      </c>
      <c r="H208" s="30">
        <v>1774</v>
      </c>
      <c r="I208" s="30"/>
      <c r="J208" s="30">
        <v>13189</v>
      </c>
      <c r="K208" s="30">
        <v>1250</v>
      </c>
      <c r="L208" s="30"/>
      <c r="M208" s="30">
        <v>16625</v>
      </c>
      <c r="N208" s="30">
        <v>1947</v>
      </c>
      <c r="O208" s="30"/>
      <c r="P208" s="30"/>
      <c r="Q208" s="30"/>
      <c r="R208" s="30"/>
      <c r="S208" s="30"/>
      <c r="T208" s="30"/>
      <c r="U208" s="30">
        <v>255</v>
      </c>
      <c r="V208" s="27">
        <f t="shared" si="18"/>
        <v>66066</v>
      </c>
      <c r="W208" s="30"/>
      <c r="X208" s="30">
        <v>718</v>
      </c>
      <c r="Y208" s="30"/>
      <c r="Z208" s="27">
        <f t="shared" si="19"/>
        <v>718</v>
      </c>
      <c r="AA208" s="30">
        <v>25957</v>
      </c>
      <c r="AB208" s="30"/>
      <c r="AC208" s="30"/>
      <c r="AD208" s="30"/>
      <c r="AE208" s="30"/>
      <c r="AF208" s="30"/>
      <c r="AG208" s="30"/>
      <c r="AH208" s="30"/>
      <c r="AI208" s="30"/>
      <c r="AJ208" s="27">
        <f t="shared" si="20"/>
        <v>25957</v>
      </c>
      <c r="AK208" s="30">
        <v>1249</v>
      </c>
      <c r="AL208" s="30"/>
      <c r="AM208" s="30"/>
      <c r="AN208" s="30">
        <v>712</v>
      </c>
      <c r="AO208" s="30"/>
      <c r="AP208" s="30"/>
      <c r="AQ208" s="30"/>
      <c r="AR208" s="30"/>
      <c r="AS208" s="30"/>
      <c r="AT208" s="27">
        <f t="shared" si="21"/>
        <v>1961</v>
      </c>
      <c r="AU208" s="30">
        <v>340</v>
      </c>
      <c r="AV208" s="30"/>
      <c r="AW208" s="30">
        <v>16823</v>
      </c>
      <c r="AX208" s="30"/>
      <c r="AY208" s="30"/>
      <c r="AZ208" s="30"/>
      <c r="BA208" s="30"/>
      <c r="BB208" s="30"/>
      <c r="BC208" s="30">
        <v>3530</v>
      </c>
      <c r="BD208" s="30"/>
      <c r="BE208" s="30"/>
      <c r="BF208" s="30"/>
      <c r="BG208" s="30"/>
      <c r="BH208" s="27">
        <f t="shared" si="22"/>
        <v>20693</v>
      </c>
      <c r="BI208" s="30">
        <v>115395</v>
      </c>
      <c r="BK208" s="39">
        <f t="shared" si="23"/>
        <v>68027</v>
      </c>
    </row>
    <row r="209" spans="1:63" x14ac:dyDescent="0.4">
      <c r="A209" s="28" t="s">
        <v>528</v>
      </c>
      <c r="B209" s="28" t="s">
        <v>1030</v>
      </c>
      <c r="C209" s="29" t="s">
        <v>529</v>
      </c>
      <c r="D209" s="30">
        <v>378394</v>
      </c>
      <c r="E209" s="30">
        <v>569533</v>
      </c>
      <c r="F209" s="30">
        <v>219031</v>
      </c>
      <c r="G209" s="30">
        <v>5857113</v>
      </c>
      <c r="H209" s="30">
        <v>333300</v>
      </c>
      <c r="I209" s="30"/>
      <c r="J209" s="30">
        <v>1557867</v>
      </c>
      <c r="K209" s="30">
        <v>1586434</v>
      </c>
      <c r="L209" s="30">
        <v>23740</v>
      </c>
      <c r="M209" s="30">
        <v>140479</v>
      </c>
      <c r="N209" s="30">
        <v>987675</v>
      </c>
      <c r="O209" s="30"/>
      <c r="P209" s="30">
        <v>201299</v>
      </c>
      <c r="Q209" s="30">
        <v>5754774</v>
      </c>
      <c r="R209" s="30">
        <v>101001</v>
      </c>
      <c r="S209" s="30"/>
      <c r="T209" s="30"/>
      <c r="U209" s="30">
        <v>20136</v>
      </c>
      <c r="V209" s="27">
        <f t="shared" si="18"/>
        <v>17730776</v>
      </c>
      <c r="W209" s="30"/>
      <c r="X209" s="30">
        <v>333564</v>
      </c>
      <c r="Y209" s="30"/>
      <c r="Z209" s="27">
        <f t="shared" si="19"/>
        <v>333564</v>
      </c>
      <c r="AA209" s="30">
        <v>1843851</v>
      </c>
      <c r="AB209" s="30"/>
      <c r="AC209" s="30"/>
      <c r="AD209" s="30">
        <v>380538</v>
      </c>
      <c r="AE209" s="30"/>
      <c r="AF209" s="30"/>
      <c r="AG209" s="30"/>
      <c r="AH209" s="30"/>
      <c r="AI209" s="30"/>
      <c r="AJ209" s="27">
        <f t="shared" si="20"/>
        <v>2224389</v>
      </c>
      <c r="AK209" s="30">
        <v>463979</v>
      </c>
      <c r="AL209" s="30">
        <v>12413</v>
      </c>
      <c r="AM209" s="30"/>
      <c r="AN209" s="30">
        <v>24825</v>
      </c>
      <c r="AO209" s="30"/>
      <c r="AP209" s="30"/>
      <c r="AQ209" s="30">
        <v>1221</v>
      </c>
      <c r="AR209" s="30">
        <v>1846</v>
      </c>
      <c r="AS209" s="30"/>
      <c r="AT209" s="27">
        <f t="shared" si="21"/>
        <v>504284</v>
      </c>
      <c r="AU209" s="30"/>
      <c r="AV209" s="30"/>
      <c r="AW209" s="30"/>
      <c r="AX209" s="30">
        <v>20837</v>
      </c>
      <c r="AY209" s="30"/>
      <c r="AZ209" s="30"/>
      <c r="BA209" s="30"/>
      <c r="BB209" s="30"/>
      <c r="BC209" s="30">
        <v>191889</v>
      </c>
      <c r="BD209" s="30"/>
      <c r="BE209" s="30"/>
      <c r="BF209" s="30">
        <v>7469</v>
      </c>
      <c r="BG209" s="30"/>
      <c r="BH209" s="27">
        <f t="shared" si="22"/>
        <v>220195</v>
      </c>
      <c r="BI209" s="30">
        <v>21013208</v>
      </c>
      <c r="BK209" s="39">
        <f t="shared" si="23"/>
        <v>18235060</v>
      </c>
    </row>
    <row r="210" spans="1:63" x14ac:dyDescent="0.4">
      <c r="A210" s="28" t="s">
        <v>530</v>
      </c>
      <c r="B210" s="28" t="s">
        <v>1031</v>
      </c>
      <c r="C210" s="29" t="s">
        <v>531</v>
      </c>
      <c r="D210" s="30">
        <v>378394</v>
      </c>
      <c r="E210" s="30">
        <v>568010</v>
      </c>
      <c r="F210" s="30">
        <v>219031</v>
      </c>
      <c r="G210" s="30">
        <v>5855324</v>
      </c>
      <c r="H210" s="30">
        <v>184677</v>
      </c>
      <c r="I210" s="30"/>
      <c r="J210" s="30">
        <v>1551517</v>
      </c>
      <c r="K210" s="30">
        <v>1540238</v>
      </c>
      <c r="L210" s="30">
        <v>23740</v>
      </c>
      <c r="M210" s="30">
        <v>136532</v>
      </c>
      <c r="N210" s="30">
        <v>948829</v>
      </c>
      <c r="O210" s="30"/>
      <c r="P210" s="30">
        <v>198855</v>
      </c>
      <c r="Q210" s="30">
        <v>5754542</v>
      </c>
      <c r="R210" s="30">
        <v>101001</v>
      </c>
      <c r="S210" s="30"/>
      <c r="T210" s="30"/>
      <c r="U210" s="30"/>
      <c r="V210" s="27">
        <f t="shared" si="18"/>
        <v>17460690</v>
      </c>
      <c r="W210" s="30"/>
      <c r="X210" s="30">
        <v>323445</v>
      </c>
      <c r="Y210" s="30"/>
      <c r="Z210" s="27">
        <f t="shared" si="19"/>
        <v>323445</v>
      </c>
      <c r="AA210" s="30">
        <v>1823485</v>
      </c>
      <c r="AB210" s="30"/>
      <c r="AC210" s="30"/>
      <c r="AD210" s="30">
        <v>250776</v>
      </c>
      <c r="AE210" s="30"/>
      <c r="AF210" s="30"/>
      <c r="AG210" s="30"/>
      <c r="AH210" s="30"/>
      <c r="AI210" s="30"/>
      <c r="AJ210" s="27">
        <f t="shared" si="20"/>
        <v>2074261</v>
      </c>
      <c r="AK210" s="30">
        <v>280</v>
      </c>
      <c r="AL210" s="30"/>
      <c r="AM210" s="30"/>
      <c r="AN210" s="30">
        <v>24825</v>
      </c>
      <c r="AO210" s="30"/>
      <c r="AP210" s="30"/>
      <c r="AQ210" s="30">
        <v>704</v>
      </c>
      <c r="AR210" s="30"/>
      <c r="AS210" s="30"/>
      <c r="AT210" s="27">
        <f t="shared" si="21"/>
        <v>25809</v>
      </c>
      <c r="AU210" s="30"/>
      <c r="AV210" s="30"/>
      <c r="AW210" s="30"/>
      <c r="AX210" s="30">
        <v>18763</v>
      </c>
      <c r="AY210" s="30"/>
      <c r="AZ210" s="30"/>
      <c r="BA210" s="30"/>
      <c r="BB210" s="30"/>
      <c r="BC210" s="30">
        <v>169171</v>
      </c>
      <c r="BD210" s="30"/>
      <c r="BE210" s="30"/>
      <c r="BF210" s="30">
        <v>6991</v>
      </c>
      <c r="BG210" s="30"/>
      <c r="BH210" s="27">
        <f t="shared" si="22"/>
        <v>194925</v>
      </c>
      <c r="BI210" s="30">
        <v>20079130</v>
      </c>
      <c r="BK210" s="39">
        <f t="shared" si="23"/>
        <v>17486499</v>
      </c>
    </row>
    <row r="211" spans="1:63" x14ac:dyDescent="0.4">
      <c r="A211" s="28" t="s">
        <v>532</v>
      </c>
      <c r="B211" s="28" t="s">
        <v>1031</v>
      </c>
      <c r="C211" s="29" t="s">
        <v>533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27">
        <f t="shared" si="18"/>
        <v>0</v>
      </c>
      <c r="W211" s="30"/>
      <c r="X211" s="30"/>
      <c r="Y211" s="30"/>
      <c r="Z211" s="27">
        <f t="shared" si="19"/>
        <v>0</v>
      </c>
      <c r="AA211" s="30"/>
      <c r="AB211" s="30"/>
      <c r="AC211" s="30"/>
      <c r="AD211" s="30"/>
      <c r="AE211" s="30"/>
      <c r="AF211" s="30"/>
      <c r="AG211" s="30"/>
      <c r="AH211" s="30"/>
      <c r="AI211" s="30"/>
      <c r="AJ211" s="27">
        <f t="shared" si="20"/>
        <v>0</v>
      </c>
      <c r="AK211" s="30"/>
      <c r="AL211" s="30"/>
      <c r="AM211" s="30"/>
      <c r="AN211" s="30"/>
      <c r="AO211" s="30"/>
      <c r="AP211" s="30"/>
      <c r="AQ211" s="30"/>
      <c r="AR211" s="30"/>
      <c r="AS211" s="30"/>
      <c r="AT211" s="27">
        <f t="shared" si="21"/>
        <v>0</v>
      </c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>
        <v>478</v>
      </c>
      <c r="BG211" s="30"/>
      <c r="BH211" s="27">
        <f t="shared" si="22"/>
        <v>478</v>
      </c>
      <c r="BI211" s="30">
        <v>478</v>
      </c>
      <c r="BK211" s="39">
        <f t="shared" si="23"/>
        <v>0</v>
      </c>
    </row>
    <row r="212" spans="1:63" x14ac:dyDescent="0.4">
      <c r="A212" s="28" t="s">
        <v>534</v>
      </c>
      <c r="B212" s="28" t="s">
        <v>1030</v>
      </c>
      <c r="C212" s="29" t="s">
        <v>535</v>
      </c>
      <c r="D212" s="30">
        <v>6544</v>
      </c>
      <c r="E212" s="30"/>
      <c r="F212" s="30"/>
      <c r="G212" s="30">
        <v>565278</v>
      </c>
      <c r="H212" s="30">
        <v>1486589</v>
      </c>
      <c r="I212" s="30"/>
      <c r="J212" s="30">
        <v>396463</v>
      </c>
      <c r="K212" s="30">
        <v>938902</v>
      </c>
      <c r="L212" s="30">
        <v>17792</v>
      </c>
      <c r="M212" s="30">
        <v>170221</v>
      </c>
      <c r="N212" s="30">
        <v>522543</v>
      </c>
      <c r="O212" s="30">
        <v>587</v>
      </c>
      <c r="P212" s="30"/>
      <c r="Q212" s="30">
        <v>223</v>
      </c>
      <c r="R212" s="30">
        <v>4264</v>
      </c>
      <c r="S212" s="30">
        <v>16085</v>
      </c>
      <c r="T212" s="30"/>
      <c r="U212" s="30">
        <v>212</v>
      </c>
      <c r="V212" s="27">
        <f t="shared" si="18"/>
        <v>4125703</v>
      </c>
      <c r="W212" s="30"/>
      <c r="X212" s="30">
        <v>910</v>
      </c>
      <c r="Y212" s="30">
        <v>884</v>
      </c>
      <c r="Z212" s="27">
        <f t="shared" si="19"/>
        <v>1794</v>
      </c>
      <c r="AA212" s="30">
        <v>1133255</v>
      </c>
      <c r="AB212" s="30">
        <v>535</v>
      </c>
      <c r="AC212" s="30"/>
      <c r="AD212" s="30">
        <v>515775</v>
      </c>
      <c r="AE212" s="30"/>
      <c r="AF212" s="30"/>
      <c r="AG212" s="30"/>
      <c r="AH212" s="30"/>
      <c r="AI212" s="30"/>
      <c r="AJ212" s="27">
        <f t="shared" si="20"/>
        <v>1649565</v>
      </c>
      <c r="AK212" s="30">
        <v>1015553</v>
      </c>
      <c r="AL212" s="30">
        <v>104915</v>
      </c>
      <c r="AM212" s="30"/>
      <c r="AN212" s="30"/>
      <c r="AO212" s="30">
        <v>1314</v>
      </c>
      <c r="AP212" s="30"/>
      <c r="AQ212" s="30"/>
      <c r="AR212" s="30">
        <v>487031</v>
      </c>
      <c r="AS212" s="30">
        <v>520</v>
      </c>
      <c r="AT212" s="27">
        <f t="shared" si="21"/>
        <v>1609333</v>
      </c>
      <c r="AU212" s="30">
        <v>250</v>
      </c>
      <c r="AV212" s="30"/>
      <c r="AW212" s="30"/>
      <c r="AX212" s="30"/>
      <c r="AY212" s="30"/>
      <c r="AZ212" s="30"/>
      <c r="BA212" s="30"/>
      <c r="BB212" s="30"/>
      <c r="BC212" s="30">
        <v>2009776</v>
      </c>
      <c r="BD212" s="30"/>
      <c r="BE212" s="30"/>
      <c r="BF212" s="30"/>
      <c r="BG212" s="30"/>
      <c r="BH212" s="27">
        <f t="shared" si="22"/>
        <v>2010026</v>
      </c>
      <c r="BI212" s="30">
        <v>9396421</v>
      </c>
      <c r="BK212" s="39">
        <f t="shared" si="23"/>
        <v>5735036</v>
      </c>
    </row>
    <row r="213" spans="1:63" x14ac:dyDescent="0.4">
      <c r="A213" s="28" t="s">
        <v>536</v>
      </c>
      <c r="B213" s="28" t="s">
        <v>1031</v>
      </c>
      <c r="C213" s="29" t="s">
        <v>537</v>
      </c>
      <c r="D213" s="30"/>
      <c r="E213" s="30"/>
      <c r="F213" s="30"/>
      <c r="G213" s="30">
        <v>4954</v>
      </c>
      <c r="H213" s="30">
        <v>1384224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27">
        <f t="shared" si="18"/>
        <v>1389178</v>
      </c>
      <c r="W213" s="30"/>
      <c r="X213" s="30"/>
      <c r="Y213" s="30"/>
      <c r="Z213" s="27">
        <f t="shared" si="19"/>
        <v>0</v>
      </c>
      <c r="AA213" s="30"/>
      <c r="AB213" s="30"/>
      <c r="AC213" s="30"/>
      <c r="AD213" s="30"/>
      <c r="AE213" s="30"/>
      <c r="AF213" s="30"/>
      <c r="AG213" s="30"/>
      <c r="AH213" s="30"/>
      <c r="AI213" s="30"/>
      <c r="AJ213" s="27">
        <f t="shared" si="20"/>
        <v>0</v>
      </c>
      <c r="AK213" s="30">
        <v>117371</v>
      </c>
      <c r="AL213" s="30">
        <v>6973</v>
      </c>
      <c r="AM213" s="30"/>
      <c r="AN213" s="30"/>
      <c r="AO213" s="30"/>
      <c r="AP213" s="30"/>
      <c r="AQ213" s="30"/>
      <c r="AR213" s="30"/>
      <c r="AS213" s="30"/>
      <c r="AT213" s="27">
        <f t="shared" si="21"/>
        <v>124344</v>
      </c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27">
        <f t="shared" si="22"/>
        <v>0</v>
      </c>
      <c r="BI213" s="30">
        <v>1513522</v>
      </c>
      <c r="BK213" s="39">
        <f t="shared" si="23"/>
        <v>1513522</v>
      </c>
    </row>
    <row r="214" spans="1:63" x14ac:dyDescent="0.4">
      <c r="A214" s="28" t="s">
        <v>538</v>
      </c>
      <c r="B214" s="28" t="s">
        <v>1031</v>
      </c>
      <c r="C214" s="29" t="s">
        <v>539</v>
      </c>
      <c r="D214" s="30"/>
      <c r="E214" s="30"/>
      <c r="F214" s="30"/>
      <c r="G214" s="30">
        <v>662</v>
      </c>
      <c r="H214" s="30">
        <v>761</v>
      </c>
      <c r="I214" s="30"/>
      <c r="J214" s="30"/>
      <c r="K214" s="30">
        <v>199528</v>
      </c>
      <c r="L214" s="30"/>
      <c r="M214" s="30"/>
      <c r="N214" s="30">
        <v>1490</v>
      </c>
      <c r="O214" s="30"/>
      <c r="P214" s="30"/>
      <c r="Q214" s="30"/>
      <c r="R214" s="30"/>
      <c r="S214" s="30"/>
      <c r="T214" s="30"/>
      <c r="U214" s="30"/>
      <c r="V214" s="27">
        <f t="shared" si="18"/>
        <v>202441</v>
      </c>
      <c r="W214" s="30"/>
      <c r="X214" s="30">
        <v>910</v>
      </c>
      <c r="Y214" s="30"/>
      <c r="Z214" s="27">
        <f t="shared" si="19"/>
        <v>910</v>
      </c>
      <c r="AA214" s="30">
        <v>1417</v>
      </c>
      <c r="AB214" s="30"/>
      <c r="AC214" s="30"/>
      <c r="AD214" s="30"/>
      <c r="AE214" s="30"/>
      <c r="AF214" s="30"/>
      <c r="AG214" s="30"/>
      <c r="AH214" s="30"/>
      <c r="AI214" s="30"/>
      <c r="AJ214" s="27">
        <f t="shared" si="20"/>
        <v>1417</v>
      </c>
      <c r="AK214" s="30">
        <v>295</v>
      </c>
      <c r="AL214" s="30"/>
      <c r="AM214" s="30"/>
      <c r="AN214" s="30"/>
      <c r="AO214" s="30"/>
      <c r="AP214" s="30"/>
      <c r="AQ214" s="30"/>
      <c r="AR214" s="30"/>
      <c r="AS214" s="30"/>
      <c r="AT214" s="27">
        <f t="shared" si="21"/>
        <v>295</v>
      </c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27">
        <f t="shared" si="22"/>
        <v>0</v>
      </c>
      <c r="BI214" s="30">
        <v>205063</v>
      </c>
      <c r="BK214" s="39">
        <f t="shared" si="23"/>
        <v>202736</v>
      </c>
    </row>
    <row r="215" spans="1:63" x14ac:dyDescent="0.4">
      <c r="A215" s="28" t="s">
        <v>540</v>
      </c>
      <c r="B215" s="28" t="s">
        <v>1031</v>
      </c>
      <c r="C215" s="29" t="s">
        <v>541</v>
      </c>
      <c r="D215" s="30">
        <v>216</v>
      </c>
      <c r="E215" s="30"/>
      <c r="F215" s="30"/>
      <c r="G215" s="30">
        <v>134394</v>
      </c>
      <c r="H215" s="30">
        <v>11202</v>
      </c>
      <c r="I215" s="30"/>
      <c r="J215" s="30">
        <v>73874</v>
      </c>
      <c r="K215" s="30">
        <v>45910</v>
      </c>
      <c r="L215" s="30">
        <v>4463</v>
      </c>
      <c r="M215" s="30">
        <v>76421</v>
      </c>
      <c r="N215" s="30">
        <v>282417</v>
      </c>
      <c r="O215" s="30">
        <v>587</v>
      </c>
      <c r="P215" s="30"/>
      <c r="Q215" s="30">
        <v>223</v>
      </c>
      <c r="R215" s="30">
        <v>1449</v>
      </c>
      <c r="S215" s="30">
        <v>3399</v>
      </c>
      <c r="T215" s="30"/>
      <c r="U215" s="30"/>
      <c r="V215" s="27">
        <f t="shared" si="18"/>
        <v>634555</v>
      </c>
      <c r="W215" s="30"/>
      <c r="X215" s="30"/>
      <c r="Y215" s="30"/>
      <c r="Z215" s="27">
        <f t="shared" si="19"/>
        <v>0</v>
      </c>
      <c r="AA215" s="30">
        <v>488610</v>
      </c>
      <c r="AB215" s="30"/>
      <c r="AC215" s="30"/>
      <c r="AD215" s="30">
        <v>341817</v>
      </c>
      <c r="AE215" s="30"/>
      <c r="AF215" s="30"/>
      <c r="AG215" s="30"/>
      <c r="AH215" s="30"/>
      <c r="AI215" s="30"/>
      <c r="AJ215" s="27">
        <f t="shared" si="20"/>
        <v>830427</v>
      </c>
      <c r="AK215" s="30">
        <v>784</v>
      </c>
      <c r="AL215" s="30">
        <v>1067</v>
      </c>
      <c r="AM215" s="30"/>
      <c r="AN215" s="30"/>
      <c r="AO215" s="30">
        <v>1314</v>
      </c>
      <c r="AP215" s="30"/>
      <c r="AQ215" s="30"/>
      <c r="AR215" s="30">
        <v>277866</v>
      </c>
      <c r="AS215" s="30"/>
      <c r="AT215" s="27">
        <f t="shared" si="21"/>
        <v>281031</v>
      </c>
      <c r="AU215" s="30"/>
      <c r="AV215" s="30"/>
      <c r="AW215" s="30"/>
      <c r="AX215" s="30"/>
      <c r="AY215" s="30"/>
      <c r="AZ215" s="30"/>
      <c r="BA215" s="30"/>
      <c r="BB215" s="30"/>
      <c r="BC215" s="30">
        <v>1860024</v>
      </c>
      <c r="BD215" s="30"/>
      <c r="BE215" s="30"/>
      <c r="BF215" s="30"/>
      <c r="BG215" s="30"/>
      <c r="BH215" s="27">
        <f t="shared" si="22"/>
        <v>1860024</v>
      </c>
      <c r="BI215" s="30">
        <v>3606037</v>
      </c>
      <c r="BK215" s="39">
        <f t="shared" si="23"/>
        <v>915586</v>
      </c>
    </row>
    <row r="216" spans="1:63" x14ac:dyDescent="0.4">
      <c r="A216" s="28" t="s">
        <v>542</v>
      </c>
      <c r="B216" s="28" t="s">
        <v>1030</v>
      </c>
      <c r="C216" s="29" t="s">
        <v>543</v>
      </c>
      <c r="D216" s="30">
        <v>556606</v>
      </c>
      <c r="E216" s="30">
        <v>29100</v>
      </c>
      <c r="F216" s="30">
        <v>118092</v>
      </c>
      <c r="G216" s="30">
        <v>8895487</v>
      </c>
      <c r="H216" s="30">
        <v>4976943</v>
      </c>
      <c r="I216" s="30"/>
      <c r="J216" s="30">
        <v>5519019</v>
      </c>
      <c r="K216" s="30">
        <v>36844557</v>
      </c>
      <c r="L216" s="30">
        <v>55319</v>
      </c>
      <c r="M216" s="30">
        <v>297068</v>
      </c>
      <c r="N216" s="30">
        <v>10921527</v>
      </c>
      <c r="O216" s="30">
        <v>1492</v>
      </c>
      <c r="P216" s="30">
        <v>50494</v>
      </c>
      <c r="Q216" s="30">
        <v>38948</v>
      </c>
      <c r="R216" s="30">
        <v>96607</v>
      </c>
      <c r="S216" s="30">
        <v>1307</v>
      </c>
      <c r="T216" s="30"/>
      <c r="U216" s="30">
        <v>39424</v>
      </c>
      <c r="V216" s="27">
        <f t="shared" si="18"/>
        <v>68441990</v>
      </c>
      <c r="W216" s="30"/>
      <c r="X216" s="30">
        <v>13098</v>
      </c>
      <c r="Y216" s="30">
        <v>115796</v>
      </c>
      <c r="Z216" s="27">
        <f t="shared" si="19"/>
        <v>128894</v>
      </c>
      <c r="AA216" s="30">
        <v>6304196</v>
      </c>
      <c r="AB216" s="30">
        <v>254</v>
      </c>
      <c r="AC216" s="30"/>
      <c r="AD216" s="30">
        <v>6753404</v>
      </c>
      <c r="AE216" s="30"/>
      <c r="AF216" s="30"/>
      <c r="AG216" s="30">
        <v>891</v>
      </c>
      <c r="AH216" s="30">
        <v>215</v>
      </c>
      <c r="AI216" s="30"/>
      <c r="AJ216" s="27">
        <f t="shared" si="20"/>
        <v>13058960</v>
      </c>
      <c r="AK216" s="30">
        <v>1787168</v>
      </c>
      <c r="AL216" s="30">
        <v>2555274</v>
      </c>
      <c r="AM216" s="30">
        <v>88324</v>
      </c>
      <c r="AN216" s="30">
        <v>13716</v>
      </c>
      <c r="AO216" s="30">
        <v>8051</v>
      </c>
      <c r="AP216" s="30">
        <v>4964</v>
      </c>
      <c r="AQ216" s="30">
        <v>9400</v>
      </c>
      <c r="AR216" s="30">
        <v>6508824</v>
      </c>
      <c r="AS216" s="30">
        <v>245126</v>
      </c>
      <c r="AT216" s="27">
        <f t="shared" si="21"/>
        <v>11220847</v>
      </c>
      <c r="AU216" s="30">
        <v>1615</v>
      </c>
      <c r="AV216" s="30"/>
      <c r="AW216" s="30">
        <v>7310</v>
      </c>
      <c r="AX216" s="30">
        <v>1376</v>
      </c>
      <c r="AY216" s="30"/>
      <c r="AZ216" s="30"/>
      <c r="BA216" s="30">
        <v>3713</v>
      </c>
      <c r="BB216" s="30"/>
      <c r="BC216" s="30">
        <v>3247888</v>
      </c>
      <c r="BD216" s="30"/>
      <c r="BE216" s="30">
        <v>11096</v>
      </c>
      <c r="BF216" s="30">
        <v>237</v>
      </c>
      <c r="BG216" s="30"/>
      <c r="BH216" s="27">
        <f t="shared" si="22"/>
        <v>3273235</v>
      </c>
      <c r="BI216" s="30">
        <v>96123926</v>
      </c>
      <c r="BK216" s="39">
        <f t="shared" si="23"/>
        <v>79662837</v>
      </c>
    </row>
    <row r="217" spans="1:63" x14ac:dyDescent="0.4">
      <c r="A217" s="28" t="s">
        <v>544</v>
      </c>
      <c r="B217" s="28" t="s">
        <v>1031</v>
      </c>
      <c r="C217" s="29" t="s">
        <v>545</v>
      </c>
      <c r="D217" s="30">
        <v>286</v>
      </c>
      <c r="E217" s="30">
        <v>14119</v>
      </c>
      <c r="F217" s="30"/>
      <c r="G217" s="30">
        <v>2870083</v>
      </c>
      <c r="H217" s="30">
        <v>2617871</v>
      </c>
      <c r="I217" s="30"/>
      <c r="J217" s="30">
        <v>877028</v>
      </c>
      <c r="K217" s="30">
        <v>609639</v>
      </c>
      <c r="L217" s="30">
        <v>15827</v>
      </c>
      <c r="M217" s="30">
        <v>22065</v>
      </c>
      <c r="N217" s="30">
        <v>197380</v>
      </c>
      <c r="O217" s="30"/>
      <c r="P217" s="30">
        <v>19757</v>
      </c>
      <c r="Q217" s="30">
        <v>1958</v>
      </c>
      <c r="R217" s="30">
        <v>258</v>
      </c>
      <c r="S217" s="30"/>
      <c r="T217" s="30"/>
      <c r="U217" s="30">
        <v>17852</v>
      </c>
      <c r="V217" s="27">
        <f t="shared" si="18"/>
        <v>7264123</v>
      </c>
      <c r="W217" s="30"/>
      <c r="X217" s="30">
        <v>9568</v>
      </c>
      <c r="Y217" s="30">
        <v>10303</v>
      </c>
      <c r="Z217" s="27">
        <f t="shared" si="19"/>
        <v>19871</v>
      </c>
      <c r="AA217" s="30">
        <v>2129453</v>
      </c>
      <c r="AB217" s="30"/>
      <c r="AC217" s="30"/>
      <c r="AD217" s="30">
        <v>2709354</v>
      </c>
      <c r="AE217" s="30"/>
      <c r="AF217" s="30"/>
      <c r="AG217" s="30">
        <v>351</v>
      </c>
      <c r="AH217" s="30"/>
      <c r="AI217" s="30"/>
      <c r="AJ217" s="27">
        <f t="shared" si="20"/>
        <v>4839158</v>
      </c>
      <c r="AK217" s="30">
        <v>1474676</v>
      </c>
      <c r="AL217" s="30">
        <v>2207000</v>
      </c>
      <c r="AM217" s="30">
        <v>9928</v>
      </c>
      <c r="AN217" s="30">
        <v>13716</v>
      </c>
      <c r="AO217" s="30"/>
      <c r="AP217" s="30">
        <v>3517</v>
      </c>
      <c r="AQ217" s="30">
        <v>9023</v>
      </c>
      <c r="AR217" s="30">
        <v>2124173</v>
      </c>
      <c r="AS217" s="30">
        <v>874</v>
      </c>
      <c r="AT217" s="27">
        <f t="shared" si="21"/>
        <v>5842907</v>
      </c>
      <c r="AU217" s="30"/>
      <c r="AV217" s="30"/>
      <c r="AW217" s="30">
        <v>253</v>
      </c>
      <c r="AX217" s="30">
        <v>865</v>
      </c>
      <c r="AY217" s="30"/>
      <c r="AZ217" s="30"/>
      <c r="BA217" s="30">
        <v>530</v>
      </c>
      <c r="BB217" s="30"/>
      <c r="BC217" s="30">
        <v>888435</v>
      </c>
      <c r="BD217" s="30"/>
      <c r="BE217" s="30">
        <v>11096</v>
      </c>
      <c r="BF217" s="30">
        <v>237</v>
      </c>
      <c r="BG217" s="30"/>
      <c r="BH217" s="27">
        <f t="shared" si="22"/>
        <v>901416</v>
      </c>
      <c r="BI217" s="30">
        <v>18867475</v>
      </c>
      <c r="BK217" s="39">
        <f t="shared" si="23"/>
        <v>13107030</v>
      </c>
    </row>
    <row r="218" spans="1:63" x14ac:dyDescent="0.4">
      <c r="A218" s="28" t="s">
        <v>546</v>
      </c>
      <c r="B218" s="28" t="s">
        <v>1031</v>
      </c>
      <c r="C218" s="29" t="s">
        <v>547</v>
      </c>
      <c r="D218" s="30">
        <v>544330</v>
      </c>
      <c r="E218" s="30"/>
      <c r="F218" s="30"/>
      <c r="G218" s="30">
        <v>4053916</v>
      </c>
      <c r="H218" s="30">
        <v>82408</v>
      </c>
      <c r="I218" s="30"/>
      <c r="J218" s="30">
        <v>3427616</v>
      </c>
      <c r="K218" s="30">
        <v>25170398</v>
      </c>
      <c r="L218" s="30">
        <v>11254</v>
      </c>
      <c r="M218" s="30">
        <v>91433</v>
      </c>
      <c r="N218" s="30">
        <v>8205955</v>
      </c>
      <c r="O218" s="30"/>
      <c r="P218" s="30"/>
      <c r="Q218" s="30">
        <v>7536</v>
      </c>
      <c r="R218" s="30"/>
      <c r="S218" s="30"/>
      <c r="T218" s="30"/>
      <c r="U218" s="30"/>
      <c r="V218" s="27">
        <f t="shared" si="18"/>
        <v>41594846</v>
      </c>
      <c r="W218" s="30"/>
      <c r="X218" s="30"/>
      <c r="Y218" s="30"/>
      <c r="Z218" s="27">
        <f t="shared" si="19"/>
        <v>0</v>
      </c>
      <c r="AA218" s="30">
        <v>2566364</v>
      </c>
      <c r="AB218" s="30"/>
      <c r="AC218" s="30"/>
      <c r="AD218" s="30">
        <v>3466853</v>
      </c>
      <c r="AE218" s="30"/>
      <c r="AF218" s="30"/>
      <c r="AG218" s="30"/>
      <c r="AH218" s="30"/>
      <c r="AI218" s="30"/>
      <c r="AJ218" s="27">
        <f t="shared" si="20"/>
        <v>6033217</v>
      </c>
      <c r="AK218" s="30">
        <v>752</v>
      </c>
      <c r="AL218" s="30"/>
      <c r="AM218" s="30"/>
      <c r="AN218" s="30"/>
      <c r="AO218" s="30">
        <v>361</v>
      </c>
      <c r="AP218" s="30"/>
      <c r="AQ218" s="30"/>
      <c r="AR218" s="30">
        <v>3771337</v>
      </c>
      <c r="AS218" s="30"/>
      <c r="AT218" s="27">
        <f t="shared" si="21"/>
        <v>3772450</v>
      </c>
      <c r="AU218" s="30"/>
      <c r="AV218" s="30"/>
      <c r="AW218" s="30"/>
      <c r="AX218" s="30">
        <v>294</v>
      </c>
      <c r="AY218" s="30"/>
      <c r="AZ218" s="30"/>
      <c r="BA218" s="30"/>
      <c r="BB218" s="30"/>
      <c r="BC218" s="30">
        <v>979750</v>
      </c>
      <c r="BD218" s="30"/>
      <c r="BE218" s="30"/>
      <c r="BF218" s="30"/>
      <c r="BG218" s="30"/>
      <c r="BH218" s="27">
        <f t="shared" si="22"/>
        <v>980044</v>
      </c>
      <c r="BI218" s="30">
        <v>52380557</v>
      </c>
      <c r="BK218" s="39">
        <f t="shared" si="23"/>
        <v>45367296</v>
      </c>
    </row>
    <row r="219" spans="1:63" x14ac:dyDescent="0.4">
      <c r="A219" s="28" t="s">
        <v>548</v>
      </c>
      <c r="B219" s="28" t="s">
        <v>1030</v>
      </c>
      <c r="C219" s="29" t="s">
        <v>549</v>
      </c>
      <c r="D219" s="30">
        <v>930406</v>
      </c>
      <c r="E219" s="30">
        <v>317255</v>
      </c>
      <c r="F219" s="30">
        <v>995702</v>
      </c>
      <c r="G219" s="30">
        <v>583177</v>
      </c>
      <c r="H219" s="30">
        <v>1537227</v>
      </c>
      <c r="I219" s="30"/>
      <c r="J219" s="30">
        <v>3480101</v>
      </c>
      <c r="K219" s="30">
        <v>2640959</v>
      </c>
      <c r="L219" s="30">
        <v>1202</v>
      </c>
      <c r="M219" s="30">
        <v>579562</v>
      </c>
      <c r="N219" s="30">
        <v>1278447</v>
      </c>
      <c r="O219" s="30"/>
      <c r="P219" s="30">
        <v>25074</v>
      </c>
      <c r="Q219" s="30">
        <v>427947</v>
      </c>
      <c r="R219" s="30">
        <v>3111</v>
      </c>
      <c r="S219" s="30"/>
      <c r="T219" s="30"/>
      <c r="U219" s="30">
        <v>5416</v>
      </c>
      <c r="V219" s="27">
        <f t="shared" si="18"/>
        <v>12805586</v>
      </c>
      <c r="W219" s="30"/>
      <c r="X219" s="30">
        <v>156875</v>
      </c>
      <c r="Y219" s="30">
        <v>57119</v>
      </c>
      <c r="Z219" s="27">
        <f t="shared" si="19"/>
        <v>213994</v>
      </c>
      <c r="AA219" s="30">
        <v>952145</v>
      </c>
      <c r="AB219" s="30"/>
      <c r="AC219" s="30">
        <v>4095</v>
      </c>
      <c r="AD219" s="30">
        <v>180806</v>
      </c>
      <c r="AE219" s="30"/>
      <c r="AF219" s="30">
        <v>3950</v>
      </c>
      <c r="AG219" s="30">
        <v>2617</v>
      </c>
      <c r="AH219" s="30"/>
      <c r="AI219" s="30"/>
      <c r="AJ219" s="27">
        <f t="shared" si="20"/>
        <v>1143613</v>
      </c>
      <c r="AK219" s="30">
        <v>779004</v>
      </c>
      <c r="AL219" s="30">
        <v>77077</v>
      </c>
      <c r="AM219" s="30">
        <v>8447</v>
      </c>
      <c r="AN219" s="30">
        <v>35688</v>
      </c>
      <c r="AO219" s="30"/>
      <c r="AP219" s="30"/>
      <c r="AQ219" s="30">
        <v>25917</v>
      </c>
      <c r="AR219" s="30">
        <v>288322</v>
      </c>
      <c r="AS219" s="30">
        <v>5182</v>
      </c>
      <c r="AT219" s="27">
        <f t="shared" si="21"/>
        <v>1219637</v>
      </c>
      <c r="AU219" s="30"/>
      <c r="AV219" s="30"/>
      <c r="AW219" s="30"/>
      <c r="AX219" s="30">
        <v>379782</v>
      </c>
      <c r="AY219" s="30">
        <v>12555</v>
      </c>
      <c r="AZ219" s="30"/>
      <c r="BA219" s="30"/>
      <c r="BB219" s="30">
        <v>10811</v>
      </c>
      <c r="BC219" s="30">
        <v>2234688</v>
      </c>
      <c r="BD219" s="30"/>
      <c r="BE219" s="30">
        <v>27581</v>
      </c>
      <c r="BF219" s="30">
        <v>25160</v>
      </c>
      <c r="BG219" s="30">
        <v>21469</v>
      </c>
      <c r="BH219" s="27">
        <f t="shared" si="22"/>
        <v>2712046</v>
      </c>
      <c r="BI219" s="30">
        <v>18094876</v>
      </c>
      <c r="BK219" s="39">
        <f t="shared" si="23"/>
        <v>14025223</v>
      </c>
    </row>
    <row r="220" spans="1:63" x14ac:dyDescent="0.4">
      <c r="A220" s="28" t="s">
        <v>550</v>
      </c>
      <c r="B220" s="28" t="s">
        <v>1031</v>
      </c>
      <c r="C220" s="29" t="s">
        <v>551</v>
      </c>
      <c r="D220" s="30">
        <v>765234</v>
      </c>
      <c r="E220" s="30"/>
      <c r="F220" s="30"/>
      <c r="G220" s="30">
        <v>481081</v>
      </c>
      <c r="H220" s="30">
        <v>243038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27">
        <f t="shared" si="18"/>
        <v>1489353</v>
      </c>
      <c r="W220" s="30"/>
      <c r="X220" s="30">
        <v>156556</v>
      </c>
      <c r="Y220" s="30"/>
      <c r="Z220" s="27">
        <f t="shared" si="19"/>
        <v>156556</v>
      </c>
      <c r="AA220" s="30">
        <v>377323</v>
      </c>
      <c r="AB220" s="30"/>
      <c r="AC220" s="30"/>
      <c r="AD220" s="30"/>
      <c r="AE220" s="30"/>
      <c r="AF220" s="30"/>
      <c r="AG220" s="30"/>
      <c r="AH220" s="30"/>
      <c r="AI220" s="30"/>
      <c r="AJ220" s="27">
        <f t="shared" si="20"/>
        <v>377323</v>
      </c>
      <c r="AK220" s="30"/>
      <c r="AL220" s="30"/>
      <c r="AM220" s="30"/>
      <c r="AN220" s="30"/>
      <c r="AO220" s="30"/>
      <c r="AP220" s="30"/>
      <c r="AQ220" s="30"/>
      <c r="AR220" s="30"/>
      <c r="AS220" s="30"/>
      <c r="AT220" s="27">
        <f t="shared" si="21"/>
        <v>0</v>
      </c>
      <c r="AU220" s="30"/>
      <c r="AV220" s="30"/>
      <c r="AW220" s="30"/>
      <c r="AX220" s="30"/>
      <c r="AY220" s="30"/>
      <c r="AZ220" s="30"/>
      <c r="BA220" s="30"/>
      <c r="BB220" s="30">
        <v>4321</v>
      </c>
      <c r="BC220" s="30">
        <v>5318</v>
      </c>
      <c r="BD220" s="30"/>
      <c r="BE220" s="30"/>
      <c r="BF220" s="30"/>
      <c r="BG220" s="30"/>
      <c r="BH220" s="27">
        <f t="shared" si="22"/>
        <v>9639</v>
      </c>
      <c r="BI220" s="30">
        <v>2032871</v>
      </c>
      <c r="BK220" s="39">
        <f t="shared" si="23"/>
        <v>1489353</v>
      </c>
    </row>
    <row r="221" spans="1:63" x14ac:dyDescent="0.4">
      <c r="A221" s="28" t="s">
        <v>552</v>
      </c>
      <c r="B221" s="28" t="s">
        <v>1031</v>
      </c>
      <c r="C221" s="29" t="s">
        <v>553</v>
      </c>
      <c r="D221" s="30">
        <v>58149</v>
      </c>
      <c r="E221" s="30">
        <v>295260</v>
      </c>
      <c r="F221" s="30">
        <v>969538</v>
      </c>
      <c r="G221" s="30">
        <v>48307</v>
      </c>
      <c r="H221" s="30">
        <v>787295</v>
      </c>
      <c r="I221" s="30"/>
      <c r="J221" s="30">
        <v>177642</v>
      </c>
      <c r="K221" s="30">
        <v>1886247</v>
      </c>
      <c r="L221" s="30">
        <v>573</v>
      </c>
      <c r="M221" s="30">
        <v>530320</v>
      </c>
      <c r="N221" s="30">
        <v>152299</v>
      </c>
      <c r="O221" s="30"/>
      <c r="P221" s="30">
        <v>22899</v>
      </c>
      <c r="Q221" s="30">
        <v>275516</v>
      </c>
      <c r="R221" s="30">
        <v>2717</v>
      </c>
      <c r="S221" s="30"/>
      <c r="T221" s="30"/>
      <c r="U221" s="30">
        <v>5416</v>
      </c>
      <c r="V221" s="27">
        <f t="shared" si="18"/>
        <v>5212178</v>
      </c>
      <c r="W221" s="30"/>
      <c r="X221" s="30"/>
      <c r="Y221" s="30">
        <v>56798</v>
      </c>
      <c r="Z221" s="27">
        <f t="shared" si="19"/>
        <v>56798</v>
      </c>
      <c r="AA221" s="30">
        <v>84528</v>
      </c>
      <c r="AB221" s="30"/>
      <c r="AC221" s="30">
        <v>4095</v>
      </c>
      <c r="AD221" s="30">
        <v>154253</v>
      </c>
      <c r="AE221" s="30"/>
      <c r="AF221" s="30">
        <v>3950</v>
      </c>
      <c r="AG221" s="30">
        <v>2617</v>
      </c>
      <c r="AH221" s="30"/>
      <c r="AI221" s="30"/>
      <c r="AJ221" s="27">
        <f t="shared" si="20"/>
        <v>249443</v>
      </c>
      <c r="AK221" s="30">
        <v>683993</v>
      </c>
      <c r="AL221" s="30">
        <v>63942</v>
      </c>
      <c r="AM221" s="30">
        <v>8185</v>
      </c>
      <c r="AN221" s="30">
        <v>33753</v>
      </c>
      <c r="AO221" s="30"/>
      <c r="AP221" s="30"/>
      <c r="AQ221" s="30">
        <v>25917</v>
      </c>
      <c r="AR221" s="30">
        <v>207708</v>
      </c>
      <c r="AS221" s="30">
        <v>5182</v>
      </c>
      <c r="AT221" s="27">
        <f t="shared" si="21"/>
        <v>1028680</v>
      </c>
      <c r="AU221" s="30"/>
      <c r="AV221" s="30"/>
      <c r="AW221" s="30"/>
      <c r="AX221" s="30">
        <v>379236</v>
      </c>
      <c r="AY221" s="30">
        <v>11457</v>
      </c>
      <c r="AZ221" s="30"/>
      <c r="BA221" s="30"/>
      <c r="BB221" s="30">
        <v>6490</v>
      </c>
      <c r="BC221" s="30">
        <v>2185527</v>
      </c>
      <c r="BD221" s="30"/>
      <c r="BE221" s="30">
        <v>27581</v>
      </c>
      <c r="BF221" s="30">
        <v>25160</v>
      </c>
      <c r="BG221" s="30">
        <v>21469</v>
      </c>
      <c r="BH221" s="27">
        <f t="shared" si="22"/>
        <v>2656920</v>
      </c>
      <c r="BI221" s="30">
        <v>9204019</v>
      </c>
      <c r="BK221" s="39">
        <f t="shared" si="23"/>
        <v>6240858</v>
      </c>
    </row>
    <row r="222" spans="1:63" x14ac:dyDescent="0.4">
      <c r="A222" s="28" t="s">
        <v>554</v>
      </c>
      <c r="B222" s="28" t="s">
        <v>1030</v>
      </c>
      <c r="C222" s="29" t="s">
        <v>555</v>
      </c>
      <c r="D222" s="30">
        <v>3589</v>
      </c>
      <c r="E222" s="30">
        <v>8578</v>
      </c>
      <c r="F222" s="30"/>
      <c r="G222" s="30">
        <v>535540</v>
      </c>
      <c r="H222" s="30">
        <v>350242</v>
      </c>
      <c r="I222" s="30"/>
      <c r="J222" s="30">
        <v>5679010</v>
      </c>
      <c r="K222" s="30">
        <v>6324393</v>
      </c>
      <c r="L222" s="30">
        <v>7325</v>
      </c>
      <c r="M222" s="30">
        <v>208114</v>
      </c>
      <c r="N222" s="30">
        <v>840301</v>
      </c>
      <c r="O222" s="30"/>
      <c r="P222" s="30"/>
      <c r="Q222" s="30">
        <v>2323</v>
      </c>
      <c r="R222" s="30"/>
      <c r="S222" s="30"/>
      <c r="T222" s="30"/>
      <c r="U222" s="30"/>
      <c r="V222" s="27">
        <f t="shared" si="18"/>
        <v>13959415</v>
      </c>
      <c r="W222" s="30"/>
      <c r="X222" s="30"/>
      <c r="Y222" s="30">
        <v>2851</v>
      </c>
      <c r="Z222" s="27">
        <f t="shared" si="19"/>
        <v>2851</v>
      </c>
      <c r="AA222" s="30">
        <v>1104759</v>
      </c>
      <c r="AB222" s="30"/>
      <c r="AC222" s="30"/>
      <c r="AD222" s="30">
        <v>253965</v>
      </c>
      <c r="AE222" s="30"/>
      <c r="AF222" s="30"/>
      <c r="AG222" s="30"/>
      <c r="AH222" s="30"/>
      <c r="AI222" s="30"/>
      <c r="AJ222" s="27">
        <f t="shared" si="20"/>
        <v>1358724</v>
      </c>
      <c r="AK222" s="30">
        <v>1286753</v>
      </c>
      <c r="AL222" s="30">
        <v>36091</v>
      </c>
      <c r="AM222" s="30">
        <v>38403</v>
      </c>
      <c r="AN222" s="30">
        <v>9901</v>
      </c>
      <c r="AO222" s="30">
        <v>303</v>
      </c>
      <c r="AP222" s="30"/>
      <c r="AQ222" s="30"/>
      <c r="AR222" s="30">
        <v>209250</v>
      </c>
      <c r="AS222" s="30"/>
      <c r="AT222" s="27">
        <f t="shared" si="21"/>
        <v>1580701</v>
      </c>
      <c r="AU222" s="30"/>
      <c r="AV222" s="30"/>
      <c r="AW222" s="30"/>
      <c r="AX222" s="30"/>
      <c r="AY222" s="30"/>
      <c r="AZ222" s="30"/>
      <c r="BA222" s="30">
        <v>459</v>
      </c>
      <c r="BB222" s="30"/>
      <c r="BC222" s="30">
        <v>167079</v>
      </c>
      <c r="BD222" s="30"/>
      <c r="BE222" s="30"/>
      <c r="BF222" s="30"/>
      <c r="BG222" s="30"/>
      <c r="BH222" s="27">
        <f t="shared" si="22"/>
        <v>167538</v>
      </c>
      <c r="BI222" s="30">
        <v>17069229</v>
      </c>
      <c r="BK222" s="39">
        <f t="shared" si="23"/>
        <v>15540116</v>
      </c>
    </row>
    <row r="223" spans="1:63" x14ac:dyDescent="0.4">
      <c r="A223" s="28" t="s">
        <v>556</v>
      </c>
      <c r="B223" s="28" t="s">
        <v>1031</v>
      </c>
      <c r="C223" s="29" t="s">
        <v>557</v>
      </c>
      <c r="D223" s="30">
        <v>457</v>
      </c>
      <c r="E223" s="30">
        <v>1697</v>
      </c>
      <c r="F223" s="30"/>
      <c r="G223" s="30">
        <v>167977</v>
      </c>
      <c r="H223" s="30">
        <v>199927</v>
      </c>
      <c r="I223" s="30"/>
      <c r="J223" s="30">
        <v>2429977</v>
      </c>
      <c r="K223" s="30">
        <v>2982911</v>
      </c>
      <c r="L223" s="30">
        <v>5441</v>
      </c>
      <c r="M223" s="30">
        <v>46417</v>
      </c>
      <c r="N223" s="30">
        <v>124808</v>
      </c>
      <c r="O223" s="30"/>
      <c r="P223" s="30"/>
      <c r="Q223" s="30">
        <v>2323</v>
      </c>
      <c r="R223" s="30"/>
      <c r="S223" s="30"/>
      <c r="T223" s="30"/>
      <c r="U223" s="30"/>
      <c r="V223" s="27">
        <f t="shared" si="18"/>
        <v>5961935</v>
      </c>
      <c r="W223" s="30"/>
      <c r="X223" s="30"/>
      <c r="Y223" s="30">
        <v>1374</v>
      </c>
      <c r="Z223" s="27">
        <f t="shared" si="19"/>
        <v>1374</v>
      </c>
      <c r="AA223" s="30">
        <v>315972</v>
      </c>
      <c r="AB223" s="30"/>
      <c r="AC223" s="30"/>
      <c r="AD223" s="30">
        <v>49505</v>
      </c>
      <c r="AE223" s="30"/>
      <c r="AF223" s="30"/>
      <c r="AG223" s="30"/>
      <c r="AH223" s="30"/>
      <c r="AI223" s="30"/>
      <c r="AJ223" s="27">
        <f t="shared" si="20"/>
        <v>365477</v>
      </c>
      <c r="AK223" s="30">
        <v>868969</v>
      </c>
      <c r="AL223" s="30">
        <v>35255</v>
      </c>
      <c r="AM223" s="30">
        <v>17479</v>
      </c>
      <c r="AN223" s="30"/>
      <c r="AO223" s="30"/>
      <c r="AP223" s="30"/>
      <c r="AQ223" s="30"/>
      <c r="AR223" s="30">
        <v>90874</v>
      </c>
      <c r="AS223" s="30"/>
      <c r="AT223" s="27">
        <f t="shared" si="21"/>
        <v>1012577</v>
      </c>
      <c r="AU223" s="30"/>
      <c r="AV223" s="30"/>
      <c r="AW223" s="30"/>
      <c r="AX223" s="30"/>
      <c r="AY223" s="30"/>
      <c r="AZ223" s="30"/>
      <c r="BA223" s="30">
        <v>459</v>
      </c>
      <c r="BB223" s="30"/>
      <c r="BC223" s="30">
        <v>101704</v>
      </c>
      <c r="BD223" s="30"/>
      <c r="BE223" s="30"/>
      <c r="BF223" s="30"/>
      <c r="BG223" s="30"/>
      <c r="BH223" s="27">
        <f t="shared" si="22"/>
        <v>102163</v>
      </c>
      <c r="BI223" s="30">
        <v>7443526</v>
      </c>
      <c r="BK223" s="39">
        <f t="shared" si="23"/>
        <v>6974512</v>
      </c>
    </row>
    <row r="224" spans="1:63" x14ac:dyDescent="0.4">
      <c r="A224" s="28" t="s">
        <v>558</v>
      </c>
      <c r="B224" s="28" t="s">
        <v>1031</v>
      </c>
      <c r="C224" s="29" t="s">
        <v>559</v>
      </c>
      <c r="D224" s="30">
        <v>2351</v>
      </c>
      <c r="E224" s="30">
        <v>346</v>
      </c>
      <c r="F224" s="30"/>
      <c r="G224" s="30">
        <v>278867</v>
      </c>
      <c r="H224" s="30">
        <v>91533</v>
      </c>
      <c r="I224" s="30"/>
      <c r="J224" s="30">
        <v>2371690</v>
      </c>
      <c r="K224" s="30">
        <v>2699526</v>
      </c>
      <c r="L224" s="30"/>
      <c r="M224" s="30">
        <v>78426</v>
      </c>
      <c r="N224" s="30">
        <v>361114</v>
      </c>
      <c r="O224" s="30"/>
      <c r="P224" s="30"/>
      <c r="Q224" s="30"/>
      <c r="R224" s="30"/>
      <c r="S224" s="30"/>
      <c r="T224" s="30"/>
      <c r="U224" s="30"/>
      <c r="V224" s="27">
        <f t="shared" si="18"/>
        <v>5883853</v>
      </c>
      <c r="W224" s="30"/>
      <c r="X224" s="30"/>
      <c r="Y224" s="30">
        <v>1477</v>
      </c>
      <c r="Z224" s="27">
        <f t="shared" si="19"/>
        <v>1477</v>
      </c>
      <c r="AA224" s="30">
        <v>740132</v>
      </c>
      <c r="AB224" s="30"/>
      <c r="AC224" s="30"/>
      <c r="AD224" s="30">
        <v>203724</v>
      </c>
      <c r="AE224" s="30"/>
      <c r="AF224" s="30"/>
      <c r="AG224" s="30"/>
      <c r="AH224" s="30"/>
      <c r="AI224" s="30"/>
      <c r="AJ224" s="27">
        <f t="shared" si="20"/>
        <v>943856</v>
      </c>
      <c r="AK224" s="30">
        <v>417299</v>
      </c>
      <c r="AL224" s="30"/>
      <c r="AM224" s="30">
        <v>18124</v>
      </c>
      <c r="AN224" s="30"/>
      <c r="AO224" s="30">
        <v>303</v>
      </c>
      <c r="AP224" s="30"/>
      <c r="AQ224" s="30"/>
      <c r="AR224" s="30">
        <v>24888</v>
      </c>
      <c r="AS224" s="30"/>
      <c r="AT224" s="27">
        <f t="shared" si="21"/>
        <v>460614</v>
      </c>
      <c r="AU224" s="30"/>
      <c r="AV224" s="30"/>
      <c r="AW224" s="30"/>
      <c r="AX224" s="30"/>
      <c r="AY224" s="30"/>
      <c r="AZ224" s="30"/>
      <c r="BA224" s="30"/>
      <c r="BB224" s="30"/>
      <c r="BC224" s="30">
        <v>65375</v>
      </c>
      <c r="BD224" s="30"/>
      <c r="BE224" s="30"/>
      <c r="BF224" s="30"/>
      <c r="BG224" s="30"/>
      <c r="BH224" s="27">
        <f t="shared" si="22"/>
        <v>65375</v>
      </c>
      <c r="BI224" s="30">
        <v>7355175</v>
      </c>
      <c r="BK224" s="39">
        <f t="shared" si="23"/>
        <v>6344467</v>
      </c>
    </row>
    <row r="225" spans="1:63" x14ac:dyDescent="0.4">
      <c r="A225" s="28" t="s">
        <v>560</v>
      </c>
      <c r="B225" s="28" t="s">
        <v>1030</v>
      </c>
      <c r="C225" s="29" t="s">
        <v>561</v>
      </c>
      <c r="D225" s="30">
        <v>4391</v>
      </c>
      <c r="E225" s="30"/>
      <c r="F225" s="30">
        <v>3934042</v>
      </c>
      <c r="G225" s="30">
        <v>2714</v>
      </c>
      <c r="H225" s="30"/>
      <c r="I225" s="30"/>
      <c r="J225" s="30">
        <v>1810467</v>
      </c>
      <c r="K225" s="30">
        <v>1054023</v>
      </c>
      <c r="L225" s="30">
        <v>84008</v>
      </c>
      <c r="M225" s="30">
        <v>1100</v>
      </c>
      <c r="N225" s="30">
        <v>730014</v>
      </c>
      <c r="O225" s="30">
        <v>70412</v>
      </c>
      <c r="P225" s="30">
        <v>84849</v>
      </c>
      <c r="Q225" s="30">
        <v>385170</v>
      </c>
      <c r="R225" s="30"/>
      <c r="S225" s="30"/>
      <c r="T225" s="30"/>
      <c r="U225" s="30"/>
      <c r="V225" s="27">
        <f t="shared" si="18"/>
        <v>8161190</v>
      </c>
      <c r="W225" s="30"/>
      <c r="X225" s="30"/>
      <c r="Y225" s="30">
        <v>28800</v>
      </c>
      <c r="Z225" s="27">
        <f t="shared" si="19"/>
        <v>28800</v>
      </c>
      <c r="AA225" s="30">
        <v>2282</v>
      </c>
      <c r="AB225" s="30"/>
      <c r="AC225" s="30"/>
      <c r="AD225" s="30"/>
      <c r="AE225" s="30"/>
      <c r="AF225" s="30"/>
      <c r="AG225" s="30"/>
      <c r="AH225" s="30"/>
      <c r="AI225" s="30"/>
      <c r="AJ225" s="27">
        <f t="shared" si="20"/>
        <v>2282</v>
      </c>
      <c r="AK225" s="30"/>
      <c r="AL225" s="30">
        <v>1307</v>
      </c>
      <c r="AM225" s="30"/>
      <c r="AN225" s="30"/>
      <c r="AO225" s="30"/>
      <c r="AP225" s="30"/>
      <c r="AQ225" s="30"/>
      <c r="AR225" s="30">
        <v>3981</v>
      </c>
      <c r="AS225" s="30">
        <v>2388</v>
      </c>
      <c r="AT225" s="27">
        <f t="shared" si="21"/>
        <v>7676</v>
      </c>
      <c r="AU225" s="30"/>
      <c r="AV225" s="30"/>
      <c r="AW225" s="30"/>
      <c r="AX225" s="30"/>
      <c r="AY225" s="30"/>
      <c r="AZ225" s="30"/>
      <c r="BA225" s="30"/>
      <c r="BB225" s="30"/>
      <c r="BC225" s="30">
        <v>13943</v>
      </c>
      <c r="BD225" s="30"/>
      <c r="BE225" s="30"/>
      <c r="BF225" s="30"/>
      <c r="BG225" s="30"/>
      <c r="BH225" s="27">
        <f t="shared" si="22"/>
        <v>13943</v>
      </c>
      <c r="BI225" s="30">
        <v>8213891</v>
      </c>
      <c r="BK225" s="39">
        <f t="shared" si="23"/>
        <v>8168866</v>
      </c>
    </row>
    <row r="226" spans="1:63" x14ac:dyDescent="0.4">
      <c r="A226" s="28" t="s">
        <v>562</v>
      </c>
      <c r="B226" s="28" t="s">
        <v>1031</v>
      </c>
      <c r="C226" s="29" t="s">
        <v>563</v>
      </c>
      <c r="D226" s="30"/>
      <c r="E226" s="30"/>
      <c r="F226" s="30">
        <v>754440</v>
      </c>
      <c r="G226" s="30"/>
      <c r="H226" s="30"/>
      <c r="I226" s="30"/>
      <c r="J226" s="30"/>
      <c r="K226" s="30">
        <v>347724</v>
      </c>
      <c r="L226" s="30">
        <v>79880</v>
      </c>
      <c r="M226" s="30"/>
      <c r="N226" s="30"/>
      <c r="O226" s="30"/>
      <c r="P226" s="30">
        <v>82871</v>
      </c>
      <c r="Q226" s="30"/>
      <c r="R226" s="30"/>
      <c r="S226" s="30"/>
      <c r="T226" s="30"/>
      <c r="U226" s="30"/>
      <c r="V226" s="27">
        <f t="shared" si="18"/>
        <v>1264915</v>
      </c>
      <c r="W226" s="30"/>
      <c r="X226" s="30"/>
      <c r="Y226" s="30">
        <v>28800</v>
      </c>
      <c r="Z226" s="27">
        <f t="shared" si="19"/>
        <v>28800</v>
      </c>
      <c r="AA226" s="30"/>
      <c r="AB226" s="30"/>
      <c r="AC226" s="30"/>
      <c r="AD226" s="30"/>
      <c r="AE226" s="30"/>
      <c r="AF226" s="30"/>
      <c r="AG226" s="30"/>
      <c r="AH226" s="30"/>
      <c r="AI226" s="30"/>
      <c r="AJ226" s="27">
        <f t="shared" si="20"/>
        <v>0</v>
      </c>
      <c r="AK226" s="30"/>
      <c r="AL226" s="30"/>
      <c r="AM226" s="30"/>
      <c r="AN226" s="30"/>
      <c r="AO226" s="30"/>
      <c r="AP226" s="30"/>
      <c r="AQ226" s="30"/>
      <c r="AR226" s="30"/>
      <c r="AS226" s="30"/>
      <c r="AT226" s="27">
        <f t="shared" si="21"/>
        <v>0</v>
      </c>
      <c r="AU226" s="30"/>
      <c r="AV226" s="30"/>
      <c r="AW226" s="30"/>
      <c r="AX226" s="30"/>
      <c r="AY226" s="30"/>
      <c r="AZ226" s="30"/>
      <c r="BA226" s="30"/>
      <c r="BB226" s="30"/>
      <c r="BC226" s="30">
        <v>12802</v>
      </c>
      <c r="BD226" s="30"/>
      <c r="BE226" s="30"/>
      <c r="BF226" s="30"/>
      <c r="BG226" s="30"/>
      <c r="BH226" s="27">
        <f t="shared" si="22"/>
        <v>12802</v>
      </c>
      <c r="BI226" s="30">
        <v>1306517</v>
      </c>
      <c r="BK226" s="39">
        <f t="shared" si="23"/>
        <v>1264915</v>
      </c>
    </row>
    <row r="227" spans="1:63" x14ac:dyDescent="0.4">
      <c r="A227" s="28" t="s">
        <v>564</v>
      </c>
      <c r="B227" s="28" t="s">
        <v>1029</v>
      </c>
      <c r="C227" s="29" t="s">
        <v>565</v>
      </c>
      <c r="D227" s="30">
        <v>1735566</v>
      </c>
      <c r="E227" s="30">
        <v>1005022</v>
      </c>
      <c r="F227" s="30">
        <v>887493</v>
      </c>
      <c r="G227" s="30">
        <v>50805158</v>
      </c>
      <c r="H227" s="30">
        <v>13697993</v>
      </c>
      <c r="I227" s="30"/>
      <c r="J227" s="30">
        <v>49493002</v>
      </c>
      <c r="K227" s="30">
        <v>98394721</v>
      </c>
      <c r="L227" s="30">
        <v>463248</v>
      </c>
      <c r="M227" s="30">
        <v>16407884</v>
      </c>
      <c r="N227" s="30">
        <v>8447163</v>
      </c>
      <c r="O227" s="30">
        <v>125877</v>
      </c>
      <c r="P227" s="30">
        <v>726075</v>
      </c>
      <c r="Q227" s="30">
        <v>3672320</v>
      </c>
      <c r="R227" s="30">
        <v>78548</v>
      </c>
      <c r="S227" s="30">
        <v>2799</v>
      </c>
      <c r="T227" s="30">
        <v>32053</v>
      </c>
      <c r="U227" s="30">
        <v>470991</v>
      </c>
      <c r="V227" s="27">
        <f t="shared" si="18"/>
        <v>246445913</v>
      </c>
      <c r="W227" s="30">
        <v>5042</v>
      </c>
      <c r="X227" s="30">
        <v>274941</v>
      </c>
      <c r="Y227" s="30">
        <v>882026</v>
      </c>
      <c r="Z227" s="27">
        <f t="shared" si="19"/>
        <v>1162009</v>
      </c>
      <c r="AA227" s="30">
        <v>56684591</v>
      </c>
      <c r="AB227" s="30"/>
      <c r="AC227" s="30">
        <v>32214</v>
      </c>
      <c r="AD227" s="30">
        <v>57217992</v>
      </c>
      <c r="AE227" s="30">
        <v>1547</v>
      </c>
      <c r="AF227" s="30"/>
      <c r="AG227" s="30">
        <v>2322</v>
      </c>
      <c r="AH227" s="30"/>
      <c r="AI227" s="30"/>
      <c r="AJ227" s="27">
        <f t="shared" si="20"/>
        <v>113938666</v>
      </c>
      <c r="AK227" s="30">
        <v>31805600</v>
      </c>
      <c r="AL227" s="30">
        <v>8099798</v>
      </c>
      <c r="AM227" s="30">
        <v>1814872</v>
      </c>
      <c r="AN227" s="30">
        <v>51112</v>
      </c>
      <c r="AO227" s="30">
        <v>1584262</v>
      </c>
      <c r="AP227" s="30">
        <v>1032</v>
      </c>
      <c r="AQ227" s="30">
        <v>109006</v>
      </c>
      <c r="AR227" s="30">
        <v>17573605</v>
      </c>
      <c r="AS227" s="30">
        <v>374601</v>
      </c>
      <c r="AT227" s="27">
        <f t="shared" si="21"/>
        <v>61413888</v>
      </c>
      <c r="AU227" s="30">
        <v>4614</v>
      </c>
      <c r="AV227" s="30">
        <v>7898</v>
      </c>
      <c r="AW227" s="30">
        <v>5021</v>
      </c>
      <c r="AX227" s="30">
        <v>1802</v>
      </c>
      <c r="AY227" s="30">
        <v>1382</v>
      </c>
      <c r="AZ227" s="30"/>
      <c r="BA227" s="30">
        <v>10580</v>
      </c>
      <c r="BB227" s="30">
        <v>4081</v>
      </c>
      <c r="BC227" s="30">
        <v>26377617</v>
      </c>
      <c r="BD227" s="30">
        <v>4058</v>
      </c>
      <c r="BE227" s="30">
        <v>1835</v>
      </c>
      <c r="BF227" s="30">
        <v>616</v>
      </c>
      <c r="BG227" s="30"/>
      <c r="BH227" s="27">
        <f t="shared" si="22"/>
        <v>26419504</v>
      </c>
      <c r="BI227" s="30">
        <v>449379980</v>
      </c>
      <c r="BK227" s="39">
        <f t="shared" si="23"/>
        <v>307859801</v>
      </c>
    </row>
    <row r="228" spans="1:63" x14ac:dyDescent="0.4">
      <c r="A228" s="28" t="s">
        <v>566</v>
      </c>
      <c r="B228" s="28" t="s">
        <v>1030</v>
      </c>
      <c r="C228" s="29" t="s">
        <v>567</v>
      </c>
      <c r="D228" s="30">
        <v>46510</v>
      </c>
      <c r="E228" s="30">
        <v>61958</v>
      </c>
      <c r="F228" s="30">
        <v>343573</v>
      </c>
      <c r="G228" s="30">
        <v>7517028</v>
      </c>
      <c r="H228" s="30">
        <v>893848</v>
      </c>
      <c r="I228" s="30"/>
      <c r="J228" s="30">
        <v>15841897</v>
      </c>
      <c r="K228" s="30">
        <v>2628635</v>
      </c>
      <c r="L228" s="30">
        <v>15661</v>
      </c>
      <c r="M228" s="30">
        <v>1518597</v>
      </c>
      <c r="N228" s="30">
        <v>490316</v>
      </c>
      <c r="O228" s="30"/>
      <c r="P228" s="30">
        <v>49332</v>
      </c>
      <c r="Q228" s="30">
        <v>82013</v>
      </c>
      <c r="R228" s="30">
        <v>1459</v>
      </c>
      <c r="S228" s="30"/>
      <c r="T228" s="30"/>
      <c r="U228" s="30">
        <v>25948</v>
      </c>
      <c r="V228" s="27">
        <f t="shared" si="18"/>
        <v>29516775</v>
      </c>
      <c r="W228" s="30"/>
      <c r="X228" s="30">
        <v>102448</v>
      </c>
      <c r="Y228" s="30">
        <v>98903</v>
      </c>
      <c r="Z228" s="27">
        <f t="shared" si="19"/>
        <v>201351</v>
      </c>
      <c r="AA228" s="30">
        <v>11836105</v>
      </c>
      <c r="AB228" s="30"/>
      <c r="AC228" s="30"/>
      <c r="AD228" s="30">
        <v>15601170</v>
      </c>
      <c r="AE228" s="30"/>
      <c r="AF228" s="30"/>
      <c r="AG228" s="30"/>
      <c r="AH228" s="30"/>
      <c r="AI228" s="30"/>
      <c r="AJ228" s="27">
        <f t="shared" si="20"/>
        <v>27437275</v>
      </c>
      <c r="AK228" s="30">
        <v>14543996</v>
      </c>
      <c r="AL228" s="30">
        <v>24763</v>
      </c>
      <c r="AM228" s="30">
        <v>212060</v>
      </c>
      <c r="AN228" s="30">
        <v>768</v>
      </c>
      <c r="AO228" s="30">
        <v>92604</v>
      </c>
      <c r="AP228" s="30"/>
      <c r="AQ228" s="30">
        <v>750</v>
      </c>
      <c r="AR228" s="30">
        <v>2670338</v>
      </c>
      <c r="AS228" s="30">
        <v>3793</v>
      </c>
      <c r="AT228" s="27">
        <f t="shared" si="21"/>
        <v>17549072</v>
      </c>
      <c r="AU228" s="30"/>
      <c r="AV228" s="30"/>
      <c r="AW228" s="30">
        <v>209</v>
      </c>
      <c r="AX228" s="30"/>
      <c r="AY228" s="30"/>
      <c r="AZ228" s="30"/>
      <c r="BA228" s="30">
        <v>1916</v>
      </c>
      <c r="BB228" s="30"/>
      <c r="BC228" s="30">
        <v>554867</v>
      </c>
      <c r="BD228" s="30"/>
      <c r="BE228" s="30">
        <v>755</v>
      </c>
      <c r="BF228" s="30"/>
      <c r="BG228" s="30"/>
      <c r="BH228" s="27">
        <f t="shared" si="22"/>
        <v>557747</v>
      </c>
      <c r="BI228" s="30">
        <v>75262220</v>
      </c>
      <c r="BK228" s="39">
        <f t="shared" si="23"/>
        <v>47065847</v>
      </c>
    </row>
    <row r="229" spans="1:63" x14ac:dyDescent="0.4">
      <c r="A229" s="28" t="s">
        <v>568</v>
      </c>
      <c r="B229" s="28" t="s">
        <v>1031</v>
      </c>
      <c r="C229" s="29" t="s">
        <v>569</v>
      </c>
      <c r="D229" s="30"/>
      <c r="E229" s="30">
        <v>6557</v>
      </c>
      <c r="F229" s="30"/>
      <c r="G229" s="30">
        <v>46102</v>
      </c>
      <c r="H229" s="30">
        <v>277658</v>
      </c>
      <c r="I229" s="30"/>
      <c r="J229" s="30">
        <v>2660</v>
      </c>
      <c r="K229" s="30">
        <v>3135</v>
      </c>
      <c r="L229" s="30">
        <v>1010</v>
      </c>
      <c r="M229" s="30">
        <v>4502</v>
      </c>
      <c r="N229" s="30">
        <v>118311</v>
      </c>
      <c r="O229" s="30"/>
      <c r="P229" s="30">
        <v>12084</v>
      </c>
      <c r="Q229" s="30"/>
      <c r="R229" s="30"/>
      <c r="S229" s="30"/>
      <c r="T229" s="30"/>
      <c r="U229" s="30">
        <v>7941</v>
      </c>
      <c r="V229" s="27">
        <f t="shared" si="18"/>
        <v>479960</v>
      </c>
      <c r="W229" s="30"/>
      <c r="X229" s="30">
        <v>96022</v>
      </c>
      <c r="Y229" s="30"/>
      <c r="Z229" s="27">
        <f t="shared" si="19"/>
        <v>96022</v>
      </c>
      <c r="AA229" s="30">
        <v>7854</v>
      </c>
      <c r="AB229" s="30"/>
      <c r="AC229" s="30"/>
      <c r="AD229" s="30">
        <v>4908</v>
      </c>
      <c r="AE229" s="30"/>
      <c r="AF229" s="30"/>
      <c r="AG229" s="30"/>
      <c r="AH229" s="30"/>
      <c r="AI229" s="30"/>
      <c r="AJ229" s="27">
        <f t="shared" si="20"/>
        <v>12762</v>
      </c>
      <c r="AK229" s="30">
        <v>24519</v>
      </c>
      <c r="AL229" s="30">
        <v>5031</v>
      </c>
      <c r="AM229" s="30"/>
      <c r="AN229" s="30"/>
      <c r="AO229" s="30"/>
      <c r="AP229" s="30"/>
      <c r="AQ229" s="30">
        <v>750</v>
      </c>
      <c r="AR229" s="30">
        <v>1241</v>
      </c>
      <c r="AS229" s="30"/>
      <c r="AT229" s="27">
        <f t="shared" si="21"/>
        <v>31541</v>
      </c>
      <c r="AU229" s="30"/>
      <c r="AV229" s="30"/>
      <c r="AW229" s="30"/>
      <c r="AX229" s="30"/>
      <c r="AY229" s="30"/>
      <c r="AZ229" s="30"/>
      <c r="BA229" s="30"/>
      <c r="BB229" s="30"/>
      <c r="BC229" s="30">
        <v>41459</v>
      </c>
      <c r="BD229" s="30"/>
      <c r="BE229" s="30">
        <v>469</v>
      </c>
      <c r="BF229" s="30"/>
      <c r="BG229" s="30"/>
      <c r="BH229" s="27">
        <f t="shared" si="22"/>
        <v>41928</v>
      </c>
      <c r="BI229" s="30">
        <v>662213</v>
      </c>
      <c r="BK229" s="39">
        <f t="shared" si="23"/>
        <v>511501</v>
      </c>
    </row>
    <row r="230" spans="1:63" x14ac:dyDescent="0.4">
      <c r="A230" s="28" t="s">
        <v>570</v>
      </c>
      <c r="B230" s="28" t="s">
        <v>1031</v>
      </c>
      <c r="C230" s="29" t="s">
        <v>571</v>
      </c>
      <c r="D230" s="30">
        <v>4599</v>
      </c>
      <c r="E230" s="30">
        <v>7462</v>
      </c>
      <c r="F230" s="30">
        <v>733</v>
      </c>
      <c r="G230" s="30">
        <v>1251360</v>
      </c>
      <c r="H230" s="30">
        <v>130546</v>
      </c>
      <c r="I230" s="30"/>
      <c r="J230" s="30">
        <v>1030021</v>
      </c>
      <c r="K230" s="30">
        <v>1038228</v>
      </c>
      <c r="L230" s="30"/>
      <c r="M230" s="30">
        <v>123019</v>
      </c>
      <c r="N230" s="30">
        <v>63444</v>
      </c>
      <c r="O230" s="30"/>
      <c r="P230" s="30">
        <v>572</v>
      </c>
      <c r="Q230" s="30">
        <v>940</v>
      </c>
      <c r="R230" s="30"/>
      <c r="S230" s="30"/>
      <c r="T230" s="30"/>
      <c r="U230" s="30"/>
      <c r="V230" s="27">
        <f t="shared" si="18"/>
        <v>3650924</v>
      </c>
      <c r="W230" s="30"/>
      <c r="X230" s="30"/>
      <c r="Y230" s="30">
        <v>5354</v>
      </c>
      <c r="Z230" s="27">
        <f t="shared" si="19"/>
        <v>5354</v>
      </c>
      <c r="AA230" s="30">
        <v>1358055</v>
      </c>
      <c r="AB230" s="30"/>
      <c r="AC230" s="30"/>
      <c r="AD230" s="30">
        <v>1812997</v>
      </c>
      <c r="AE230" s="30"/>
      <c r="AF230" s="30"/>
      <c r="AG230" s="30"/>
      <c r="AH230" s="30"/>
      <c r="AI230" s="30"/>
      <c r="AJ230" s="27">
        <f t="shared" si="20"/>
        <v>3171052</v>
      </c>
      <c r="AK230" s="30">
        <v>1635239</v>
      </c>
      <c r="AL230" s="30">
        <v>10169</v>
      </c>
      <c r="AM230" s="30">
        <v>1026</v>
      </c>
      <c r="AN230" s="30"/>
      <c r="AO230" s="30">
        <v>282</v>
      </c>
      <c r="AP230" s="30"/>
      <c r="AQ230" s="30"/>
      <c r="AR230" s="30">
        <v>489725</v>
      </c>
      <c r="AS230" s="30">
        <v>3432</v>
      </c>
      <c r="AT230" s="27">
        <f t="shared" si="21"/>
        <v>2139873</v>
      </c>
      <c r="AU230" s="30"/>
      <c r="AV230" s="30"/>
      <c r="AW230" s="30"/>
      <c r="AX230" s="30"/>
      <c r="AY230" s="30"/>
      <c r="AZ230" s="30"/>
      <c r="BA230" s="30">
        <v>918</v>
      </c>
      <c r="BB230" s="30"/>
      <c r="BC230" s="30">
        <v>331901</v>
      </c>
      <c r="BD230" s="30"/>
      <c r="BE230" s="30"/>
      <c r="BF230" s="30"/>
      <c r="BG230" s="30"/>
      <c r="BH230" s="27">
        <f t="shared" si="22"/>
        <v>332819</v>
      </c>
      <c r="BI230" s="30">
        <v>9300022</v>
      </c>
      <c r="BK230" s="39">
        <f t="shared" si="23"/>
        <v>5790797</v>
      </c>
    </row>
    <row r="231" spans="1:63" x14ac:dyDescent="0.4">
      <c r="A231" s="28" t="s">
        <v>572</v>
      </c>
      <c r="B231" s="28" t="s">
        <v>1031</v>
      </c>
      <c r="C231" s="29" t="s">
        <v>573</v>
      </c>
      <c r="D231" s="30"/>
      <c r="E231" s="30"/>
      <c r="F231" s="30"/>
      <c r="G231" s="30">
        <v>7010</v>
      </c>
      <c r="H231" s="30">
        <v>717</v>
      </c>
      <c r="I231" s="30"/>
      <c r="J231" s="30">
        <v>1585</v>
      </c>
      <c r="K231" s="30">
        <v>204</v>
      </c>
      <c r="L231" s="30"/>
      <c r="M231" s="30">
        <v>24156</v>
      </c>
      <c r="N231" s="30">
        <v>700</v>
      </c>
      <c r="O231" s="30"/>
      <c r="P231" s="30"/>
      <c r="Q231" s="30"/>
      <c r="R231" s="30"/>
      <c r="S231" s="30"/>
      <c r="T231" s="30"/>
      <c r="U231" s="30"/>
      <c r="V231" s="27">
        <f t="shared" si="18"/>
        <v>34372</v>
      </c>
      <c r="W231" s="30"/>
      <c r="X231" s="30"/>
      <c r="Y231" s="30"/>
      <c r="Z231" s="27">
        <f t="shared" si="19"/>
        <v>0</v>
      </c>
      <c r="AA231" s="30"/>
      <c r="AB231" s="30"/>
      <c r="AC231" s="30"/>
      <c r="AD231" s="30">
        <v>1412</v>
      </c>
      <c r="AE231" s="30"/>
      <c r="AF231" s="30"/>
      <c r="AG231" s="30"/>
      <c r="AH231" s="30"/>
      <c r="AI231" s="30"/>
      <c r="AJ231" s="27">
        <f t="shared" si="20"/>
        <v>1412</v>
      </c>
      <c r="AK231" s="30">
        <v>3034</v>
      </c>
      <c r="AL231" s="30"/>
      <c r="AM231" s="30"/>
      <c r="AN231" s="30"/>
      <c r="AO231" s="30"/>
      <c r="AP231" s="30"/>
      <c r="AQ231" s="30"/>
      <c r="AR231" s="30">
        <v>230</v>
      </c>
      <c r="AS231" s="30"/>
      <c r="AT231" s="27">
        <f t="shared" si="21"/>
        <v>3264</v>
      </c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27">
        <f t="shared" si="22"/>
        <v>0</v>
      </c>
      <c r="BI231" s="30">
        <v>39048</v>
      </c>
      <c r="BK231" s="39">
        <f t="shared" si="23"/>
        <v>37636</v>
      </c>
    </row>
    <row r="232" spans="1:63" x14ac:dyDescent="0.4">
      <c r="A232" s="28" t="s">
        <v>574</v>
      </c>
      <c r="B232" s="28" t="s">
        <v>1030</v>
      </c>
      <c r="C232" s="29" t="s">
        <v>575</v>
      </c>
      <c r="D232" s="30">
        <v>95170</v>
      </c>
      <c r="E232" s="30">
        <v>23342</v>
      </c>
      <c r="F232" s="30">
        <v>432429</v>
      </c>
      <c r="G232" s="30">
        <v>3554704</v>
      </c>
      <c r="H232" s="30">
        <v>397099</v>
      </c>
      <c r="I232" s="30"/>
      <c r="J232" s="30">
        <v>2440668</v>
      </c>
      <c r="K232" s="30">
        <v>9564247</v>
      </c>
      <c r="L232" s="30">
        <v>7953</v>
      </c>
      <c r="M232" s="30">
        <v>2376321</v>
      </c>
      <c r="N232" s="30">
        <v>1029615</v>
      </c>
      <c r="O232" s="30">
        <v>117138</v>
      </c>
      <c r="P232" s="30">
        <v>8550</v>
      </c>
      <c r="Q232" s="30">
        <v>44582</v>
      </c>
      <c r="R232" s="30">
        <v>234</v>
      </c>
      <c r="S232" s="30"/>
      <c r="T232" s="30"/>
      <c r="U232" s="30">
        <v>637</v>
      </c>
      <c r="V232" s="27">
        <f t="shared" si="18"/>
        <v>20092689</v>
      </c>
      <c r="W232" s="30"/>
      <c r="X232" s="30">
        <v>1854</v>
      </c>
      <c r="Y232" s="30">
        <v>106724</v>
      </c>
      <c r="Z232" s="27">
        <f t="shared" si="19"/>
        <v>108578</v>
      </c>
      <c r="AA232" s="30">
        <v>3271473</v>
      </c>
      <c r="AB232" s="30"/>
      <c r="AC232" s="30">
        <v>27908</v>
      </c>
      <c r="AD232" s="30">
        <v>1458948</v>
      </c>
      <c r="AE232" s="30">
        <v>649</v>
      </c>
      <c r="AF232" s="30"/>
      <c r="AG232" s="30">
        <v>1974</v>
      </c>
      <c r="AH232" s="30"/>
      <c r="AI232" s="30"/>
      <c r="AJ232" s="27">
        <f t="shared" si="20"/>
        <v>4760952</v>
      </c>
      <c r="AK232" s="30">
        <v>1223721</v>
      </c>
      <c r="AL232" s="30">
        <v>701904</v>
      </c>
      <c r="AM232" s="30">
        <v>525939</v>
      </c>
      <c r="AN232" s="30"/>
      <c r="AO232" s="30">
        <v>5910</v>
      </c>
      <c r="AP232" s="30"/>
      <c r="AQ232" s="30">
        <v>1205</v>
      </c>
      <c r="AR232" s="30">
        <v>1977943</v>
      </c>
      <c r="AS232" s="30">
        <v>78706</v>
      </c>
      <c r="AT232" s="27">
        <f t="shared" si="21"/>
        <v>4515328</v>
      </c>
      <c r="AU232" s="30"/>
      <c r="AV232" s="30"/>
      <c r="AW232" s="30">
        <v>526</v>
      </c>
      <c r="AX232" s="30"/>
      <c r="AY232" s="30"/>
      <c r="AZ232" s="30"/>
      <c r="BA232" s="30">
        <v>4856</v>
      </c>
      <c r="BB232" s="30"/>
      <c r="BC232" s="30">
        <v>2330152</v>
      </c>
      <c r="BD232" s="30"/>
      <c r="BE232" s="30">
        <v>208</v>
      </c>
      <c r="BF232" s="30"/>
      <c r="BG232" s="30"/>
      <c r="BH232" s="27">
        <f t="shared" si="22"/>
        <v>2335742</v>
      </c>
      <c r="BI232" s="30">
        <v>31813289</v>
      </c>
      <c r="BK232" s="39">
        <f t="shared" si="23"/>
        <v>24608017</v>
      </c>
    </row>
    <row r="233" spans="1:63" x14ac:dyDescent="0.4">
      <c r="A233" s="28" t="s">
        <v>576</v>
      </c>
      <c r="B233" s="28" t="s">
        <v>1031</v>
      </c>
      <c r="C233" s="29" t="s">
        <v>577</v>
      </c>
      <c r="D233" s="30">
        <v>4444</v>
      </c>
      <c r="E233" s="30">
        <v>10221</v>
      </c>
      <c r="F233" s="30">
        <v>429427</v>
      </c>
      <c r="G233" s="30">
        <v>224170</v>
      </c>
      <c r="H233" s="30">
        <v>151972</v>
      </c>
      <c r="I233" s="30"/>
      <c r="J233" s="30">
        <v>760710</v>
      </c>
      <c r="K233" s="30">
        <v>1491656</v>
      </c>
      <c r="L233" s="30">
        <v>5727</v>
      </c>
      <c r="M233" s="30">
        <v>6126</v>
      </c>
      <c r="N233" s="30">
        <v>114776</v>
      </c>
      <c r="O233" s="30"/>
      <c r="P233" s="30">
        <v>1886</v>
      </c>
      <c r="Q233" s="30">
        <v>42941</v>
      </c>
      <c r="R233" s="30"/>
      <c r="S233" s="30"/>
      <c r="T233" s="30"/>
      <c r="U233" s="30"/>
      <c r="V233" s="27">
        <f t="shared" si="18"/>
        <v>3244056</v>
      </c>
      <c r="W233" s="30"/>
      <c r="X233" s="30">
        <v>787</v>
      </c>
      <c r="Y233" s="30">
        <v>650</v>
      </c>
      <c r="Z233" s="27">
        <f t="shared" si="19"/>
        <v>1437</v>
      </c>
      <c r="AA233" s="30">
        <v>1455198</v>
      </c>
      <c r="AB233" s="30"/>
      <c r="AC233" s="30"/>
      <c r="AD233" s="30">
        <v>29717</v>
      </c>
      <c r="AE233" s="30"/>
      <c r="AF233" s="30"/>
      <c r="AG233" s="30">
        <v>1974</v>
      </c>
      <c r="AH233" s="30"/>
      <c r="AI233" s="30"/>
      <c r="AJ233" s="27">
        <f t="shared" si="20"/>
        <v>1486889</v>
      </c>
      <c r="AK233" s="30">
        <v>347449</v>
      </c>
      <c r="AL233" s="30">
        <v>44230</v>
      </c>
      <c r="AM233" s="30"/>
      <c r="AN233" s="30"/>
      <c r="AO233" s="30"/>
      <c r="AP233" s="30"/>
      <c r="AQ233" s="30">
        <v>493</v>
      </c>
      <c r="AR233" s="30">
        <v>115802</v>
      </c>
      <c r="AS233" s="30">
        <v>1918</v>
      </c>
      <c r="AT233" s="27">
        <f t="shared" si="21"/>
        <v>509892</v>
      </c>
      <c r="AU233" s="30"/>
      <c r="AV233" s="30"/>
      <c r="AW233" s="30">
        <v>214</v>
      </c>
      <c r="AX233" s="30"/>
      <c r="AY233" s="30"/>
      <c r="AZ233" s="30"/>
      <c r="BA233" s="30">
        <v>3528</v>
      </c>
      <c r="BB233" s="30"/>
      <c r="BC233" s="30">
        <v>21157</v>
      </c>
      <c r="BD233" s="30"/>
      <c r="BE233" s="30">
        <v>208</v>
      </c>
      <c r="BF233" s="30"/>
      <c r="BG233" s="30"/>
      <c r="BH233" s="27">
        <f t="shared" si="22"/>
        <v>25107</v>
      </c>
      <c r="BI233" s="30">
        <v>5267381</v>
      </c>
      <c r="BK233" s="39">
        <f t="shared" si="23"/>
        <v>3753948</v>
      </c>
    </row>
    <row r="234" spans="1:63" x14ac:dyDescent="0.4">
      <c r="A234" s="28" t="s">
        <v>578</v>
      </c>
      <c r="B234" s="28" t="s">
        <v>1031</v>
      </c>
      <c r="C234" s="29" t="s">
        <v>579</v>
      </c>
      <c r="D234" s="30">
        <v>88282</v>
      </c>
      <c r="E234" s="30">
        <v>5140</v>
      </c>
      <c r="F234" s="30">
        <v>958</v>
      </c>
      <c r="G234" s="30">
        <v>2805884</v>
      </c>
      <c r="H234" s="30">
        <v>144738</v>
      </c>
      <c r="I234" s="30"/>
      <c r="J234" s="30">
        <v>1540508</v>
      </c>
      <c r="K234" s="30">
        <v>1549966</v>
      </c>
      <c r="L234" s="30">
        <v>839</v>
      </c>
      <c r="M234" s="30">
        <v>2043201</v>
      </c>
      <c r="N234" s="30">
        <v>357723</v>
      </c>
      <c r="O234" s="30">
        <v>1150</v>
      </c>
      <c r="P234" s="30">
        <v>6664</v>
      </c>
      <c r="Q234" s="30"/>
      <c r="R234" s="30">
        <v>234</v>
      </c>
      <c r="S234" s="30"/>
      <c r="T234" s="30"/>
      <c r="U234" s="30"/>
      <c r="V234" s="27">
        <f t="shared" si="18"/>
        <v>8545287</v>
      </c>
      <c r="W234" s="30"/>
      <c r="X234" s="30">
        <v>646</v>
      </c>
      <c r="Y234" s="30">
        <v>7481</v>
      </c>
      <c r="Z234" s="27">
        <f t="shared" si="19"/>
        <v>8127</v>
      </c>
      <c r="AA234" s="30">
        <v>1257206</v>
      </c>
      <c r="AB234" s="30"/>
      <c r="AC234" s="30">
        <v>24836</v>
      </c>
      <c r="AD234" s="30">
        <v>1265923</v>
      </c>
      <c r="AE234" s="30">
        <v>649</v>
      </c>
      <c r="AF234" s="30"/>
      <c r="AG234" s="30"/>
      <c r="AH234" s="30"/>
      <c r="AI234" s="30"/>
      <c r="AJ234" s="27">
        <f t="shared" si="20"/>
        <v>2548614</v>
      </c>
      <c r="AK234" s="30">
        <v>740227</v>
      </c>
      <c r="AL234" s="30">
        <v>602981</v>
      </c>
      <c r="AM234" s="30">
        <v>322978</v>
      </c>
      <c r="AN234" s="30"/>
      <c r="AO234" s="30">
        <v>5910</v>
      </c>
      <c r="AP234" s="30"/>
      <c r="AQ234" s="30"/>
      <c r="AR234" s="30">
        <v>1528226</v>
      </c>
      <c r="AS234" s="30">
        <v>74158</v>
      </c>
      <c r="AT234" s="27">
        <f t="shared" si="21"/>
        <v>3274480</v>
      </c>
      <c r="AU234" s="30"/>
      <c r="AV234" s="30"/>
      <c r="AW234" s="30">
        <v>312</v>
      </c>
      <c r="AX234" s="30"/>
      <c r="AY234" s="30"/>
      <c r="AZ234" s="30"/>
      <c r="BA234" s="30"/>
      <c r="BB234" s="30"/>
      <c r="BC234" s="30">
        <v>2224326</v>
      </c>
      <c r="BD234" s="30"/>
      <c r="BE234" s="30"/>
      <c r="BF234" s="30"/>
      <c r="BG234" s="30"/>
      <c r="BH234" s="27">
        <f t="shared" si="22"/>
        <v>2224638</v>
      </c>
      <c r="BI234" s="30">
        <v>16601146</v>
      </c>
      <c r="BK234" s="39">
        <f t="shared" si="23"/>
        <v>11819767</v>
      </c>
    </row>
    <row r="235" spans="1:63" x14ac:dyDescent="0.4">
      <c r="A235" s="28" t="s">
        <v>580</v>
      </c>
      <c r="B235" s="28" t="s">
        <v>1030</v>
      </c>
      <c r="C235" s="29" t="s">
        <v>581</v>
      </c>
      <c r="D235" s="30">
        <v>2886</v>
      </c>
      <c r="E235" s="30">
        <v>5261</v>
      </c>
      <c r="F235" s="30">
        <v>12305</v>
      </c>
      <c r="G235" s="30">
        <v>139780</v>
      </c>
      <c r="H235" s="30">
        <v>128495</v>
      </c>
      <c r="I235" s="30"/>
      <c r="J235" s="30">
        <v>342217</v>
      </c>
      <c r="K235" s="30">
        <v>461330</v>
      </c>
      <c r="L235" s="30">
        <v>2393</v>
      </c>
      <c r="M235" s="30">
        <v>6458</v>
      </c>
      <c r="N235" s="30">
        <v>24178</v>
      </c>
      <c r="O235" s="30"/>
      <c r="P235" s="30">
        <v>834</v>
      </c>
      <c r="Q235" s="30">
        <v>3844</v>
      </c>
      <c r="R235" s="30"/>
      <c r="S235" s="30">
        <v>218</v>
      </c>
      <c r="T235" s="30"/>
      <c r="U235" s="30"/>
      <c r="V235" s="27">
        <f t="shared" si="18"/>
        <v>1130199</v>
      </c>
      <c r="W235" s="30"/>
      <c r="X235" s="30"/>
      <c r="Y235" s="30">
        <v>9709</v>
      </c>
      <c r="Z235" s="27">
        <f t="shared" si="19"/>
        <v>9709</v>
      </c>
      <c r="AA235" s="30">
        <v>625962</v>
      </c>
      <c r="AB235" s="30"/>
      <c r="AC235" s="30"/>
      <c r="AD235" s="30">
        <v>874230</v>
      </c>
      <c r="AE235" s="30"/>
      <c r="AF235" s="30"/>
      <c r="AG235" s="30">
        <v>348</v>
      </c>
      <c r="AH235" s="30"/>
      <c r="AI235" s="30"/>
      <c r="AJ235" s="27">
        <f t="shared" si="20"/>
        <v>1500540</v>
      </c>
      <c r="AK235" s="30">
        <v>112879</v>
      </c>
      <c r="AL235" s="30">
        <v>328784</v>
      </c>
      <c r="AM235" s="30">
        <v>68116</v>
      </c>
      <c r="AN235" s="30"/>
      <c r="AO235" s="30">
        <v>2090</v>
      </c>
      <c r="AP235" s="30"/>
      <c r="AQ235" s="30"/>
      <c r="AR235" s="30">
        <v>58303</v>
      </c>
      <c r="AS235" s="30">
        <v>2678</v>
      </c>
      <c r="AT235" s="27">
        <f t="shared" si="21"/>
        <v>572850</v>
      </c>
      <c r="AU235" s="30"/>
      <c r="AV235" s="30"/>
      <c r="AW235" s="30">
        <v>299</v>
      </c>
      <c r="AX235" s="30"/>
      <c r="AY235" s="30"/>
      <c r="AZ235" s="30"/>
      <c r="BA235" s="30"/>
      <c r="BB235" s="30"/>
      <c r="BC235" s="30">
        <v>1997579</v>
      </c>
      <c r="BD235" s="30"/>
      <c r="BE235" s="30">
        <v>293</v>
      </c>
      <c r="BF235" s="30"/>
      <c r="BG235" s="30"/>
      <c r="BH235" s="27">
        <f t="shared" si="22"/>
        <v>1998171</v>
      </c>
      <c r="BI235" s="30">
        <v>5211469</v>
      </c>
      <c r="BK235" s="39">
        <f t="shared" si="23"/>
        <v>1703049</v>
      </c>
    </row>
    <row r="236" spans="1:63" x14ac:dyDescent="0.4">
      <c r="A236" s="28" t="s">
        <v>582</v>
      </c>
      <c r="B236" s="28" t="s">
        <v>1031</v>
      </c>
      <c r="C236" s="29" t="s">
        <v>583</v>
      </c>
      <c r="D236" s="30">
        <v>223</v>
      </c>
      <c r="E236" s="30">
        <v>377</v>
      </c>
      <c r="F236" s="30">
        <v>7439</v>
      </c>
      <c r="G236" s="30">
        <v>39143</v>
      </c>
      <c r="H236" s="30">
        <v>787</v>
      </c>
      <c r="I236" s="30"/>
      <c r="J236" s="30">
        <v>69397</v>
      </c>
      <c r="K236" s="30">
        <v>14866</v>
      </c>
      <c r="L236" s="30"/>
      <c r="M236" s="30">
        <v>1676</v>
      </c>
      <c r="N236" s="30">
        <v>2604</v>
      </c>
      <c r="O236" s="30"/>
      <c r="P236" s="30"/>
      <c r="Q236" s="30">
        <v>1892</v>
      </c>
      <c r="R236" s="30"/>
      <c r="S236" s="30">
        <v>218</v>
      </c>
      <c r="T236" s="30"/>
      <c r="U236" s="30"/>
      <c r="V236" s="27">
        <f t="shared" si="18"/>
        <v>138622</v>
      </c>
      <c r="W236" s="30"/>
      <c r="X236" s="30"/>
      <c r="Y236" s="30">
        <v>2276</v>
      </c>
      <c r="Z236" s="27">
        <f t="shared" si="19"/>
        <v>2276</v>
      </c>
      <c r="AA236" s="30">
        <v>19578</v>
      </c>
      <c r="AB236" s="30"/>
      <c r="AC236" s="30"/>
      <c r="AD236" s="30">
        <v>7716</v>
      </c>
      <c r="AE236" s="30"/>
      <c r="AF236" s="30"/>
      <c r="AG236" s="30"/>
      <c r="AH236" s="30"/>
      <c r="AI236" s="30"/>
      <c r="AJ236" s="27">
        <f t="shared" si="20"/>
        <v>27294</v>
      </c>
      <c r="AK236" s="30">
        <v>4992</v>
      </c>
      <c r="AL236" s="30">
        <v>95941</v>
      </c>
      <c r="AM236" s="30">
        <v>582</v>
      </c>
      <c r="AN236" s="30"/>
      <c r="AO236" s="30"/>
      <c r="AP236" s="30"/>
      <c r="AQ236" s="30"/>
      <c r="AR236" s="30">
        <v>4478</v>
      </c>
      <c r="AS236" s="30"/>
      <c r="AT236" s="27">
        <f t="shared" si="21"/>
        <v>105993</v>
      </c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27">
        <f t="shared" si="22"/>
        <v>0</v>
      </c>
      <c r="BI236" s="30">
        <v>274185</v>
      </c>
      <c r="BK236" s="39">
        <f t="shared" si="23"/>
        <v>244615</v>
      </c>
    </row>
    <row r="237" spans="1:63" x14ac:dyDescent="0.4">
      <c r="A237" s="28" t="s">
        <v>584</v>
      </c>
      <c r="B237" s="28" t="s">
        <v>1031</v>
      </c>
      <c r="C237" s="29" t="s">
        <v>585</v>
      </c>
      <c r="D237" s="30"/>
      <c r="E237" s="30"/>
      <c r="F237" s="30">
        <v>4866</v>
      </c>
      <c r="G237" s="30">
        <v>5606</v>
      </c>
      <c r="H237" s="30">
        <v>5037</v>
      </c>
      <c r="I237" s="30"/>
      <c r="J237" s="30">
        <v>822</v>
      </c>
      <c r="K237" s="30">
        <v>6257</v>
      </c>
      <c r="L237" s="30"/>
      <c r="M237" s="30">
        <v>1449</v>
      </c>
      <c r="N237" s="30">
        <v>284</v>
      </c>
      <c r="O237" s="30"/>
      <c r="P237" s="30"/>
      <c r="Q237" s="30"/>
      <c r="R237" s="30"/>
      <c r="S237" s="30"/>
      <c r="T237" s="30"/>
      <c r="U237" s="30"/>
      <c r="V237" s="27">
        <f t="shared" si="18"/>
        <v>24321</v>
      </c>
      <c r="W237" s="30"/>
      <c r="X237" s="30"/>
      <c r="Y237" s="30">
        <v>1589</v>
      </c>
      <c r="Z237" s="27">
        <f t="shared" si="19"/>
        <v>1589</v>
      </c>
      <c r="AA237" s="30">
        <v>4200</v>
      </c>
      <c r="AB237" s="30"/>
      <c r="AC237" s="30"/>
      <c r="AD237" s="30">
        <v>5136</v>
      </c>
      <c r="AE237" s="30"/>
      <c r="AF237" s="30"/>
      <c r="AG237" s="30"/>
      <c r="AH237" s="30"/>
      <c r="AI237" s="30"/>
      <c r="AJ237" s="27">
        <f t="shared" si="20"/>
        <v>9336</v>
      </c>
      <c r="AK237" s="30">
        <v>3519</v>
      </c>
      <c r="AL237" s="30">
        <v>406</v>
      </c>
      <c r="AM237" s="30"/>
      <c r="AN237" s="30"/>
      <c r="AO237" s="30"/>
      <c r="AP237" s="30"/>
      <c r="AQ237" s="30"/>
      <c r="AR237" s="30">
        <v>2644</v>
      </c>
      <c r="AS237" s="30"/>
      <c r="AT237" s="27">
        <f t="shared" si="21"/>
        <v>6569</v>
      </c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27">
        <f t="shared" si="22"/>
        <v>0</v>
      </c>
      <c r="BI237" s="30">
        <v>41815</v>
      </c>
      <c r="BK237" s="39">
        <f t="shared" si="23"/>
        <v>30890</v>
      </c>
    </row>
    <row r="238" spans="1:63" x14ac:dyDescent="0.4">
      <c r="A238" s="28" t="s">
        <v>586</v>
      </c>
      <c r="B238" s="28" t="s">
        <v>1030</v>
      </c>
      <c r="C238" s="29" t="s">
        <v>587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>
        <v>31275</v>
      </c>
      <c r="O238" s="30"/>
      <c r="P238" s="30"/>
      <c r="Q238" s="30"/>
      <c r="R238" s="30"/>
      <c r="S238" s="30"/>
      <c r="T238" s="30"/>
      <c r="U238" s="30">
        <v>2857</v>
      </c>
      <c r="V238" s="27">
        <f t="shared" si="18"/>
        <v>34132</v>
      </c>
      <c r="W238" s="30"/>
      <c r="X238" s="30"/>
      <c r="Y238" s="30"/>
      <c r="Z238" s="27">
        <f t="shared" si="19"/>
        <v>0</v>
      </c>
      <c r="AA238" s="30"/>
      <c r="AB238" s="30"/>
      <c r="AC238" s="30"/>
      <c r="AD238" s="30"/>
      <c r="AE238" s="30"/>
      <c r="AF238" s="30"/>
      <c r="AG238" s="30"/>
      <c r="AH238" s="30"/>
      <c r="AI238" s="30"/>
      <c r="AJ238" s="27">
        <f t="shared" si="20"/>
        <v>0</v>
      </c>
      <c r="AK238" s="30"/>
      <c r="AL238" s="30"/>
      <c r="AM238" s="30"/>
      <c r="AN238" s="30"/>
      <c r="AO238" s="30"/>
      <c r="AP238" s="30"/>
      <c r="AQ238" s="30"/>
      <c r="AR238" s="30"/>
      <c r="AS238" s="30"/>
      <c r="AT238" s="27">
        <f t="shared" si="21"/>
        <v>0</v>
      </c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27">
        <f t="shared" si="22"/>
        <v>0</v>
      </c>
      <c r="BI238" s="30">
        <v>34132</v>
      </c>
      <c r="BK238" s="39">
        <f t="shared" si="23"/>
        <v>34132</v>
      </c>
    </row>
    <row r="239" spans="1:63" x14ac:dyDescent="0.4">
      <c r="A239" s="28" t="s">
        <v>588</v>
      </c>
      <c r="B239" s="28" t="s">
        <v>1030</v>
      </c>
      <c r="C239" s="29" t="s">
        <v>589</v>
      </c>
      <c r="D239" s="30">
        <v>5049</v>
      </c>
      <c r="E239" s="30">
        <v>224</v>
      </c>
      <c r="F239" s="30"/>
      <c r="G239" s="30">
        <v>5417</v>
      </c>
      <c r="H239" s="30">
        <v>182614</v>
      </c>
      <c r="I239" s="30"/>
      <c r="J239" s="30">
        <v>2980</v>
      </c>
      <c r="K239" s="30">
        <v>91609</v>
      </c>
      <c r="L239" s="30">
        <v>16605</v>
      </c>
      <c r="M239" s="30">
        <v>41258</v>
      </c>
      <c r="N239" s="30">
        <v>2786</v>
      </c>
      <c r="O239" s="30"/>
      <c r="P239" s="30">
        <v>3891</v>
      </c>
      <c r="Q239" s="30">
        <v>374</v>
      </c>
      <c r="R239" s="30"/>
      <c r="S239" s="30"/>
      <c r="T239" s="30"/>
      <c r="U239" s="30">
        <v>374</v>
      </c>
      <c r="V239" s="27">
        <f t="shared" si="18"/>
        <v>353181</v>
      </c>
      <c r="W239" s="30"/>
      <c r="X239" s="30">
        <v>1397</v>
      </c>
      <c r="Y239" s="30">
        <v>434</v>
      </c>
      <c r="Z239" s="27">
        <f t="shared" si="19"/>
        <v>1831</v>
      </c>
      <c r="AA239" s="30">
        <v>2009598</v>
      </c>
      <c r="AB239" s="30"/>
      <c r="AC239" s="30"/>
      <c r="AD239" s="30">
        <v>893591</v>
      </c>
      <c r="AE239" s="30"/>
      <c r="AF239" s="30"/>
      <c r="AG239" s="30"/>
      <c r="AH239" s="30"/>
      <c r="AI239" s="30"/>
      <c r="AJ239" s="27">
        <f t="shared" si="20"/>
        <v>2903189</v>
      </c>
      <c r="AK239" s="30">
        <v>3107</v>
      </c>
      <c r="AL239" s="30">
        <v>348</v>
      </c>
      <c r="AM239" s="30">
        <v>1759</v>
      </c>
      <c r="AN239" s="30"/>
      <c r="AO239" s="30">
        <v>244</v>
      </c>
      <c r="AP239" s="30"/>
      <c r="AQ239" s="30">
        <v>2792</v>
      </c>
      <c r="AR239" s="30">
        <v>95736</v>
      </c>
      <c r="AS239" s="30">
        <v>954</v>
      </c>
      <c r="AT239" s="27">
        <f t="shared" si="21"/>
        <v>104940</v>
      </c>
      <c r="AU239" s="30"/>
      <c r="AV239" s="30"/>
      <c r="AW239" s="30"/>
      <c r="AX239" s="30"/>
      <c r="AY239" s="30"/>
      <c r="AZ239" s="30"/>
      <c r="BA239" s="30"/>
      <c r="BB239" s="30">
        <v>252</v>
      </c>
      <c r="BC239" s="30">
        <v>512259</v>
      </c>
      <c r="BD239" s="30"/>
      <c r="BE239" s="30"/>
      <c r="BF239" s="30"/>
      <c r="BG239" s="30"/>
      <c r="BH239" s="27">
        <f t="shared" si="22"/>
        <v>512511</v>
      </c>
      <c r="BI239" s="30">
        <v>3875652</v>
      </c>
      <c r="BK239" s="39">
        <f t="shared" si="23"/>
        <v>458121</v>
      </c>
    </row>
    <row r="240" spans="1:63" x14ac:dyDescent="0.4">
      <c r="A240" s="28" t="s">
        <v>590</v>
      </c>
      <c r="B240" s="28" t="s">
        <v>1031</v>
      </c>
      <c r="C240" s="29" t="s">
        <v>591</v>
      </c>
      <c r="D240" s="30">
        <v>279</v>
      </c>
      <c r="E240" s="30">
        <v>224</v>
      </c>
      <c r="F240" s="30"/>
      <c r="G240" s="30">
        <v>4851</v>
      </c>
      <c r="H240" s="30">
        <v>167096</v>
      </c>
      <c r="I240" s="30"/>
      <c r="J240" s="30">
        <v>233</v>
      </c>
      <c r="K240" s="30">
        <v>36114</v>
      </c>
      <c r="L240" s="30">
        <v>16605</v>
      </c>
      <c r="M240" s="30">
        <v>38576</v>
      </c>
      <c r="N240" s="30">
        <v>779</v>
      </c>
      <c r="O240" s="30"/>
      <c r="P240" s="30">
        <v>1795</v>
      </c>
      <c r="Q240" s="30">
        <v>374</v>
      </c>
      <c r="R240" s="30"/>
      <c r="S240" s="30"/>
      <c r="T240" s="30"/>
      <c r="U240" s="30">
        <v>374</v>
      </c>
      <c r="V240" s="27">
        <f t="shared" si="18"/>
        <v>267300</v>
      </c>
      <c r="W240" s="30"/>
      <c r="X240" s="30">
        <v>897</v>
      </c>
      <c r="Y240" s="30">
        <v>434</v>
      </c>
      <c r="Z240" s="27">
        <f t="shared" si="19"/>
        <v>1331</v>
      </c>
      <c r="AA240" s="30">
        <v>15602</v>
      </c>
      <c r="AB240" s="30"/>
      <c r="AC240" s="30"/>
      <c r="AD240" s="30">
        <v>2940</v>
      </c>
      <c r="AE240" s="30"/>
      <c r="AF240" s="30"/>
      <c r="AG240" s="30"/>
      <c r="AH240" s="30"/>
      <c r="AI240" s="30"/>
      <c r="AJ240" s="27">
        <f t="shared" si="20"/>
        <v>18542</v>
      </c>
      <c r="AK240" s="30">
        <v>1971</v>
      </c>
      <c r="AL240" s="30">
        <v>348</v>
      </c>
      <c r="AM240" s="30"/>
      <c r="AN240" s="30"/>
      <c r="AO240" s="30"/>
      <c r="AP240" s="30"/>
      <c r="AQ240" s="30"/>
      <c r="AR240" s="30">
        <v>202</v>
      </c>
      <c r="AS240" s="30">
        <v>598</v>
      </c>
      <c r="AT240" s="27">
        <f t="shared" si="21"/>
        <v>3119</v>
      </c>
      <c r="AU240" s="30"/>
      <c r="AV240" s="30"/>
      <c r="AW240" s="30"/>
      <c r="AX240" s="30"/>
      <c r="AY240" s="30"/>
      <c r="AZ240" s="30"/>
      <c r="BA240" s="30"/>
      <c r="BB240" s="30">
        <v>252</v>
      </c>
      <c r="BC240" s="30">
        <v>448</v>
      </c>
      <c r="BD240" s="30"/>
      <c r="BE240" s="30"/>
      <c r="BF240" s="30"/>
      <c r="BG240" s="30"/>
      <c r="BH240" s="27">
        <f t="shared" si="22"/>
        <v>700</v>
      </c>
      <c r="BI240" s="30">
        <v>290992</v>
      </c>
      <c r="BK240" s="39">
        <f t="shared" si="23"/>
        <v>270419</v>
      </c>
    </row>
    <row r="241" spans="1:63" x14ac:dyDescent="0.4">
      <c r="A241" s="28" t="s">
        <v>592</v>
      </c>
      <c r="B241" s="28" t="s">
        <v>1031</v>
      </c>
      <c r="C241" s="29" t="s">
        <v>593</v>
      </c>
      <c r="D241" s="30">
        <v>4770</v>
      </c>
      <c r="E241" s="30"/>
      <c r="F241" s="30"/>
      <c r="G241" s="30">
        <v>566</v>
      </c>
      <c r="H241" s="30">
        <v>15518</v>
      </c>
      <c r="I241" s="30"/>
      <c r="J241" s="30">
        <v>2747</v>
      </c>
      <c r="K241" s="30">
        <v>55495</v>
      </c>
      <c r="L241" s="30"/>
      <c r="M241" s="30">
        <v>2682</v>
      </c>
      <c r="N241" s="30">
        <v>2007</v>
      </c>
      <c r="O241" s="30"/>
      <c r="P241" s="30">
        <v>2096</v>
      </c>
      <c r="Q241" s="30"/>
      <c r="R241" s="30"/>
      <c r="S241" s="30"/>
      <c r="T241" s="30"/>
      <c r="U241" s="30"/>
      <c r="V241" s="27">
        <f t="shared" si="18"/>
        <v>85881</v>
      </c>
      <c r="W241" s="30"/>
      <c r="X241" s="30">
        <v>500</v>
      </c>
      <c r="Y241" s="30"/>
      <c r="Z241" s="27">
        <f t="shared" si="19"/>
        <v>500</v>
      </c>
      <c r="AA241" s="30">
        <v>1993996</v>
      </c>
      <c r="AB241" s="30"/>
      <c r="AC241" s="30"/>
      <c r="AD241" s="30">
        <v>890651</v>
      </c>
      <c r="AE241" s="30"/>
      <c r="AF241" s="30"/>
      <c r="AG241" s="30"/>
      <c r="AH241" s="30"/>
      <c r="AI241" s="30"/>
      <c r="AJ241" s="27">
        <f t="shared" si="20"/>
        <v>2884647</v>
      </c>
      <c r="AK241" s="30">
        <v>1136</v>
      </c>
      <c r="AL241" s="30"/>
      <c r="AM241" s="30">
        <v>1759</v>
      </c>
      <c r="AN241" s="30"/>
      <c r="AO241" s="30">
        <v>244</v>
      </c>
      <c r="AP241" s="30"/>
      <c r="AQ241" s="30">
        <v>2792</v>
      </c>
      <c r="AR241" s="30">
        <v>95534</v>
      </c>
      <c r="AS241" s="30">
        <v>356</v>
      </c>
      <c r="AT241" s="27">
        <f t="shared" si="21"/>
        <v>101821</v>
      </c>
      <c r="AU241" s="30"/>
      <c r="AV241" s="30"/>
      <c r="AW241" s="30"/>
      <c r="AX241" s="30"/>
      <c r="AY241" s="30"/>
      <c r="AZ241" s="30"/>
      <c r="BA241" s="30"/>
      <c r="BB241" s="30"/>
      <c r="BC241" s="30">
        <v>511811</v>
      </c>
      <c r="BD241" s="30"/>
      <c r="BE241" s="30"/>
      <c r="BF241" s="30"/>
      <c r="BG241" s="30"/>
      <c r="BH241" s="27">
        <f t="shared" si="22"/>
        <v>511811</v>
      </c>
      <c r="BI241" s="30">
        <v>3584660</v>
      </c>
      <c r="BK241" s="39">
        <f t="shared" si="23"/>
        <v>187702</v>
      </c>
    </row>
    <row r="242" spans="1:63" x14ac:dyDescent="0.4">
      <c r="A242" s="28" t="s">
        <v>594</v>
      </c>
      <c r="B242" s="28" t="s">
        <v>1030</v>
      </c>
      <c r="C242" s="29" t="s">
        <v>595</v>
      </c>
      <c r="D242" s="30"/>
      <c r="E242" s="30"/>
      <c r="F242" s="30"/>
      <c r="G242" s="30">
        <v>3364</v>
      </c>
      <c r="H242" s="30">
        <v>57437</v>
      </c>
      <c r="I242" s="30"/>
      <c r="J242" s="30">
        <v>156342</v>
      </c>
      <c r="K242" s="30">
        <v>29447</v>
      </c>
      <c r="L242" s="30">
        <v>3461</v>
      </c>
      <c r="M242" s="30">
        <v>6313</v>
      </c>
      <c r="N242" s="30">
        <v>878</v>
      </c>
      <c r="O242" s="30"/>
      <c r="P242" s="30"/>
      <c r="Q242" s="30">
        <v>559</v>
      </c>
      <c r="R242" s="30"/>
      <c r="S242" s="30"/>
      <c r="T242" s="30"/>
      <c r="U242" s="30"/>
      <c r="V242" s="27">
        <f t="shared" si="18"/>
        <v>257801</v>
      </c>
      <c r="W242" s="30"/>
      <c r="X242" s="30"/>
      <c r="Y242" s="30"/>
      <c r="Z242" s="27">
        <f t="shared" si="19"/>
        <v>0</v>
      </c>
      <c r="AA242" s="30">
        <v>128226</v>
      </c>
      <c r="AB242" s="30"/>
      <c r="AC242" s="30"/>
      <c r="AD242" s="30">
        <v>167608</v>
      </c>
      <c r="AE242" s="30"/>
      <c r="AF242" s="30"/>
      <c r="AG242" s="30"/>
      <c r="AH242" s="30"/>
      <c r="AI242" s="30"/>
      <c r="AJ242" s="27">
        <f t="shared" si="20"/>
        <v>295834</v>
      </c>
      <c r="AK242" s="30">
        <v>1541</v>
      </c>
      <c r="AL242" s="30">
        <v>767</v>
      </c>
      <c r="AM242" s="30">
        <v>2076</v>
      </c>
      <c r="AN242" s="30"/>
      <c r="AO242" s="30">
        <v>826</v>
      </c>
      <c r="AP242" s="30"/>
      <c r="AQ242" s="30">
        <v>9855</v>
      </c>
      <c r="AR242" s="30">
        <v>24977</v>
      </c>
      <c r="AS242" s="30"/>
      <c r="AT242" s="27">
        <f t="shared" si="21"/>
        <v>40042</v>
      </c>
      <c r="AU242" s="30"/>
      <c r="AV242" s="30"/>
      <c r="AW242" s="30"/>
      <c r="AX242" s="30"/>
      <c r="AY242" s="30"/>
      <c r="AZ242" s="30"/>
      <c r="BA242" s="30"/>
      <c r="BB242" s="30">
        <v>204</v>
      </c>
      <c r="BC242" s="30">
        <v>462494</v>
      </c>
      <c r="BD242" s="30"/>
      <c r="BE242" s="30"/>
      <c r="BF242" s="30"/>
      <c r="BG242" s="30"/>
      <c r="BH242" s="27">
        <f t="shared" si="22"/>
        <v>462698</v>
      </c>
      <c r="BI242" s="30">
        <v>1056375</v>
      </c>
      <c r="BK242" s="39">
        <f t="shared" si="23"/>
        <v>297843</v>
      </c>
    </row>
    <row r="243" spans="1:63" x14ac:dyDescent="0.4">
      <c r="A243" s="28" t="s">
        <v>596</v>
      </c>
      <c r="B243" s="28" t="s">
        <v>1031</v>
      </c>
      <c r="C243" s="29" t="s">
        <v>597</v>
      </c>
      <c r="D243" s="30"/>
      <c r="E243" s="30"/>
      <c r="F243" s="30"/>
      <c r="G243" s="30">
        <v>2074</v>
      </c>
      <c r="H243" s="30">
        <v>52196</v>
      </c>
      <c r="I243" s="30"/>
      <c r="J243" s="30"/>
      <c r="K243" s="30"/>
      <c r="L243" s="30">
        <v>3256</v>
      </c>
      <c r="M243" s="30">
        <v>4047</v>
      </c>
      <c r="N243" s="30">
        <v>604</v>
      </c>
      <c r="O243" s="30"/>
      <c r="P243" s="30"/>
      <c r="Q243" s="30">
        <v>559</v>
      </c>
      <c r="R243" s="30"/>
      <c r="S243" s="30"/>
      <c r="T243" s="30"/>
      <c r="U243" s="30"/>
      <c r="V243" s="27">
        <f t="shared" si="18"/>
        <v>62736</v>
      </c>
      <c r="W243" s="30"/>
      <c r="X243" s="30"/>
      <c r="Y243" s="30"/>
      <c r="Z243" s="27">
        <f t="shared" si="19"/>
        <v>0</v>
      </c>
      <c r="AA243" s="30">
        <v>5984</v>
      </c>
      <c r="AB243" s="30"/>
      <c r="AC243" s="30"/>
      <c r="AD243" s="30"/>
      <c r="AE243" s="30"/>
      <c r="AF243" s="30"/>
      <c r="AG243" s="30"/>
      <c r="AH243" s="30"/>
      <c r="AI243" s="30"/>
      <c r="AJ243" s="27">
        <f t="shared" si="20"/>
        <v>5984</v>
      </c>
      <c r="AK243" s="30">
        <v>1541</v>
      </c>
      <c r="AL243" s="30">
        <v>545</v>
      </c>
      <c r="AM243" s="30"/>
      <c r="AN243" s="30"/>
      <c r="AO243" s="30">
        <v>826</v>
      </c>
      <c r="AP243" s="30"/>
      <c r="AQ243" s="30"/>
      <c r="AR243" s="30">
        <v>6004</v>
      </c>
      <c r="AS243" s="30"/>
      <c r="AT243" s="27">
        <f t="shared" si="21"/>
        <v>8916</v>
      </c>
      <c r="AU243" s="30"/>
      <c r="AV243" s="30"/>
      <c r="AW243" s="30"/>
      <c r="AX243" s="30"/>
      <c r="AY243" s="30"/>
      <c r="AZ243" s="30"/>
      <c r="BA243" s="30"/>
      <c r="BB243" s="30">
        <v>204</v>
      </c>
      <c r="BC243" s="30">
        <v>688</v>
      </c>
      <c r="BD243" s="30"/>
      <c r="BE243" s="30"/>
      <c r="BF243" s="30"/>
      <c r="BG243" s="30"/>
      <c r="BH243" s="27">
        <f t="shared" si="22"/>
        <v>892</v>
      </c>
      <c r="BI243" s="30">
        <v>78528</v>
      </c>
      <c r="BK243" s="39">
        <f t="shared" si="23"/>
        <v>71652</v>
      </c>
    </row>
    <row r="244" spans="1:63" x14ac:dyDescent="0.4">
      <c r="A244" s="28" t="s">
        <v>598</v>
      </c>
      <c r="B244" s="28" t="s">
        <v>1031</v>
      </c>
      <c r="C244" s="29" t="s">
        <v>599</v>
      </c>
      <c r="D244" s="30"/>
      <c r="E244" s="30"/>
      <c r="F244" s="30"/>
      <c r="G244" s="30">
        <v>1290</v>
      </c>
      <c r="H244" s="30">
        <v>2832</v>
      </c>
      <c r="I244" s="30"/>
      <c r="J244" s="30">
        <v>155842</v>
      </c>
      <c r="K244" s="30">
        <v>25416</v>
      </c>
      <c r="L244" s="30">
        <v>205</v>
      </c>
      <c r="M244" s="30">
        <v>2266</v>
      </c>
      <c r="N244" s="30">
        <v>274</v>
      </c>
      <c r="O244" s="30"/>
      <c r="P244" s="30"/>
      <c r="Q244" s="30"/>
      <c r="R244" s="30"/>
      <c r="S244" s="30"/>
      <c r="T244" s="30"/>
      <c r="U244" s="30"/>
      <c r="V244" s="27">
        <f t="shared" si="18"/>
        <v>188125</v>
      </c>
      <c r="W244" s="30"/>
      <c r="X244" s="30"/>
      <c r="Y244" s="30"/>
      <c r="Z244" s="27">
        <f t="shared" si="19"/>
        <v>0</v>
      </c>
      <c r="AA244" s="30">
        <v>122242</v>
      </c>
      <c r="AB244" s="30"/>
      <c r="AC244" s="30"/>
      <c r="AD244" s="30">
        <v>167608</v>
      </c>
      <c r="AE244" s="30"/>
      <c r="AF244" s="30"/>
      <c r="AG244" s="30"/>
      <c r="AH244" s="30"/>
      <c r="AI244" s="30"/>
      <c r="AJ244" s="27">
        <f t="shared" si="20"/>
        <v>289850</v>
      </c>
      <c r="AK244" s="30"/>
      <c r="AL244" s="30">
        <v>222</v>
      </c>
      <c r="AM244" s="30">
        <v>2076</v>
      </c>
      <c r="AN244" s="30"/>
      <c r="AO244" s="30"/>
      <c r="AP244" s="30"/>
      <c r="AQ244" s="30">
        <v>5056</v>
      </c>
      <c r="AR244" s="30">
        <v>18764</v>
      </c>
      <c r="AS244" s="30"/>
      <c r="AT244" s="27">
        <f t="shared" si="21"/>
        <v>26118</v>
      </c>
      <c r="AU244" s="30"/>
      <c r="AV244" s="30"/>
      <c r="AW244" s="30"/>
      <c r="AX244" s="30"/>
      <c r="AY244" s="30"/>
      <c r="AZ244" s="30"/>
      <c r="BA244" s="30"/>
      <c r="BB244" s="30"/>
      <c r="BC244" s="30">
        <v>461806</v>
      </c>
      <c r="BD244" s="30"/>
      <c r="BE244" s="30"/>
      <c r="BF244" s="30"/>
      <c r="BG244" s="30"/>
      <c r="BH244" s="27">
        <f t="shared" si="22"/>
        <v>461806</v>
      </c>
      <c r="BI244" s="30">
        <v>965899</v>
      </c>
      <c r="BK244" s="39">
        <f t="shared" si="23"/>
        <v>214243</v>
      </c>
    </row>
    <row r="245" spans="1:63" x14ac:dyDescent="0.4">
      <c r="A245" s="28" t="s">
        <v>600</v>
      </c>
      <c r="B245" s="28" t="s">
        <v>1030</v>
      </c>
      <c r="C245" s="29" t="s">
        <v>601</v>
      </c>
      <c r="D245" s="30">
        <v>936</v>
      </c>
      <c r="E245" s="30"/>
      <c r="F245" s="30"/>
      <c r="G245" s="30">
        <v>1173</v>
      </c>
      <c r="H245" s="30">
        <v>277672</v>
      </c>
      <c r="I245" s="30"/>
      <c r="J245" s="30">
        <v>130777</v>
      </c>
      <c r="K245" s="30">
        <v>1044907</v>
      </c>
      <c r="L245" s="30">
        <v>8554</v>
      </c>
      <c r="M245" s="30">
        <v>215692</v>
      </c>
      <c r="N245" s="30">
        <v>386</v>
      </c>
      <c r="O245" s="30"/>
      <c r="P245" s="30"/>
      <c r="Q245" s="30"/>
      <c r="R245" s="30"/>
      <c r="S245" s="30"/>
      <c r="T245" s="30"/>
      <c r="U245" s="30"/>
      <c r="V245" s="27">
        <f t="shared" si="18"/>
        <v>1680097</v>
      </c>
      <c r="W245" s="30"/>
      <c r="X245" s="30">
        <v>776</v>
      </c>
      <c r="Y245" s="30"/>
      <c r="Z245" s="27">
        <f t="shared" si="19"/>
        <v>776</v>
      </c>
      <c r="AA245" s="30">
        <v>164811</v>
      </c>
      <c r="AB245" s="30"/>
      <c r="AC245" s="30"/>
      <c r="AD245" s="30">
        <v>128196</v>
      </c>
      <c r="AE245" s="30"/>
      <c r="AF245" s="30"/>
      <c r="AG245" s="30"/>
      <c r="AH245" s="30"/>
      <c r="AI245" s="30"/>
      <c r="AJ245" s="27">
        <f t="shared" si="20"/>
        <v>293007</v>
      </c>
      <c r="AK245" s="30">
        <v>220</v>
      </c>
      <c r="AL245" s="30">
        <v>4532</v>
      </c>
      <c r="AM245" s="30">
        <v>9216</v>
      </c>
      <c r="AN245" s="30">
        <v>296</v>
      </c>
      <c r="AO245" s="30"/>
      <c r="AP245" s="30"/>
      <c r="AQ245" s="30">
        <v>2610</v>
      </c>
      <c r="AR245" s="30">
        <v>134418</v>
      </c>
      <c r="AS245" s="30"/>
      <c r="AT245" s="27">
        <f t="shared" si="21"/>
        <v>151292</v>
      </c>
      <c r="AU245" s="30"/>
      <c r="AV245" s="30"/>
      <c r="AW245" s="30"/>
      <c r="AX245" s="30"/>
      <c r="AY245" s="30"/>
      <c r="AZ245" s="30"/>
      <c r="BA245" s="30"/>
      <c r="BB245" s="30"/>
      <c r="BC245" s="30">
        <v>267881</v>
      </c>
      <c r="BD245" s="30"/>
      <c r="BE245" s="30"/>
      <c r="BF245" s="30"/>
      <c r="BG245" s="30"/>
      <c r="BH245" s="27">
        <f t="shared" si="22"/>
        <v>267881</v>
      </c>
      <c r="BI245" s="30">
        <v>2393053</v>
      </c>
      <c r="BK245" s="39">
        <f t="shared" si="23"/>
        <v>1831389</v>
      </c>
    </row>
    <row r="246" spans="1:63" x14ac:dyDescent="0.4">
      <c r="A246" s="28" t="s">
        <v>602</v>
      </c>
      <c r="B246" s="28" t="s">
        <v>1030</v>
      </c>
      <c r="C246" s="29" t="s">
        <v>603</v>
      </c>
      <c r="D246" s="30">
        <v>488548</v>
      </c>
      <c r="E246" s="30">
        <v>259</v>
      </c>
      <c r="F246" s="30">
        <v>17568</v>
      </c>
      <c r="G246" s="30">
        <v>1002392</v>
      </c>
      <c r="H246" s="30">
        <v>380571</v>
      </c>
      <c r="I246" s="30"/>
      <c r="J246" s="30">
        <v>149372</v>
      </c>
      <c r="K246" s="30">
        <v>146515</v>
      </c>
      <c r="L246" s="30"/>
      <c r="M246" s="30">
        <v>11018</v>
      </c>
      <c r="N246" s="30">
        <v>121824</v>
      </c>
      <c r="O246" s="30">
        <v>7917</v>
      </c>
      <c r="P246" s="30">
        <v>577</v>
      </c>
      <c r="Q246" s="30">
        <v>1352</v>
      </c>
      <c r="R246" s="30"/>
      <c r="S246" s="30"/>
      <c r="T246" s="30"/>
      <c r="U246" s="30"/>
      <c r="V246" s="27">
        <f t="shared" si="18"/>
        <v>2327913</v>
      </c>
      <c r="W246" s="30"/>
      <c r="X246" s="30"/>
      <c r="Y246" s="30"/>
      <c r="Z246" s="27">
        <f t="shared" si="19"/>
        <v>0</v>
      </c>
      <c r="AA246" s="30">
        <v>78229</v>
      </c>
      <c r="AB246" s="30"/>
      <c r="AC246" s="30"/>
      <c r="AD246" s="30">
        <v>4171474</v>
      </c>
      <c r="AE246" s="30"/>
      <c r="AF246" s="30"/>
      <c r="AG246" s="30"/>
      <c r="AH246" s="30"/>
      <c r="AI246" s="30"/>
      <c r="AJ246" s="27">
        <f t="shared" si="20"/>
        <v>4249703</v>
      </c>
      <c r="AK246" s="30">
        <v>373</v>
      </c>
      <c r="AL246" s="30">
        <v>66438</v>
      </c>
      <c r="AM246" s="30">
        <v>458</v>
      </c>
      <c r="AN246" s="30">
        <v>4586</v>
      </c>
      <c r="AO246" s="30">
        <v>542</v>
      </c>
      <c r="AP246" s="30">
        <v>320</v>
      </c>
      <c r="AQ246" s="30"/>
      <c r="AR246" s="30">
        <v>42375</v>
      </c>
      <c r="AS246" s="30"/>
      <c r="AT246" s="27">
        <f t="shared" si="21"/>
        <v>115092</v>
      </c>
      <c r="AU246" s="30"/>
      <c r="AV246" s="30"/>
      <c r="AW246" s="30"/>
      <c r="AX246" s="30"/>
      <c r="AY246" s="30"/>
      <c r="AZ246" s="30"/>
      <c r="BA246" s="30"/>
      <c r="BB246" s="30"/>
      <c r="BC246" s="30">
        <v>4073187</v>
      </c>
      <c r="BD246" s="30"/>
      <c r="BE246" s="30"/>
      <c r="BF246" s="30"/>
      <c r="BG246" s="30"/>
      <c r="BH246" s="27">
        <f t="shared" si="22"/>
        <v>4073187</v>
      </c>
      <c r="BI246" s="30">
        <v>10765895</v>
      </c>
      <c r="BK246" s="39">
        <f t="shared" si="23"/>
        <v>2443005</v>
      </c>
    </row>
    <row r="247" spans="1:63" x14ac:dyDescent="0.4">
      <c r="A247" s="28" t="s">
        <v>604</v>
      </c>
      <c r="B247" s="28" t="s">
        <v>1030</v>
      </c>
      <c r="C247" s="29" t="s">
        <v>605</v>
      </c>
      <c r="D247" s="30">
        <v>244408</v>
      </c>
      <c r="E247" s="30">
        <v>11086</v>
      </c>
      <c r="F247" s="30">
        <v>273</v>
      </c>
      <c r="G247" s="30">
        <v>45516</v>
      </c>
      <c r="H247" s="30">
        <v>8700</v>
      </c>
      <c r="I247" s="30"/>
      <c r="J247" s="30">
        <v>264114</v>
      </c>
      <c r="K247" s="30">
        <v>217730</v>
      </c>
      <c r="L247" s="30">
        <v>17314</v>
      </c>
      <c r="M247" s="30">
        <v>39535</v>
      </c>
      <c r="N247" s="30">
        <v>295994</v>
      </c>
      <c r="O247" s="30">
        <v>369</v>
      </c>
      <c r="P247" s="30">
        <v>29354</v>
      </c>
      <c r="Q247" s="30">
        <v>20318</v>
      </c>
      <c r="R247" s="30">
        <v>1070</v>
      </c>
      <c r="S247" s="30"/>
      <c r="T247" s="30"/>
      <c r="U247" s="30">
        <v>815</v>
      </c>
      <c r="V247" s="27">
        <f t="shared" si="18"/>
        <v>1196596</v>
      </c>
      <c r="W247" s="30"/>
      <c r="X247" s="30">
        <v>41613</v>
      </c>
      <c r="Y247" s="30">
        <v>5938</v>
      </c>
      <c r="Z247" s="27">
        <f t="shared" si="19"/>
        <v>47551</v>
      </c>
      <c r="AA247" s="30">
        <v>520404</v>
      </c>
      <c r="AB247" s="30"/>
      <c r="AC247" s="30"/>
      <c r="AD247" s="30">
        <v>230076</v>
      </c>
      <c r="AE247" s="30"/>
      <c r="AF247" s="30"/>
      <c r="AG247" s="30"/>
      <c r="AH247" s="30"/>
      <c r="AI247" s="30"/>
      <c r="AJ247" s="27">
        <f t="shared" si="20"/>
        <v>750480</v>
      </c>
      <c r="AK247" s="30">
        <v>32992</v>
      </c>
      <c r="AL247" s="30">
        <v>65819</v>
      </c>
      <c r="AM247" s="30"/>
      <c r="AN247" s="30"/>
      <c r="AO247" s="30">
        <v>24920</v>
      </c>
      <c r="AP247" s="30"/>
      <c r="AQ247" s="30"/>
      <c r="AR247" s="30">
        <v>265641</v>
      </c>
      <c r="AS247" s="30"/>
      <c r="AT247" s="27">
        <f t="shared" si="21"/>
        <v>389372</v>
      </c>
      <c r="AU247" s="30"/>
      <c r="AV247" s="30"/>
      <c r="AW247" s="30"/>
      <c r="AX247" s="30"/>
      <c r="AY247" s="30"/>
      <c r="AZ247" s="30"/>
      <c r="BA247" s="30"/>
      <c r="BB247" s="30"/>
      <c r="BC247" s="30">
        <v>374863</v>
      </c>
      <c r="BD247" s="30"/>
      <c r="BE247" s="30"/>
      <c r="BF247" s="30"/>
      <c r="BG247" s="30"/>
      <c r="BH247" s="27">
        <f t="shared" si="22"/>
        <v>374863</v>
      </c>
      <c r="BI247" s="30">
        <v>2758862</v>
      </c>
      <c r="BK247" s="39">
        <f t="shared" si="23"/>
        <v>1585968</v>
      </c>
    </row>
    <row r="248" spans="1:63" x14ac:dyDescent="0.4">
      <c r="A248" s="28" t="s">
        <v>606</v>
      </c>
      <c r="B248" s="28" t="s">
        <v>1031</v>
      </c>
      <c r="C248" s="29" t="s">
        <v>607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>
        <v>3700</v>
      </c>
      <c r="O248" s="30"/>
      <c r="P248" s="30"/>
      <c r="Q248" s="30"/>
      <c r="R248" s="30"/>
      <c r="S248" s="30"/>
      <c r="T248" s="30"/>
      <c r="U248" s="30"/>
      <c r="V248" s="27">
        <f t="shared" si="18"/>
        <v>3700</v>
      </c>
      <c r="W248" s="30"/>
      <c r="X248" s="30"/>
      <c r="Y248" s="30"/>
      <c r="Z248" s="27">
        <f t="shared" si="19"/>
        <v>0</v>
      </c>
      <c r="AA248" s="30"/>
      <c r="AB248" s="30"/>
      <c r="AC248" s="30"/>
      <c r="AD248" s="30"/>
      <c r="AE248" s="30"/>
      <c r="AF248" s="30"/>
      <c r="AG248" s="30"/>
      <c r="AH248" s="30"/>
      <c r="AI248" s="30"/>
      <c r="AJ248" s="27">
        <f t="shared" si="20"/>
        <v>0</v>
      </c>
      <c r="AK248" s="30"/>
      <c r="AL248" s="30"/>
      <c r="AM248" s="30"/>
      <c r="AN248" s="30"/>
      <c r="AO248" s="30"/>
      <c r="AP248" s="30"/>
      <c r="AQ248" s="30"/>
      <c r="AR248" s="30"/>
      <c r="AS248" s="30"/>
      <c r="AT248" s="27">
        <f t="shared" si="21"/>
        <v>0</v>
      </c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27">
        <f t="shared" si="22"/>
        <v>0</v>
      </c>
      <c r="BI248" s="30">
        <v>3700</v>
      </c>
      <c r="BK248" s="39">
        <f t="shared" si="23"/>
        <v>3700</v>
      </c>
    </row>
    <row r="249" spans="1:63" x14ac:dyDescent="0.4">
      <c r="A249" s="28" t="s">
        <v>608</v>
      </c>
      <c r="B249" s="28" t="s">
        <v>1031</v>
      </c>
      <c r="C249" s="29" t="s">
        <v>609</v>
      </c>
      <c r="D249" s="30">
        <v>235264</v>
      </c>
      <c r="E249" s="30"/>
      <c r="F249" s="30"/>
      <c r="G249" s="30"/>
      <c r="H249" s="30"/>
      <c r="I249" s="30"/>
      <c r="J249" s="30">
        <v>2808</v>
      </c>
      <c r="K249" s="30">
        <v>135497</v>
      </c>
      <c r="L249" s="30">
        <v>15167</v>
      </c>
      <c r="M249" s="30">
        <v>27562</v>
      </c>
      <c r="N249" s="30">
        <v>240694</v>
      </c>
      <c r="O249" s="30">
        <v>369</v>
      </c>
      <c r="P249" s="30">
        <v>25848</v>
      </c>
      <c r="Q249" s="30"/>
      <c r="R249" s="30">
        <v>1070</v>
      </c>
      <c r="S249" s="30"/>
      <c r="T249" s="30"/>
      <c r="U249" s="30">
        <v>815</v>
      </c>
      <c r="V249" s="27">
        <f t="shared" si="18"/>
        <v>685094</v>
      </c>
      <c r="W249" s="30"/>
      <c r="X249" s="30">
        <v>36874</v>
      </c>
      <c r="Y249" s="30"/>
      <c r="Z249" s="27">
        <f t="shared" si="19"/>
        <v>36874</v>
      </c>
      <c r="AA249" s="30">
        <v>334965</v>
      </c>
      <c r="AB249" s="30"/>
      <c r="AC249" s="30"/>
      <c r="AD249" s="30">
        <v>6647</v>
      </c>
      <c r="AE249" s="30"/>
      <c r="AF249" s="30"/>
      <c r="AG249" s="30"/>
      <c r="AH249" s="30"/>
      <c r="AI249" s="30"/>
      <c r="AJ249" s="27">
        <f t="shared" si="20"/>
        <v>341612</v>
      </c>
      <c r="AK249" s="30"/>
      <c r="AL249" s="30"/>
      <c r="AM249" s="30"/>
      <c r="AN249" s="30"/>
      <c r="AO249" s="30">
        <v>9898</v>
      </c>
      <c r="AP249" s="30"/>
      <c r="AQ249" s="30"/>
      <c r="AR249" s="30"/>
      <c r="AS249" s="30"/>
      <c r="AT249" s="27">
        <f t="shared" si="21"/>
        <v>9898</v>
      </c>
      <c r="AU249" s="30"/>
      <c r="AV249" s="30"/>
      <c r="AW249" s="30"/>
      <c r="AX249" s="30"/>
      <c r="AY249" s="30"/>
      <c r="AZ249" s="30"/>
      <c r="BA249" s="30"/>
      <c r="BB249" s="30"/>
      <c r="BC249" s="30">
        <v>133176</v>
      </c>
      <c r="BD249" s="30"/>
      <c r="BE249" s="30"/>
      <c r="BF249" s="30"/>
      <c r="BG249" s="30"/>
      <c r="BH249" s="27">
        <f t="shared" si="22"/>
        <v>133176</v>
      </c>
      <c r="BI249" s="30">
        <v>1206654</v>
      </c>
      <c r="BK249" s="39">
        <f t="shared" si="23"/>
        <v>694992</v>
      </c>
    </row>
    <row r="250" spans="1:63" x14ac:dyDescent="0.4">
      <c r="A250" s="28" t="s">
        <v>614</v>
      </c>
      <c r="B250" s="28" t="s">
        <v>1030</v>
      </c>
      <c r="C250" s="29" t="s">
        <v>615</v>
      </c>
      <c r="D250" s="30">
        <v>5180</v>
      </c>
      <c r="E250" s="30">
        <v>292818</v>
      </c>
      <c r="F250" s="30">
        <v>71954</v>
      </c>
      <c r="G250" s="30">
        <v>689485</v>
      </c>
      <c r="H250" s="30">
        <v>1626321</v>
      </c>
      <c r="I250" s="30"/>
      <c r="J250" s="30">
        <v>18224735</v>
      </c>
      <c r="K250" s="30">
        <v>825696</v>
      </c>
      <c r="L250" s="30">
        <v>157491</v>
      </c>
      <c r="M250" s="30">
        <v>134342</v>
      </c>
      <c r="N250" s="30">
        <v>255782</v>
      </c>
      <c r="O250" s="30"/>
      <c r="P250" s="30">
        <v>324220</v>
      </c>
      <c r="Q250" s="30">
        <v>363222</v>
      </c>
      <c r="R250" s="30">
        <v>14198</v>
      </c>
      <c r="S250" s="30"/>
      <c r="T250" s="30"/>
      <c r="U250" s="30">
        <v>131169</v>
      </c>
      <c r="V250" s="27">
        <f t="shared" si="18"/>
        <v>23116613</v>
      </c>
      <c r="W250" s="30"/>
      <c r="X250" s="30"/>
      <c r="Y250" s="30">
        <v>16359</v>
      </c>
      <c r="Z250" s="27">
        <f t="shared" si="19"/>
        <v>16359</v>
      </c>
      <c r="AA250" s="30">
        <v>18920409</v>
      </c>
      <c r="AB250" s="30"/>
      <c r="AC250" s="30"/>
      <c r="AD250" s="30">
        <v>23763144</v>
      </c>
      <c r="AE250" s="30"/>
      <c r="AF250" s="30"/>
      <c r="AG250" s="30"/>
      <c r="AH250" s="30"/>
      <c r="AI250" s="30"/>
      <c r="AJ250" s="27">
        <f t="shared" si="20"/>
        <v>42683553</v>
      </c>
      <c r="AK250" s="30">
        <v>419098</v>
      </c>
      <c r="AL250" s="30">
        <v>3233844</v>
      </c>
      <c r="AM250" s="30">
        <v>439075</v>
      </c>
      <c r="AN250" s="30"/>
      <c r="AO250" s="30">
        <v>686332</v>
      </c>
      <c r="AP250" s="30"/>
      <c r="AQ250" s="30"/>
      <c r="AR250" s="30">
        <v>2570140</v>
      </c>
      <c r="AS250" s="30"/>
      <c r="AT250" s="27">
        <f t="shared" si="21"/>
        <v>7348489</v>
      </c>
      <c r="AU250" s="30"/>
      <c r="AV250" s="30"/>
      <c r="AW250" s="30"/>
      <c r="AX250" s="30"/>
      <c r="AY250" s="30"/>
      <c r="AZ250" s="30"/>
      <c r="BA250" s="30"/>
      <c r="BB250" s="30"/>
      <c r="BC250" s="30">
        <v>358113</v>
      </c>
      <c r="BD250" s="30"/>
      <c r="BE250" s="30"/>
      <c r="BF250" s="30"/>
      <c r="BG250" s="30"/>
      <c r="BH250" s="27">
        <f t="shared" si="22"/>
        <v>358113</v>
      </c>
      <c r="BI250" s="30">
        <v>73523127</v>
      </c>
      <c r="BK250" s="39">
        <f t="shared" si="23"/>
        <v>30465102</v>
      </c>
    </row>
    <row r="251" spans="1:63" x14ac:dyDescent="0.4">
      <c r="A251" s="28" t="s">
        <v>616</v>
      </c>
      <c r="B251" s="28" t="s">
        <v>1030</v>
      </c>
      <c r="C251" s="29" t="s">
        <v>617</v>
      </c>
      <c r="D251" s="30"/>
      <c r="E251" s="30"/>
      <c r="F251" s="30"/>
      <c r="G251" s="30">
        <v>1223</v>
      </c>
      <c r="H251" s="30">
        <v>3394</v>
      </c>
      <c r="I251" s="30"/>
      <c r="J251" s="30">
        <v>496</v>
      </c>
      <c r="K251" s="30">
        <v>208</v>
      </c>
      <c r="L251" s="30"/>
      <c r="M251" s="30">
        <v>245</v>
      </c>
      <c r="N251" s="30"/>
      <c r="O251" s="30"/>
      <c r="P251" s="30"/>
      <c r="Q251" s="30"/>
      <c r="R251" s="30"/>
      <c r="S251" s="30"/>
      <c r="T251" s="30"/>
      <c r="U251" s="30"/>
      <c r="V251" s="27">
        <f t="shared" si="18"/>
        <v>5566</v>
      </c>
      <c r="W251" s="30"/>
      <c r="X251" s="30"/>
      <c r="Y251" s="30"/>
      <c r="Z251" s="27">
        <f t="shared" si="19"/>
        <v>0</v>
      </c>
      <c r="AA251" s="30">
        <v>1132</v>
      </c>
      <c r="AB251" s="30"/>
      <c r="AC251" s="30"/>
      <c r="AD251" s="30">
        <v>552</v>
      </c>
      <c r="AE251" s="30"/>
      <c r="AF251" s="30"/>
      <c r="AG251" s="30"/>
      <c r="AH251" s="30"/>
      <c r="AI251" s="30"/>
      <c r="AJ251" s="27">
        <f t="shared" si="20"/>
        <v>1684</v>
      </c>
      <c r="AK251" s="30">
        <v>410211</v>
      </c>
      <c r="AL251" s="30">
        <v>290</v>
      </c>
      <c r="AM251" s="30"/>
      <c r="AN251" s="30"/>
      <c r="AO251" s="30"/>
      <c r="AP251" s="30"/>
      <c r="AQ251" s="30"/>
      <c r="AR251" s="30"/>
      <c r="AS251" s="30"/>
      <c r="AT251" s="27">
        <f t="shared" si="21"/>
        <v>410501</v>
      </c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27">
        <f t="shared" si="22"/>
        <v>0</v>
      </c>
      <c r="BI251" s="30">
        <v>417751</v>
      </c>
      <c r="BK251" s="39">
        <f t="shared" si="23"/>
        <v>416067</v>
      </c>
    </row>
    <row r="252" spans="1:63" x14ac:dyDescent="0.4">
      <c r="A252" s="28" t="s">
        <v>618</v>
      </c>
      <c r="B252" s="28" t="s">
        <v>1030</v>
      </c>
      <c r="C252" s="29" t="s">
        <v>619</v>
      </c>
      <c r="D252" s="30">
        <v>5239</v>
      </c>
      <c r="E252" s="30"/>
      <c r="F252" s="30"/>
      <c r="G252" s="30">
        <v>1286921</v>
      </c>
      <c r="H252" s="30">
        <v>63093</v>
      </c>
      <c r="I252" s="30"/>
      <c r="J252" s="30">
        <v>458536</v>
      </c>
      <c r="K252" s="30">
        <v>702774</v>
      </c>
      <c r="L252" s="30"/>
      <c r="M252" s="30">
        <v>7543486</v>
      </c>
      <c r="N252" s="30">
        <v>436640</v>
      </c>
      <c r="O252" s="30">
        <v>453</v>
      </c>
      <c r="P252" s="30">
        <v>495</v>
      </c>
      <c r="Q252" s="30">
        <v>11000</v>
      </c>
      <c r="R252" s="30"/>
      <c r="S252" s="30"/>
      <c r="T252" s="30"/>
      <c r="U252" s="30"/>
      <c r="V252" s="27">
        <f t="shared" si="18"/>
        <v>10508637</v>
      </c>
      <c r="W252" s="30"/>
      <c r="X252" s="30">
        <v>2347</v>
      </c>
      <c r="Y252" s="30">
        <v>27927</v>
      </c>
      <c r="Z252" s="27">
        <f t="shared" si="19"/>
        <v>30274</v>
      </c>
      <c r="AA252" s="30">
        <v>260540</v>
      </c>
      <c r="AB252" s="30"/>
      <c r="AC252" s="30"/>
      <c r="AD252" s="30">
        <v>38311</v>
      </c>
      <c r="AE252" s="30"/>
      <c r="AF252" s="30"/>
      <c r="AG252" s="30"/>
      <c r="AH252" s="30"/>
      <c r="AI252" s="30"/>
      <c r="AJ252" s="27">
        <f t="shared" si="20"/>
        <v>298851</v>
      </c>
      <c r="AK252" s="30">
        <v>2256</v>
      </c>
      <c r="AL252" s="30">
        <v>97085</v>
      </c>
      <c r="AM252" s="30"/>
      <c r="AN252" s="30"/>
      <c r="AO252" s="30">
        <v>16874</v>
      </c>
      <c r="AP252" s="30"/>
      <c r="AQ252" s="30"/>
      <c r="AR252" s="30">
        <v>590494</v>
      </c>
      <c r="AS252" s="30">
        <v>747</v>
      </c>
      <c r="AT252" s="27">
        <f t="shared" si="21"/>
        <v>707456</v>
      </c>
      <c r="AU252" s="30"/>
      <c r="AV252" s="30"/>
      <c r="AW252" s="30"/>
      <c r="AX252" s="30"/>
      <c r="AY252" s="30"/>
      <c r="AZ252" s="30"/>
      <c r="BA252" s="30"/>
      <c r="BB252" s="30"/>
      <c r="BC252" s="30">
        <v>4761</v>
      </c>
      <c r="BD252" s="30"/>
      <c r="BE252" s="30"/>
      <c r="BF252" s="30"/>
      <c r="BG252" s="30"/>
      <c r="BH252" s="27">
        <f t="shared" si="22"/>
        <v>4761</v>
      </c>
      <c r="BI252" s="30">
        <v>11549979</v>
      </c>
      <c r="BK252" s="39">
        <f t="shared" si="23"/>
        <v>11216093</v>
      </c>
    </row>
    <row r="253" spans="1:63" x14ac:dyDescent="0.4">
      <c r="A253" s="28" t="s">
        <v>620</v>
      </c>
      <c r="B253" s="28" t="s">
        <v>1031</v>
      </c>
      <c r="C253" s="29" t="s">
        <v>621</v>
      </c>
      <c r="D253" s="30"/>
      <c r="E253" s="30"/>
      <c r="F253" s="30"/>
      <c r="G253" s="30">
        <v>225</v>
      </c>
      <c r="H253" s="30"/>
      <c r="I253" s="30"/>
      <c r="J253" s="30">
        <v>600</v>
      </c>
      <c r="K253" s="30">
        <v>53494</v>
      </c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27">
        <f t="shared" si="18"/>
        <v>54319</v>
      </c>
      <c r="W253" s="30"/>
      <c r="X253" s="30"/>
      <c r="Y253" s="30"/>
      <c r="Z253" s="27">
        <f t="shared" si="19"/>
        <v>0</v>
      </c>
      <c r="AA253" s="30"/>
      <c r="AB253" s="30"/>
      <c r="AC253" s="30"/>
      <c r="AD253" s="30"/>
      <c r="AE253" s="30"/>
      <c r="AF253" s="30"/>
      <c r="AG253" s="30"/>
      <c r="AH253" s="30"/>
      <c r="AI253" s="30"/>
      <c r="AJ253" s="27">
        <f t="shared" si="20"/>
        <v>0</v>
      </c>
      <c r="AK253" s="30"/>
      <c r="AL253" s="30">
        <v>22137</v>
      </c>
      <c r="AM253" s="30"/>
      <c r="AN253" s="30"/>
      <c r="AO253" s="30"/>
      <c r="AP253" s="30"/>
      <c r="AQ253" s="30"/>
      <c r="AR253" s="30"/>
      <c r="AS253" s="30"/>
      <c r="AT253" s="27">
        <f t="shared" si="21"/>
        <v>22137</v>
      </c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27">
        <f t="shared" si="22"/>
        <v>0</v>
      </c>
      <c r="BI253" s="30">
        <v>76456</v>
      </c>
      <c r="BK253" s="39">
        <f t="shared" si="23"/>
        <v>76456</v>
      </c>
    </row>
    <row r="254" spans="1:63" x14ac:dyDescent="0.4">
      <c r="A254" s="28" t="s">
        <v>622</v>
      </c>
      <c r="B254" s="28" t="s">
        <v>1031</v>
      </c>
      <c r="C254" s="29" t="s">
        <v>623</v>
      </c>
      <c r="D254" s="30">
        <v>5239</v>
      </c>
      <c r="E254" s="30"/>
      <c r="F254" s="30"/>
      <c r="G254" s="30">
        <v>913276</v>
      </c>
      <c r="H254" s="30">
        <v>7038</v>
      </c>
      <c r="I254" s="30"/>
      <c r="J254" s="30">
        <v>4203</v>
      </c>
      <c r="K254" s="30">
        <v>373180</v>
      </c>
      <c r="L254" s="30"/>
      <c r="M254" s="30">
        <v>1003442</v>
      </c>
      <c r="N254" s="30">
        <v>4931</v>
      </c>
      <c r="O254" s="30"/>
      <c r="P254" s="30"/>
      <c r="Q254" s="30">
        <v>3200</v>
      </c>
      <c r="R254" s="30"/>
      <c r="S254" s="30"/>
      <c r="T254" s="30"/>
      <c r="U254" s="30"/>
      <c r="V254" s="27">
        <f t="shared" si="18"/>
        <v>2314509</v>
      </c>
      <c r="W254" s="30"/>
      <c r="X254" s="30">
        <v>1182</v>
      </c>
      <c r="Y254" s="30">
        <v>832</v>
      </c>
      <c r="Z254" s="27">
        <f t="shared" si="19"/>
        <v>2014</v>
      </c>
      <c r="AA254" s="30">
        <v>73562</v>
      </c>
      <c r="AB254" s="30"/>
      <c r="AC254" s="30"/>
      <c r="AD254" s="30">
        <v>34373</v>
      </c>
      <c r="AE254" s="30"/>
      <c r="AF254" s="30"/>
      <c r="AG254" s="30"/>
      <c r="AH254" s="30"/>
      <c r="AI254" s="30"/>
      <c r="AJ254" s="27">
        <f t="shared" si="20"/>
        <v>107935</v>
      </c>
      <c r="AK254" s="30"/>
      <c r="AL254" s="30">
        <v>74401</v>
      </c>
      <c r="AM254" s="30"/>
      <c r="AN254" s="30"/>
      <c r="AO254" s="30">
        <v>16874</v>
      </c>
      <c r="AP254" s="30"/>
      <c r="AQ254" s="30"/>
      <c r="AR254" s="30">
        <v>247161</v>
      </c>
      <c r="AS254" s="30"/>
      <c r="AT254" s="27">
        <f t="shared" si="21"/>
        <v>338436</v>
      </c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27">
        <f t="shared" si="22"/>
        <v>0</v>
      </c>
      <c r="BI254" s="30">
        <v>2762894</v>
      </c>
      <c r="BK254" s="39">
        <f t="shared" si="23"/>
        <v>2652945</v>
      </c>
    </row>
    <row r="255" spans="1:63" x14ac:dyDescent="0.4">
      <c r="A255" s="28" t="s">
        <v>624</v>
      </c>
      <c r="B255" s="28" t="s">
        <v>1031</v>
      </c>
      <c r="C255" s="29" t="s">
        <v>625</v>
      </c>
      <c r="D255" s="30"/>
      <c r="E255" s="30"/>
      <c r="F255" s="30"/>
      <c r="G255" s="30">
        <v>365095</v>
      </c>
      <c r="H255" s="30">
        <v>39831</v>
      </c>
      <c r="I255" s="30"/>
      <c r="J255" s="30"/>
      <c r="K255" s="30">
        <v>133982</v>
      </c>
      <c r="L255" s="30"/>
      <c r="M255" s="30">
        <v>6534312</v>
      </c>
      <c r="N255" s="30">
        <v>415039</v>
      </c>
      <c r="O255" s="30">
        <v>453</v>
      </c>
      <c r="P255" s="30"/>
      <c r="Q255" s="30">
        <v>7800</v>
      </c>
      <c r="R255" s="30"/>
      <c r="S255" s="30"/>
      <c r="T255" s="30"/>
      <c r="U255" s="30"/>
      <c r="V255" s="27">
        <f t="shared" si="18"/>
        <v>7496512</v>
      </c>
      <c r="W255" s="30"/>
      <c r="X255" s="30"/>
      <c r="Y255" s="30"/>
      <c r="Z255" s="27">
        <f t="shared" si="19"/>
        <v>0</v>
      </c>
      <c r="AA255" s="30">
        <v>91412</v>
      </c>
      <c r="AB255" s="30"/>
      <c r="AC255" s="30"/>
      <c r="AD255" s="30">
        <v>3938</v>
      </c>
      <c r="AE255" s="30"/>
      <c r="AF255" s="30"/>
      <c r="AG255" s="30"/>
      <c r="AH255" s="30"/>
      <c r="AI255" s="30"/>
      <c r="AJ255" s="27">
        <f t="shared" si="20"/>
        <v>95350</v>
      </c>
      <c r="AK255" s="30">
        <v>815</v>
      </c>
      <c r="AL255" s="30"/>
      <c r="AM255" s="30"/>
      <c r="AN255" s="30"/>
      <c r="AO255" s="30"/>
      <c r="AP255" s="30"/>
      <c r="AQ255" s="30"/>
      <c r="AR255" s="30">
        <v>178958</v>
      </c>
      <c r="AS255" s="30">
        <v>747</v>
      </c>
      <c r="AT255" s="27">
        <f t="shared" si="21"/>
        <v>180520</v>
      </c>
      <c r="AU255" s="30"/>
      <c r="AV255" s="30"/>
      <c r="AW255" s="30"/>
      <c r="AX255" s="30"/>
      <c r="AY255" s="30"/>
      <c r="AZ255" s="30"/>
      <c r="BA255" s="30"/>
      <c r="BB255" s="30"/>
      <c r="BC255" s="30">
        <v>1163</v>
      </c>
      <c r="BD255" s="30"/>
      <c r="BE255" s="30"/>
      <c r="BF255" s="30"/>
      <c r="BG255" s="30"/>
      <c r="BH255" s="27">
        <f t="shared" si="22"/>
        <v>1163</v>
      </c>
      <c r="BI255" s="30">
        <v>7773545</v>
      </c>
      <c r="BK255" s="39">
        <f t="shared" si="23"/>
        <v>7677032</v>
      </c>
    </row>
    <row r="256" spans="1:63" x14ac:dyDescent="0.4">
      <c r="A256" s="28" t="s">
        <v>626</v>
      </c>
      <c r="B256" s="28" t="s">
        <v>1030</v>
      </c>
      <c r="C256" s="29" t="s">
        <v>627</v>
      </c>
      <c r="D256" s="30">
        <v>1106</v>
      </c>
      <c r="E256" s="30">
        <v>65934</v>
      </c>
      <c r="F256" s="30"/>
      <c r="G256" s="30">
        <v>15019456</v>
      </c>
      <c r="H256" s="30">
        <v>2591299</v>
      </c>
      <c r="I256" s="30"/>
      <c r="J256" s="30">
        <v>2764054</v>
      </c>
      <c r="K256" s="30">
        <v>23126350</v>
      </c>
      <c r="L256" s="30">
        <v>435</v>
      </c>
      <c r="M256" s="30">
        <v>118295</v>
      </c>
      <c r="N256" s="30">
        <v>2834649</v>
      </c>
      <c r="O256" s="30"/>
      <c r="P256" s="30">
        <v>1134</v>
      </c>
      <c r="Q256" s="30"/>
      <c r="R256" s="30">
        <v>270</v>
      </c>
      <c r="S256" s="30"/>
      <c r="T256" s="30"/>
      <c r="U256" s="30"/>
      <c r="V256" s="27">
        <f t="shared" si="18"/>
        <v>46522982</v>
      </c>
      <c r="W256" s="30"/>
      <c r="X256" s="30"/>
      <c r="Y256" s="30">
        <v>263</v>
      </c>
      <c r="Z256" s="27">
        <f t="shared" si="19"/>
        <v>263</v>
      </c>
      <c r="AA256" s="30">
        <v>5991665</v>
      </c>
      <c r="AB256" s="30"/>
      <c r="AC256" s="30"/>
      <c r="AD256" s="30">
        <v>1065083</v>
      </c>
      <c r="AE256" s="30"/>
      <c r="AF256" s="30"/>
      <c r="AG256" s="30"/>
      <c r="AH256" s="30"/>
      <c r="AI256" s="30"/>
      <c r="AJ256" s="27">
        <f t="shared" si="20"/>
        <v>7056748</v>
      </c>
      <c r="AK256" s="30">
        <v>1375864</v>
      </c>
      <c r="AL256" s="30">
        <v>230571</v>
      </c>
      <c r="AM256" s="30"/>
      <c r="AN256" s="30"/>
      <c r="AO256" s="30">
        <v>1132</v>
      </c>
      <c r="AP256" s="30"/>
      <c r="AQ256" s="30"/>
      <c r="AR256" s="30">
        <v>4656679</v>
      </c>
      <c r="AS256" s="30"/>
      <c r="AT256" s="27">
        <f t="shared" si="21"/>
        <v>6264246</v>
      </c>
      <c r="AU256" s="30"/>
      <c r="AV256" s="30"/>
      <c r="AW256" s="30">
        <v>517</v>
      </c>
      <c r="AX256" s="30">
        <v>1802</v>
      </c>
      <c r="AY256" s="30">
        <v>1382</v>
      </c>
      <c r="AZ256" s="30"/>
      <c r="BA256" s="30">
        <v>416</v>
      </c>
      <c r="BB256" s="30">
        <v>265</v>
      </c>
      <c r="BC256" s="30">
        <v>7371099</v>
      </c>
      <c r="BD256" s="30"/>
      <c r="BE256" s="30"/>
      <c r="BF256" s="30"/>
      <c r="BG256" s="30"/>
      <c r="BH256" s="27">
        <f t="shared" si="22"/>
        <v>7375481</v>
      </c>
      <c r="BI256" s="30">
        <v>67219720</v>
      </c>
      <c r="BK256" s="39">
        <f t="shared" si="23"/>
        <v>52787228</v>
      </c>
    </row>
    <row r="257" spans="1:63" x14ac:dyDescent="0.4">
      <c r="A257" s="28" t="s">
        <v>628</v>
      </c>
      <c r="B257" s="28" t="s">
        <v>1030</v>
      </c>
      <c r="C257" s="29" t="s">
        <v>629</v>
      </c>
      <c r="D257" s="30">
        <v>15466</v>
      </c>
      <c r="E257" s="30">
        <v>26018</v>
      </c>
      <c r="F257" s="30">
        <v>3105</v>
      </c>
      <c r="G257" s="30">
        <v>15537368</v>
      </c>
      <c r="H257" s="30">
        <v>5936055</v>
      </c>
      <c r="I257" s="30"/>
      <c r="J257" s="30">
        <v>5258045</v>
      </c>
      <c r="K257" s="30">
        <v>41784483</v>
      </c>
      <c r="L257" s="30">
        <v>7852</v>
      </c>
      <c r="M257" s="30">
        <v>802374</v>
      </c>
      <c r="N257" s="30">
        <v>632738</v>
      </c>
      <c r="O257" s="30"/>
      <c r="P257" s="30">
        <v>21122</v>
      </c>
      <c r="Q257" s="30">
        <v>195197</v>
      </c>
      <c r="R257" s="30">
        <v>1735</v>
      </c>
      <c r="S257" s="30"/>
      <c r="T257" s="30">
        <v>310</v>
      </c>
      <c r="U257" s="30">
        <v>31593</v>
      </c>
      <c r="V257" s="27">
        <f t="shared" si="18"/>
        <v>70253461</v>
      </c>
      <c r="W257" s="30">
        <v>517</v>
      </c>
      <c r="X257" s="30">
        <v>1597</v>
      </c>
      <c r="Y257" s="30">
        <v>108962</v>
      </c>
      <c r="Z257" s="27">
        <f t="shared" si="19"/>
        <v>111076</v>
      </c>
      <c r="AA257" s="30">
        <v>9645502</v>
      </c>
      <c r="AB257" s="30"/>
      <c r="AC257" s="30">
        <v>1270</v>
      </c>
      <c r="AD257" s="30">
        <v>7995685</v>
      </c>
      <c r="AE257" s="30"/>
      <c r="AF257" s="30"/>
      <c r="AG257" s="30"/>
      <c r="AH257" s="30"/>
      <c r="AI257" s="30"/>
      <c r="AJ257" s="27">
        <f t="shared" si="20"/>
        <v>17642457</v>
      </c>
      <c r="AK257" s="30">
        <v>11128584</v>
      </c>
      <c r="AL257" s="30">
        <v>1203673</v>
      </c>
      <c r="AM257" s="30">
        <v>54029</v>
      </c>
      <c r="AN257" s="30"/>
      <c r="AO257" s="30">
        <v>5292</v>
      </c>
      <c r="AP257" s="30"/>
      <c r="AQ257" s="30">
        <v>766</v>
      </c>
      <c r="AR257" s="30">
        <v>3020577</v>
      </c>
      <c r="AS257" s="30">
        <v>9185</v>
      </c>
      <c r="AT257" s="27">
        <f t="shared" si="21"/>
        <v>15422106</v>
      </c>
      <c r="AU257" s="30"/>
      <c r="AV257" s="30"/>
      <c r="AW257" s="30"/>
      <c r="AX257" s="30"/>
      <c r="AY257" s="30"/>
      <c r="AZ257" s="30"/>
      <c r="BA257" s="30">
        <v>517</v>
      </c>
      <c r="BB257" s="30"/>
      <c r="BC257" s="30">
        <v>6261317</v>
      </c>
      <c r="BD257" s="30"/>
      <c r="BE257" s="30"/>
      <c r="BF257" s="30"/>
      <c r="BG257" s="30"/>
      <c r="BH257" s="27">
        <f t="shared" si="22"/>
        <v>6261834</v>
      </c>
      <c r="BI257" s="30">
        <v>109690934</v>
      </c>
      <c r="BK257" s="39">
        <f t="shared" si="23"/>
        <v>85675567</v>
      </c>
    </row>
    <row r="258" spans="1:63" x14ac:dyDescent="0.4">
      <c r="A258" s="28" t="s">
        <v>630</v>
      </c>
      <c r="B258" s="28" t="s">
        <v>1031</v>
      </c>
      <c r="C258" s="29" t="s">
        <v>631</v>
      </c>
      <c r="D258" s="30">
        <v>10386</v>
      </c>
      <c r="E258" s="30"/>
      <c r="F258" s="30">
        <v>2108</v>
      </c>
      <c r="G258" s="30">
        <v>2353172</v>
      </c>
      <c r="H258" s="30">
        <v>4949731</v>
      </c>
      <c r="I258" s="30"/>
      <c r="J258" s="30">
        <v>3108062</v>
      </c>
      <c r="K258" s="30">
        <v>67784</v>
      </c>
      <c r="L258" s="30">
        <v>1460</v>
      </c>
      <c r="M258" s="30">
        <v>3481</v>
      </c>
      <c r="N258" s="30">
        <v>308143</v>
      </c>
      <c r="O258" s="30"/>
      <c r="P258" s="30">
        <v>11024</v>
      </c>
      <c r="Q258" s="30">
        <v>232</v>
      </c>
      <c r="R258" s="30"/>
      <c r="S258" s="30"/>
      <c r="T258" s="30"/>
      <c r="U258" s="30"/>
      <c r="V258" s="27">
        <f t="shared" si="18"/>
        <v>10815583</v>
      </c>
      <c r="W258" s="30">
        <v>207</v>
      </c>
      <c r="X258" s="30">
        <v>1286</v>
      </c>
      <c r="Y258" s="30">
        <v>5020</v>
      </c>
      <c r="Z258" s="27">
        <f t="shared" si="19"/>
        <v>6513</v>
      </c>
      <c r="AA258" s="30">
        <v>2299588</v>
      </c>
      <c r="AB258" s="30"/>
      <c r="AC258" s="30"/>
      <c r="AD258" s="30">
        <v>3642092</v>
      </c>
      <c r="AE258" s="30"/>
      <c r="AF258" s="30"/>
      <c r="AG258" s="30"/>
      <c r="AH258" s="30"/>
      <c r="AI258" s="30"/>
      <c r="AJ258" s="27">
        <f t="shared" si="20"/>
        <v>5941680</v>
      </c>
      <c r="AK258" s="30">
        <v>1627346</v>
      </c>
      <c r="AL258" s="30">
        <v>5258</v>
      </c>
      <c r="AM258" s="30"/>
      <c r="AN258" s="30"/>
      <c r="AO258" s="30">
        <v>5292</v>
      </c>
      <c r="AP258" s="30"/>
      <c r="AQ258" s="30"/>
      <c r="AR258" s="30">
        <v>871320</v>
      </c>
      <c r="AS258" s="30"/>
      <c r="AT258" s="27">
        <f t="shared" si="21"/>
        <v>2509216</v>
      </c>
      <c r="AU258" s="30"/>
      <c r="AV258" s="30"/>
      <c r="AW258" s="30"/>
      <c r="AX258" s="30"/>
      <c r="AY258" s="30"/>
      <c r="AZ258" s="30"/>
      <c r="BA258" s="30"/>
      <c r="BB258" s="30"/>
      <c r="BC258" s="30">
        <v>3138731</v>
      </c>
      <c r="BD258" s="30"/>
      <c r="BE258" s="30"/>
      <c r="BF258" s="30"/>
      <c r="BG258" s="30"/>
      <c r="BH258" s="27">
        <f t="shared" si="22"/>
        <v>3138731</v>
      </c>
      <c r="BI258" s="30">
        <v>22411723</v>
      </c>
      <c r="BK258" s="39">
        <f t="shared" si="23"/>
        <v>13324799</v>
      </c>
    </row>
    <row r="259" spans="1:63" x14ac:dyDescent="0.4">
      <c r="A259" s="28" t="s">
        <v>632</v>
      </c>
      <c r="B259" s="28" t="s">
        <v>1030</v>
      </c>
      <c r="C259" s="29" t="s">
        <v>633</v>
      </c>
      <c r="D259" s="30">
        <v>240</v>
      </c>
      <c r="E259" s="30"/>
      <c r="F259" s="30"/>
      <c r="G259" s="30">
        <v>1908688</v>
      </c>
      <c r="H259" s="30">
        <v>3834</v>
      </c>
      <c r="I259" s="30"/>
      <c r="J259" s="30">
        <v>2845</v>
      </c>
      <c r="K259" s="30">
        <v>768661</v>
      </c>
      <c r="L259" s="30">
        <v>1659</v>
      </c>
      <c r="M259" s="30">
        <v>817369</v>
      </c>
      <c r="N259" s="30">
        <v>1782</v>
      </c>
      <c r="O259" s="30"/>
      <c r="P259" s="30"/>
      <c r="Q259" s="30">
        <v>1784367</v>
      </c>
      <c r="R259" s="30"/>
      <c r="S259" s="30"/>
      <c r="T259" s="30"/>
      <c r="U259" s="30"/>
      <c r="V259" s="27">
        <f t="shared" si="18"/>
        <v>5289445</v>
      </c>
      <c r="W259" s="30"/>
      <c r="X259" s="30"/>
      <c r="Y259" s="30">
        <v>143343</v>
      </c>
      <c r="Z259" s="27">
        <f t="shared" si="19"/>
        <v>143343</v>
      </c>
      <c r="AA259" s="30">
        <v>2015</v>
      </c>
      <c r="AB259" s="30"/>
      <c r="AC259" s="30"/>
      <c r="AD259" s="30">
        <v>66973</v>
      </c>
      <c r="AE259" s="30"/>
      <c r="AF259" s="30"/>
      <c r="AG259" s="30"/>
      <c r="AH259" s="30"/>
      <c r="AI259" s="30"/>
      <c r="AJ259" s="27">
        <f t="shared" si="20"/>
        <v>68988</v>
      </c>
      <c r="AK259" s="30">
        <v>3819</v>
      </c>
      <c r="AL259" s="30">
        <v>17141</v>
      </c>
      <c r="AM259" s="30">
        <v>4173</v>
      </c>
      <c r="AN259" s="30">
        <v>6862</v>
      </c>
      <c r="AO259" s="30"/>
      <c r="AP259" s="30"/>
      <c r="AQ259" s="30"/>
      <c r="AR259" s="30">
        <v>200498</v>
      </c>
      <c r="AS259" s="30">
        <v>243239</v>
      </c>
      <c r="AT259" s="27">
        <f t="shared" si="21"/>
        <v>475732</v>
      </c>
      <c r="AU259" s="30"/>
      <c r="AV259" s="30"/>
      <c r="AW259" s="30"/>
      <c r="AX259" s="30"/>
      <c r="AY259" s="30"/>
      <c r="AZ259" s="30"/>
      <c r="BA259" s="30"/>
      <c r="BB259" s="30"/>
      <c r="BC259" s="30">
        <v>20546</v>
      </c>
      <c r="BD259" s="30"/>
      <c r="BE259" s="30"/>
      <c r="BF259" s="30"/>
      <c r="BG259" s="30"/>
      <c r="BH259" s="27">
        <f t="shared" si="22"/>
        <v>20546</v>
      </c>
      <c r="BI259" s="30">
        <v>5998054</v>
      </c>
      <c r="BK259" s="39">
        <f t="shared" si="23"/>
        <v>5765177</v>
      </c>
    </row>
    <row r="260" spans="1:63" x14ac:dyDescent="0.4">
      <c r="A260" s="28" t="s">
        <v>634</v>
      </c>
      <c r="B260" s="28" t="s">
        <v>1030</v>
      </c>
      <c r="C260" s="29" t="s">
        <v>635</v>
      </c>
      <c r="D260" s="30"/>
      <c r="E260" s="30">
        <v>556</v>
      </c>
      <c r="F260" s="30">
        <v>206</v>
      </c>
      <c r="G260" s="30">
        <v>204</v>
      </c>
      <c r="H260" s="30">
        <v>691</v>
      </c>
      <c r="I260" s="30"/>
      <c r="J260" s="30">
        <v>885</v>
      </c>
      <c r="K260" s="30">
        <v>844531</v>
      </c>
      <c r="L260" s="30"/>
      <c r="M260" s="30">
        <v>1744859</v>
      </c>
      <c r="N260" s="30">
        <v>23448</v>
      </c>
      <c r="O260" s="30"/>
      <c r="P260" s="30"/>
      <c r="Q260" s="30"/>
      <c r="R260" s="30"/>
      <c r="S260" s="30"/>
      <c r="T260" s="30"/>
      <c r="U260" s="30"/>
      <c r="V260" s="27">
        <f t="shared" si="18"/>
        <v>2615380</v>
      </c>
      <c r="W260" s="30"/>
      <c r="X260" s="30"/>
      <c r="Y260" s="30"/>
      <c r="Z260" s="27">
        <f t="shared" si="19"/>
        <v>0</v>
      </c>
      <c r="AA260" s="30">
        <v>3380</v>
      </c>
      <c r="AB260" s="30"/>
      <c r="AC260" s="30"/>
      <c r="AD260" s="30">
        <v>6687</v>
      </c>
      <c r="AE260" s="30"/>
      <c r="AF260" s="30"/>
      <c r="AG260" s="30"/>
      <c r="AH260" s="30"/>
      <c r="AI260" s="30"/>
      <c r="AJ260" s="27">
        <f t="shared" si="20"/>
        <v>10067</v>
      </c>
      <c r="AK260" s="30">
        <v>612</v>
      </c>
      <c r="AL260" s="30"/>
      <c r="AM260" s="30">
        <v>27617</v>
      </c>
      <c r="AN260" s="30"/>
      <c r="AO260" s="30"/>
      <c r="AP260" s="30"/>
      <c r="AQ260" s="30">
        <v>633</v>
      </c>
      <c r="AR260" s="30">
        <v>282554</v>
      </c>
      <c r="AS260" s="30"/>
      <c r="AT260" s="27">
        <f t="shared" si="21"/>
        <v>311416</v>
      </c>
      <c r="AU260" s="30"/>
      <c r="AV260" s="30"/>
      <c r="AW260" s="30"/>
      <c r="AX260" s="30"/>
      <c r="AY260" s="30"/>
      <c r="AZ260" s="30"/>
      <c r="BA260" s="30"/>
      <c r="BB260" s="30"/>
      <c r="BC260" s="30">
        <v>36148</v>
      </c>
      <c r="BD260" s="30"/>
      <c r="BE260" s="30"/>
      <c r="BF260" s="30"/>
      <c r="BG260" s="30"/>
      <c r="BH260" s="27">
        <f t="shared" si="22"/>
        <v>36148</v>
      </c>
      <c r="BI260" s="30">
        <v>2973011</v>
      </c>
      <c r="BK260" s="39">
        <f t="shared" si="23"/>
        <v>2926796</v>
      </c>
    </row>
    <row r="261" spans="1:63" x14ac:dyDescent="0.4">
      <c r="A261" s="28" t="s">
        <v>636</v>
      </c>
      <c r="B261" s="28" t="s">
        <v>1031</v>
      </c>
      <c r="C261" s="29" t="s">
        <v>637</v>
      </c>
      <c r="D261" s="30"/>
      <c r="E261" s="30"/>
      <c r="F261" s="30"/>
      <c r="G261" s="30"/>
      <c r="H261" s="30"/>
      <c r="I261" s="30"/>
      <c r="J261" s="30"/>
      <c r="K261" s="30">
        <v>519239</v>
      </c>
      <c r="L261" s="30"/>
      <c r="M261" s="30">
        <v>127283</v>
      </c>
      <c r="N261" s="30"/>
      <c r="O261" s="30"/>
      <c r="P261" s="30"/>
      <c r="Q261" s="30"/>
      <c r="R261" s="30"/>
      <c r="S261" s="30"/>
      <c r="T261" s="30"/>
      <c r="U261" s="30"/>
      <c r="V261" s="27">
        <f t="shared" si="18"/>
        <v>646522</v>
      </c>
      <c r="W261" s="30"/>
      <c r="X261" s="30"/>
      <c r="Y261" s="30"/>
      <c r="Z261" s="27">
        <f t="shared" si="19"/>
        <v>0</v>
      </c>
      <c r="AA261" s="30"/>
      <c r="AB261" s="30"/>
      <c r="AC261" s="30"/>
      <c r="AD261" s="30"/>
      <c r="AE261" s="30"/>
      <c r="AF261" s="30"/>
      <c r="AG261" s="30"/>
      <c r="AH261" s="30"/>
      <c r="AI261" s="30"/>
      <c r="AJ261" s="27">
        <f t="shared" si="20"/>
        <v>0</v>
      </c>
      <c r="AK261" s="30"/>
      <c r="AL261" s="30"/>
      <c r="AM261" s="30"/>
      <c r="AN261" s="30"/>
      <c r="AO261" s="30"/>
      <c r="AP261" s="30"/>
      <c r="AQ261" s="30"/>
      <c r="AR261" s="30"/>
      <c r="AS261" s="30"/>
      <c r="AT261" s="27">
        <f t="shared" si="21"/>
        <v>0</v>
      </c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27">
        <f t="shared" si="22"/>
        <v>0</v>
      </c>
      <c r="BI261" s="30">
        <v>646522</v>
      </c>
      <c r="BK261" s="39">
        <f t="shared" si="23"/>
        <v>646522</v>
      </c>
    </row>
    <row r="262" spans="1:63" x14ac:dyDescent="0.4">
      <c r="A262" s="28" t="s">
        <v>638</v>
      </c>
      <c r="B262" s="28" t="s">
        <v>1029</v>
      </c>
      <c r="C262" s="29" t="s">
        <v>639</v>
      </c>
      <c r="D262" s="30">
        <v>31733346</v>
      </c>
      <c r="E262" s="30">
        <v>15085516</v>
      </c>
      <c r="F262" s="30">
        <v>13549802</v>
      </c>
      <c r="G262" s="30">
        <v>93932944</v>
      </c>
      <c r="H262" s="30">
        <v>220787552</v>
      </c>
      <c r="I262" s="30"/>
      <c r="J262" s="30">
        <v>96395612</v>
      </c>
      <c r="K262" s="30">
        <v>134001326</v>
      </c>
      <c r="L262" s="30">
        <v>9516313</v>
      </c>
      <c r="M262" s="30">
        <v>53554788</v>
      </c>
      <c r="N262" s="30">
        <v>49326027</v>
      </c>
      <c r="O262" s="30">
        <v>384005</v>
      </c>
      <c r="P262" s="30">
        <v>12708380</v>
      </c>
      <c r="Q262" s="30">
        <v>7715053</v>
      </c>
      <c r="R262" s="30">
        <v>2317108</v>
      </c>
      <c r="S262" s="30">
        <v>2529513</v>
      </c>
      <c r="T262" s="30">
        <v>74862</v>
      </c>
      <c r="U262" s="30">
        <v>4568310</v>
      </c>
      <c r="V262" s="27">
        <f t="shared" si="18"/>
        <v>748180457</v>
      </c>
      <c r="W262" s="30">
        <v>3817767</v>
      </c>
      <c r="X262" s="30">
        <v>43534922</v>
      </c>
      <c r="Y262" s="30">
        <v>16149338</v>
      </c>
      <c r="Z262" s="27">
        <f t="shared" si="19"/>
        <v>63502027</v>
      </c>
      <c r="AA262" s="30">
        <v>114869881</v>
      </c>
      <c r="AB262" s="30">
        <v>13021196</v>
      </c>
      <c r="AC262" s="30"/>
      <c r="AD262" s="30">
        <v>38527393</v>
      </c>
      <c r="AE262" s="30"/>
      <c r="AF262" s="30"/>
      <c r="AG262" s="30"/>
      <c r="AH262" s="30"/>
      <c r="AI262" s="30"/>
      <c r="AJ262" s="27">
        <f t="shared" si="20"/>
        <v>166418470</v>
      </c>
      <c r="AK262" s="30">
        <v>70986093</v>
      </c>
      <c r="AL262" s="30">
        <v>26493109</v>
      </c>
      <c r="AM262" s="30">
        <v>12795725</v>
      </c>
      <c r="AN262" s="30">
        <v>92513</v>
      </c>
      <c r="AO262" s="30">
        <v>14726704</v>
      </c>
      <c r="AP262" s="30">
        <v>1313197</v>
      </c>
      <c r="AQ262" s="30">
        <v>759</v>
      </c>
      <c r="AR262" s="30">
        <v>6972130</v>
      </c>
      <c r="AS262" s="30"/>
      <c r="AT262" s="27">
        <f t="shared" si="21"/>
        <v>133380230</v>
      </c>
      <c r="AU262" s="30">
        <v>107862</v>
      </c>
      <c r="AV262" s="30"/>
      <c r="AW262" s="30">
        <v>743917</v>
      </c>
      <c r="AX262" s="30">
        <v>21315632</v>
      </c>
      <c r="AY262" s="30">
        <v>33195</v>
      </c>
      <c r="AZ262" s="30">
        <v>448657</v>
      </c>
      <c r="BA262" s="30">
        <v>1455018</v>
      </c>
      <c r="BB262" s="30">
        <v>13527059</v>
      </c>
      <c r="BC262" s="30">
        <v>224424436</v>
      </c>
      <c r="BD262" s="30"/>
      <c r="BE262" s="30">
        <v>42416729</v>
      </c>
      <c r="BF262" s="30">
        <v>239</v>
      </c>
      <c r="BG262" s="30"/>
      <c r="BH262" s="27">
        <f t="shared" si="22"/>
        <v>304472744</v>
      </c>
      <c r="BI262" s="30">
        <v>1415953928</v>
      </c>
      <c r="BK262" s="39">
        <f t="shared" si="23"/>
        <v>881560687</v>
      </c>
    </row>
    <row r="263" spans="1:63" x14ac:dyDescent="0.4">
      <c r="A263" s="28" t="s">
        <v>640</v>
      </c>
      <c r="B263" s="28" t="s">
        <v>1030</v>
      </c>
      <c r="C263" s="29" t="s">
        <v>641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27">
        <f t="shared" si="18"/>
        <v>0</v>
      </c>
      <c r="W263" s="30"/>
      <c r="X263" s="30"/>
      <c r="Y263" s="30"/>
      <c r="Z263" s="27">
        <f t="shared" si="19"/>
        <v>0</v>
      </c>
      <c r="AA263" s="30"/>
      <c r="AB263" s="30"/>
      <c r="AC263" s="30"/>
      <c r="AD263" s="30">
        <v>505</v>
      </c>
      <c r="AE263" s="30"/>
      <c r="AF263" s="30"/>
      <c r="AG263" s="30"/>
      <c r="AH263" s="30"/>
      <c r="AI263" s="30"/>
      <c r="AJ263" s="27">
        <f t="shared" si="20"/>
        <v>505</v>
      </c>
      <c r="AK263" s="30"/>
      <c r="AL263" s="30"/>
      <c r="AM263" s="30"/>
      <c r="AN263" s="30"/>
      <c r="AO263" s="30"/>
      <c r="AP263" s="30"/>
      <c r="AQ263" s="30"/>
      <c r="AR263" s="30"/>
      <c r="AS263" s="30"/>
      <c r="AT263" s="27">
        <f t="shared" si="21"/>
        <v>0</v>
      </c>
      <c r="AU263" s="30"/>
      <c r="AV263" s="30"/>
      <c r="AW263" s="30"/>
      <c r="AX263" s="30">
        <v>1518</v>
      </c>
      <c r="AY263" s="30"/>
      <c r="AZ263" s="30"/>
      <c r="BA263" s="30"/>
      <c r="BB263" s="30"/>
      <c r="BC263" s="30">
        <v>8317</v>
      </c>
      <c r="BD263" s="30"/>
      <c r="BE263" s="30"/>
      <c r="BF263" s="30"/>
      <c r="BG263" s="30"/>
      <c r="BH263" s="27">
        <f t="shared" si="22"/>
        <v>9835</v>
      </c>
      <c r="BI263" s="30">
        <v>10340</v>
      </c>
      <c r="BK263" s="39">
        <f t="shared" si="23"/>
        <v>0</v>
      </c>
    </row>
    <row r="264" spans="1:63" x14ac:dyDescent="0.4">
      <c r="A264" s="28" t="s">
        <v>642</v>
      </c>
      <c r="B264" s="28" t="s">
        <v>1031</v>
      </c>
      <c r="C264" s="29" t="s">
        <v>643</v>
      </c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27">
        <f t="shared" ref="V264:V327" si="24">SUM(D264:U264)</f>
        <v>0</v>
      </c>
      <c r="W264" s="30"/>
      <c r="X264" s="30"/>
      <c r="Y264" s="30"/>
      <c r="Z264" s="27">
        <f t="shared" ref="Z264:Z327" si="25">SUM(W264:Y264)</f>
        <v>0</v>
      </c>
      <c r="AA264" s="30"/>
      <c r="AB264" s="30"/>
      <c r="AC264" s="30"/>
      <c r="AD264" s="30">
        <v>505</v>
      </c>
      <c r="AE264" s="30"/>
      <c r="AF264" s="30"/>
      <c r="AG264" s="30"/>
      <c r="AH264" s="30"/>
      <c r="AI264" s="30"/>
      <c r="AJ264" s="27">
        <f t="shared" ref="AJ264:AJ327" si="26">SUM(AA264:AI264)</f>
        <v>505</v>
      </c>
      <c r="AK264" s="30"/>
      <c r="AL264" s="30"/>
      <c r="AM264" s="30"/>
      <c r="AN264" s="30"/>
      <c r="AO264" s="30"/>
      <c r="AP264" s="30"/>
      <c r="AQ264" s="30"/>
      <c r="AR264" s="30"/>
      <c r="AS264" s="30"/>
      <c r="AT264" s="27">
        <f t="shared" ref="AT264:AT327" si="27">SUM(AK264:AS264)</f>
        <v>0</v>
      </c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27">
        <f t="shared" ref="BH264:BH327" si="28">SUM(AU264:BG264)</f>
        <v>0</v>
      </c>
      <c r="BI264" s="30">
        <v>505</v>
      </c>
      <c r="BK264" s="39">
        <f t="shared" ref="BK264:BK327" si="29">V264+AT264</f>
        <v>0</v>
      </c>
    </row>
    <row r="265" spans="1:63" x14ac:dyDescent="0.4">
      <c r="A265" s="28" t="s">
        <v>644</v>
      </c>
      <c r="B265" s="28" t="s">
        <v>1031</v>
      </c>
      <c r="C265" s="29" t="s">
        <v>645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27">
        <f t="shared" si="24"/>
        <v>0</v>
      </c>
      <c r="W265" s="30"/>
      <c r="X265" s="30"/>
      <c r="Y265" s="30"/>
      <c r="Z265" s="27">
        <f t="shared" si="25"/>
        <v>0</v>
      </c>
      <c r="AA265" s="30"/>
      <c r="AB265" s="30"/>
      <c r="AC265" s="30"/>
      <c r="AD265" s="30"/>
      <c r="AE265" s="30"/>
      <c r="AF265" s="30"/>
      <c r="AG265" s="30"/>
      <c r="AH265" s="30"/>
      <c r="AI265" s="30"/>
      <c r="AJ265" s="27">
        <f t="shared" si="26"/>
        <v>0</v>
      </c>
      <c r="AK265" s="30"/>
      <c r="AL265" s="30"/>
      <c r="AM265" s="30"/>
      <c r="AN265" s="30"/>
      <c r="AO265" s="30"/>
      <c r="AP265" s="30"/>
      <c r="AQ265" s="30"/>
      <c r="AR265" s="30"/>
      <c r="AS265" s="30"/>
      <c r="AT265" s="27">
        <f t="shared" si="27"/>
        <v>0</v>
      </c>
      <c r="AU265" s="30"/>
      <c r="AV265" s="30"/>
      <c r="AW265" s="30"/>
      <c r="AX265" s="30">
        <v>1518</v>
      </c>
      <c r="AY265" s="30"/>
      <c r="AZ265" s="30"/>
      <c r="BA265" s="30"/>
      <c r="BB265" s="30"/>
      <c r="BC265" s="30">
        <v>8317</v>
      </c>
      <c r="BD265" s="30"/>
      <c r="BE265" s="30"/>
      <c r="BF265" s="30"/>
      <c r="BG265" s="30"/>
      <c r="BH265" s="27">
        <f t="shared" si="28"/>
        <v>9835</v>
      </c>
      <c r="BI265" s="30">
        <v>9835</v>
      </c>
      <c r="BK265" s="39">
        <f t="shared" si="29"/>
        <v>0</v>
      </c>
    </row>
    <row r="266" spans="1:63" x14ac:dyDescent="0.4">
      <c r="A266" s="28" t="s">
        <v>646</v>
      </c>
      <c r="B266" s="28" t="s">
        <v>1030</v>
      </c>
      <c r="C266" s="29" t="s">
        <v>647</v>
      </c>
      <c r="D266" s="30">
        <v>30621116</v>
      </c>
      <c r="E266" s="30">
        <v>15082084</v>
      </c>
      <c r="F266" s="30">
        <v>13547884</v>
      </c>
      <c r="G266" s="30">
        <v>14520446</v>
      </c>
      <c r="H266" s="30">
        <v>14738302</v>
      </c>
      <c r="I266" s="30"/>
      <c r="J266" s="30">
        <v>88478154</v>
      </c>
      <c r="K266" s="30">
        <v>85412279</v>
      </c>
      <c r="L266" s="30">
        <v>9153081</v>
      </c>
      <c r="M266" s="30">
        <v>53067806</v>
      </c>
      <c r="N266" s="30">
        <v>41744327</v>
      </c>
      <c r="O266" s="30">
        <v>367350</v>
      </c>
      <c r="P266" s="30">
        <v>11997299</v>
      </c>
      <c r="Q266" s="30">
        <v>6341347</v>
      </c>
      <c r="R266" s="30">
        <v>1828390</v>
      </c>
      <c r="S266" s="30">
        <v>2508671</v>
      </c>
      <c r="T266" s="30">
        <v>74862</v>
      </c>
      <c r="U266" s="30">
        <v>4560809</v>
      </c>
      <c r="V266" s="27">
        <f t="shared" si="24"/>
        <v>394044207</v>
      </c>
      <c r="W266" s="30">
        <v>3817767</v>
      </c>
      <c r="X266" s="30">
        <v>43095965</v>
      </c>
      <c r="Y266" s="30">
        <v>16140356</v>
      </c>
      <c r="Z266" s="27">
        <f t="shared" si="25"/>
        <v>63054088</v>
      </c>
      <c r="AA266" s="30">
        <v>95288833</v>
      </c>
      <c r="AB266" s="30">
        <v>13021196</v>
      </c>
      <c r="AC266" s="30"/>
      <c r="AD266" s="30">
        <v>907566</v>
      </c>
      <c r="AE266" s="30"/>
      <c r="AF266" s="30"/>
      <c r="AG266" s="30"/>
      <c r="AH266" s="30"/>
      <c r="AI266" s="30"/>
      <c r="AJ266" s="27">
        <f t="shared" si="26"/>
        <v>109217595</v>
      </c>
      <c r="AK266" s="30">
        <v>60457735</v>
      </c>
      <c r="AL266" s="30">
        <v>26424234</v>
      </c>
      <c r="AM266" s="30">
        <v>11210200</v>
      </c>
      <c r="AN266" s="30">
        <v>88257</v>
      </c>
      <c r="AO266" s="30">
        <v>14666642</v>
      </c>
      <c r="AP266" s="30">
        <v>12569</v>
      </c>
      <c r="AQ266" s="30">
        <v>759</v>
      </c>
      <c r="AR266" s="30">
        <v>403888</v>
      </c>
      <c r="AS266" s="30"/>
      <c r="AT266" s="27">
        <f t="shared" si="27"/>
        <v>113264284</v>
      </c>
      <c r="AU266" s="30">
        <v>107862</v>
      </c>
      <c r="AV266" s="30"/>
      <c r="AW266" s="30">
        <v>739354</v>
      </c>
      <c r="AX266" s="30">
        <v>21266396</v>
      </c>
      <c r="AY266" s="30">
        <v>2434</v>
      </c>
      <c r="AZ266" s="30">
        <v>448657</v>
      </c>
      <c r="BA266" s="30">
        <v>1454154</v>
      </c>
      <c r="BB266" s="30">
        <v>13516040</v>
      </c>
      <c r="BC266" s="30">
        <v>150339127</v>
      </c>
      <c r="BD266" s="30"/>
      <c r="BE266" s="30">
        <v>42324440</v>
      </c>
      <c r="BF266" s="30">
        <v>239</v>
      </c>
      <c r="BG266" s="30"/>
      <c r="BH266" s="27">
        <f t="shared" si="28"/>
        <v>230198703</v>
      </c>
      <c r="BI266" s="30">
        <v>909778877</v>
      </c>
      <c r="BK266" s="39">
        <f t="shared" si="29"/>
        <v>507308491</v>
      </c>
    </row>
    <row r="267" spans="1:63" x14ac:dyDescent="0.4">
      <c r="A267" s="28" t="s">
        <v>648</v>
      </c>
      <c r="B267" s="28" t="s">
        <v>1031</v>
      </c>
      <c r="C267" s="29" t="s">
        <v>649</v>
      </c>
      <c r="D267" s="30">
        <v>30612608</v>
      </c>
      <c r="E267" s="30">
        <v>15078454</v>
      </c>
      <c r="F267" s="30">
        <v>13529140</v>
      </c>
      <c r="G267" s="30">
        <v>14221736</v>
      </c>
      <c r="H267" s="30">
        <v>14730420</v>
      </c>
      <c r="I267" s="30"/>
      <c r="J267" s="30">
        <v>73141195</v>
      </c>
      <c r="K267" s="30">
        <v>85411671</v>
      </c>
      <c r="L267" s="30">
        <v>4525846</v>
      </c>
      <c r="M267" s="30">
        <v>53064790</v>
      </c>
      <c r="N267" s="30">
        <v>41529668</v>
      </c>
      <c r="O267" s="30">
        <v>360318</v>
      </c>
      <c r="P267" s="30">
        <v>11996266</v>
      </c>
      <c r="Q267" s="30">
        <v>6339865</v>
      </c>
      <c r="R267" s="30">
        <v>1828390</v>
      </c>
      <c r="S267" s="30">
        <v>2500439</v>
      </c>
      <c r="T267" s="30">
        <v>74862</v>
      </c>
      <c r="U267" s="30">
        <v>4560809</v>
      </c>
      <c r="V267" s="27">
        <f t="shared" si="24"/>
        <v>373506477</v>
      </c>
      <c r="W267" s="30">
        <v>3817767</v>
      </c>
      <c r="X267" s="30">
        <v>43095965</v>
      </c>
      <c r="Y267" s="30">
        <v>16138835</v>
      </c>
      <c r="Z267" s="27">
        <f t="shared" si="25"/>
        <v>63052567</v>
      </c>
      <c r="AA267" s="30">
        <v>95239273</v>
      </c>
      <c r="AB267" s="30">
        <v>5183831</v>
      </c>
      <c r="AC267" s="30"/>
      <c r="AD267" s="30">
        <v>905144</v>
      </c>
      <c r="AE267" s="30"/>
      <c r="AF267" s="30"/>
      <c r="AG267" s="30"/>
      <c r="AH267" s="30"/>
      <c r="AI267" s="30"/>
      <c r="AJ267" s="27">
        <f t="shared" si="26"/>
        <v>101328248</v>
      </c>
      <c r="AK267" s="30">
        <v>60436706</v>
      </c>
      <c r="AL267" s="30">
        <v>26424234</v>
      </c>
      <c r="AM267" s="30">
        <v>11210200</v>
      </c>
      <c r="AN267" s="30">
        <v>88257</v>
      </c>
      <c r="AO267" s="30">
        <v>14666642</v>
      </c>
      <c r="AP267" s="30">
        <v>12569</v>
      </c>
      <c r="AQ267" s="30">
        <v>759</v>
      </c>
      <c r="AR267" s="30">
        <v>403888</v>
      </c>
      <c r="AS267" s="30"/>
      <c r="AT267" s="27">
        <f t="shared" si="27"/>
        <v>113243255</v>
      </c>
      <c r="AU267" s="30">
        <v>107862</v>
      </c>
      <c r="AV267" s="30"/>
      <c r="AW267" s="30">
        <v>711717</v>
      </c>
      <c r="AX267" s="30">
        <v>21169139</v>
      </c>
      <c r="AY267" s="30">
        <v>2434</v>
      </c>
      <c r="AZ267" s="30">
        <v>429711</v>
      </c>
      <c r="BA267" s="30">
        <v>1444234</v>
      </c>
      <c r="BB267" s="30">
        <v>13474549</v>
      </c>
      <c r="BC267" s="30">
        <v>149910154</v>
      </c>
      <c r="BD267" s="30"/>
      <c r="BE267" s="30">
        <v>42223285</v>
      </c>
      <c r="BF267" s="30"/>
      <c r="BG267" s="30"/>
      <c r="BH267" s="27">
        <f t="shared" si="28"/>
        <v>229473085</v>
      </c>
      <c r="BI267" s="30">
        <v>880603632</v>
      </c>
      <c r="BK267" s="39">
        <f t="shared" si="29"/>
        <v>486749732</v>
      </c>
    </row>
    <row r="268" spans="1:63" x14ac:dyDescent="0.4">
      <c r="A268" s="28" t="s">
        <v>650</v>
      </c>
      <c r="B268" s="28" t="s">
        <v>1033</v>
      </c>
      <c r="C268" s="29" t="s">
        <v>651</v>
      </c>
      <c r="D268" s="30">
        <v>1566</v>
      </c>
      <c r="E268" s="30">
        <v>1933</v>
      </c>
      <c r="F268" s="30">
        <v>1039899</v>
      </c>
      <c r="G268" s="30">
        <v>25433</v>
      </c>
      <c r="H268" s="30">
        <v>7244</v>
      </c>
      <c r="I268" s="30"/>
      <c r="J268" s="30">
        <v>8435</v>
      </c>
      <c r="K268" s="30">
        <v>47820</v>
      </c>
      <c r="L268" s="30"/>
      <c r="M268" s="30"/>
      <c r="N268" s="30">
        <v>8197</v>
      </c>
      <c r="O268" s="30">
        <v>272000</v>
      </c>
      <c r="P268" s="30">
        <v>44340</v>
      </c>
      <c r="Q268" s="30">
        <v>2090</v>
      </c>
      <c r="R268" s="30">
        <v>347</v>
      </c>
      <c r="S268" s="30">
        <v>1130012</v>
      </c>
      <c r="T268" s="30"/>
      <c r="U268" s="30"/>
      <c r="V268" s="27">
        <f t="shared" si="24"/>
        <v>2589316</v>
      </c>
      <c r="W268" s="30"/>
      <c r="X268" s="30">
        <v>965</v>
      </c>
      <c r="Y268" s="30">
        <v>16102</v>
      </c>
      <c r="Z268" s="27">
        <f t="shared" si="25"/>
        <v>17067</v>
      </c>
      <c r="AA268" s="30">
        <v>2089953</v>
      </c>
      <c r="AB268" s="30">
        <v>608</v>
      </c>
      <c r="AC268" s="30"/>
      <c r="AD268" s="30">
        <v>23477</v>
      </c>
      <c r="AE268" s="30"/>
      <c r="AF268" s="30"/>
      <c r="AG268" s="30"/>
      <c r="AH268" s="30"/>
      <c r="AI268" s="30"/>
      <c r="AJ268" s="27">
        <f t="shared" si="26"/>
        <v>2114038</v>
      </c>
      <c r="AK268" s="30">
        <v>35135</v>
      </c>
      <c r="AL268" s="30"/>
      <c r="AM268" s="30"/>
      <c r="AN268" s="30">
        <v>966</v>
      </c>
      <c r="AO268" s="30">
        <v>1168</v>
      </c>
      <c r="AP268" s="30"/>
      <c r="AQ268" s="30">
        <v>759</v>
      </c>
      <c r="AR268" s="30">
        <v>15692</v>
      </c>
      <c r="AS268" s="30"/>
      <c r="AT268" s="27">
        <f t="shared" si="27"/>
        <v>53720</v>
      </c>
      <c r="AU268" s="30"/>
      <c r="AV268" s="30"/>
      <c r="AW268" s="30"/>
      <c r="AX268" s="30"/>
      <c r="AY268" s="30">
        <v>2434</v>
      </c>
      <c r="AZ268" s="30"/>
      <c r="BA268" s="30"/>
      <c r="BB268" s="30">
        <v>321498</v>
      </c>
      <c r="BC268" s="30">
        <v>4706621</v>
      </c>
      <c r="BD268" s="30"/>
      <c r="BE268" s="30">
        <v>768</v>
      </c>
      <c r="BF268" s="30"/>
      <c r="BG268" s="30"/>
      <c r="BH268" s="27">
        <f t="shared" si="28"/>
        <v>5031321</v>
      </c>
      <c r="BI268" s="30">
        <v>9805462</v>
      </c>
      <c r="BK268" s="39">
        <f t="shared" si="29"/>
        <v>2643036</v>
      </c>
    </row>
    <row r="269" spans="1:63" x14ac:dyDescent="0.4">
      <c r="A269" s="28" t="s">
        <v>652</v>
      </c>
      <c r="B269" s="28" t="s">
        <v>1031</v>
      </c>
      <c r="C269" s="29" t="s">
        <v>653</v>
      </c>
      <c r="D269" s="30">
        <v>8508</v>
      </c>
      <c r="E269" s="30">
        <v>3630</v>
      </c>
      <c r="F269" s="30">
        <v>18744</v>
      </c>
      <c r="G269" s="30">
        <v>298710</v>
      </c>
      <c r="H269" s="30">
        <v>7882</v>
      </c>
      <c r="I269" s="30"/>
      <c r="J269" s="30">
        <v>15336959</v>
      </c>
      <c r="K269" s="30">
        <v>608</v>
      </c>
      <c r="L269" s="30">
        <v>4627235</v>
      </c>
      <c r="M269" s="30">
        <v>3016</v>
      </c>
      <c r="N269" s="30">
        <v>214659</v>
      </c>
      <c r="O269" s="30">
        <v>7032</v>
      </c>
      <c r="P269" s="30">
        <v>1033</v>
      </c>
      <c r="Q269" s="30">
        <v>1482</v>
      </c>
      <c r="R269" s="30"/>
      <c r="S269" s="30">
        <v>8232</v>
      </c>
      <c r="T269" s="30"/>
      <c r="U269" s="30"/>
      <c r="V269" s="27">
        <f t="shared" si="24"/>
        <v>20537730</v>
      </c>
      <c r="W269" s="30"/>
      <c r="X269" s="30"/>
      <c r="Y269" s="30">
        <v>1521</v>
      </c>
      <c r="Z269" s="27">
        <f t="shared" si="25"/>
        <v>1521</v>
      </c>
      <c r="AA269" s="30">
        <v>49560</v>
      </c>
      <c r="AB269" s="30">
        <v>7837365</v>
      </c>
      <c r="AC269" s="30"/>
      <c r="AD269" s="30">
        <v>2422</v>
      </c>
      <c r="AE269" s="30"/>
      <c r="AF269" s="30"/>
      <c r="AG269" s="30"/>
      <c r="AH269" s="30"/>
      <c r="AI269" s="30"/>
      <c r="AJ269" s="27">
        <f t="shared" si="26"/>
        <v>7889347</v>
      </c>
      <c r="AK269" s="30">
        <v>21029</v>
      </c>
      <c r="AL269" s="30"/>
      <c r="AM269" s="30"/>
      <c r="AN269" s="30"/>
      <c r="AO269" s="30"/>
      <c r="AP269" s="30"/>
      <c r="AQ269" s="30"/>
      <c r="AR269" s="30"/>
      <c r="AS269" s="30"/>
      <c r="AT269" s="27">
        <f t="shared" si="27"/>
        <v>21029</v>
      </c>
      <c r="AU269" s="30"/>
      <c r="AV269" s="30"/>
      <c r="AW269" s="30">
        <v>27637</v>
      </c>
      <c r="AX269" s="30">
        <v>97257</v>
      </c>
      <c r="AY269" s="30"/>
      <c r="AZ269" s="30">
        <v>18946</v>
      </c>
      <c r="BA269" s="30">
        <v>9920</v>
      </c>
      <c r="BB269" s="30">
        <v>41491</v>
      </c>
      <c r="BC269" s="30">
        <v>427504</v>
      </c>
      <c r="BD269" s="30"/>
      <c r="BE269" s="30">
        <v>101155</v>
      </c>
      <c r="BF269" s="30">
        <v>239</v>
      </c>
      <c r="BG269" s="30"/>
      <c r="BH269" s="27">
        <f t="shared" si="28"/>
        <v>724149</v>
      </c>
      <c r="BI269" s="30">
        <v>29173776</v>
      </c>
      <c r="BK269" s="39">
        <f t="shared" si="29"/>
        <v>20558759</v>
      </c>
    </row>
    <row r="270" spans="1:63" x14ac:dyDescent="0.4">
      <c r="A270" s="28" t="s">
        <v>654</v>
      </c>
      <c r="B270" s="28" t="s">
        <v>1033</v>
      </c>
      <c r="C270" s="29" t="s">
        <v>655</v>
      </c>
      <c r="D270" s="30"/>
      <c r="E270" s="30">
        <v>214</v>
      </c>
      <c r="F270" s="30">
        <v>17834</v>
      </c>
      <c r="G270" s="30">
        <v>66263</v>
      </c>
      <c r="H270" s="30">
        <v>3494</v>
      </c>
      <c r="I270" s="30"/>
      <c r="J270" s="30">
        <v>8987719</v>
      </c>
      <c r="K270" s="30">
        <v>608</v>
      </c>
      <c r="L270" s="30">
        <v>4627235</v>
      </c>
      <c r="M270" s="30"/>
      <c r="N270" s="30">
        <v>214659</v>
      </c>
      <c r="O270" s="30">
        <v>7032</v>
      </c>
      <c r="P270" s="30">
        <v>1033</v>
      </c>
      <c r="Q270" s="30"/>
      <c r="R270" s="30"/>
      <c r="S270" s="30">
        <v>4449</v>
      </c>
      <c r="T270" s="30"/>
      <c r="U270" s="30"/>
      <c r="V270" s="27">
        <f t="shared" si="24"/>
        <v>13930540</v>
      </c>
      <c r="W270" s="30"/>
      <c r="X270" s="30"/>
      <c r="Y270" s="30"/>
      <c r="Z270" s="27">
        <f t="shared" si="25"/>
        <v>0</v>
      </c>
      <c r="AA270" s="30">
        <v>26959</v>
      </c>
      <c r="AB270" s="30">
        <v>2156474</v>
      </c>
      <c r="AC270" s="30"/>
      <c r="AD270" s="30">
        <v>2422</v>
      </c>
      <c r="AE270" s="30"/>
      <c r="AF270" s="30"/>
      <c r="AG270" s="30"/>
      <c r="AH270" s="30"/>
      <c r="AI270" s="30"/>
      <c r="AJ270" s="27">
        <f t="shared" si="26"/>
        <v>2185855</v>
      </c>
      <c r="AK270" s="30">
        <v>20789</v>
      </c>
      <c r="AL270" s="30"/>
      <c r="AM270" s="30"/>
      <c r="AN270" s="30"/>
      <c r="AO270" s="30"/>
      <c r="AP270" s="30"/>
      <c r="AQ270" s="30"/>
      <c r="AR270" s="30"/>
      <c r="AS270" s="30"/>
      <c r="AT270" s="27">
        <f t="shared" si="27"/>
        <v>20789</v>
      </c>
      <c r="AU270" s="30"/>
      <c r="AV270" s="30"/>
      <c r="AW270" s="30"/>
      <c r="AX270" s="30"/>
      <c r="AY270" s="30"/>
      <c r="AZ270" s="30"/>
      <c r="BA270" s="30"/>
      <c r="BB270" s="30">
        <v>21901</v>
      </c>
      <c r="BC270" s="30">
        <v>22552</v>
      </c>
      <c r="BD270" s="30"/>
      <c r="BE270" s="30"/>
      <c r="BF270" s="30"/>
      <c r="BG270" s="30"/>
      <c r="BH270" s="27">
        <f t="shared" si="28"/>
        <v>44453</v>
      </c>
      <c r="BI270" s="30">
        <v>16181637</v>
      </c>
      <c r="BK270" s="39">
        <f t="shared" si="29"/>
        <v>13951329</v>
      </c>
    </row>
    <row r="271" spans="1:63" x14ac:dyDescent="0.4">
      <c r="A271" s="28" t="s">
        <v>656</v>
      </c>
      <c r="B271" s="28" t="s">
        <v>1031</v>
      </c>
      <c r="C271" s="29" t="s">
        <v>657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27">
        <f t="shared" si="24"/>
        <v>0</v>
      </c>
      <c r="W271" s="30"/>
      <c r="X271" s="30"/>
      <c r="Y271" s="30"/>
      <c r="Z271" s="27">
        <f t="shared" si="25"/>
        <v>0</v>
      </c>
      <c r="AA271" s="30"/>
      <c r="AB271" s="30"/>
      <c r="AC271" s="30"/>
      <c r="AD271" s="30"/>
      <c r="AE271" s="30"/>
      <c r="AF271" s="30"/>
      <c r="AG271" s="30"/>
      <c r="AH271" s="30"/>
      <c r="AI271" s="30"/>
      <c r="AJ271" s="27">
        <f t="shared" si="26"/>
        <v>0</v>
      </c>
      <c r="AK271" s="30"/>
      <c r="AL271" s="30"/>
      <c r="AM271" s="30"/>
      <c r="AN271" s="30"/>
      <c r="AO271" s="30"/>
      <c r="AP271" s="30"/>
      <c r="AQ271" s="30"/>
      <c r="AR271" s="30"/>
      <c r="AS271" s="30"/>
      <c r="AT271" s="27">
        <f t="shared" si="27"/>
        <v>0</v>
      </c>
      <c r="AU271" s="30"/>
      <c r="AV271" s="30"/>
      <c r="AW271" s="30"/>
      <c r="AX271" s="30"/>
      <c r="AY271" s="30"/>
      <c r="AZ271" s="30"/>
      <c r="BA271" s="30"/>
      <c r="BB271" s="30"/>
      <c r="BC271" s="30">
        <v>1469</v>
      </c>
      <c r="BD271" s="30"/>
      <c r="BE271" s="30"/>
      <c r="BF271" s="30"/>
      <c r="BG271" s="30"/>
      <c r="BH271" s="27">
        <f t="shared" si="28"/>
        <v>1469</v>
      </c>
      <c r="BI271" s="30">
        <v>1469</v>
      </c>
      <c r="BK271" s="39">
        <f t="shared" si="29"/>
        <v>0</v>
      </c>
    </row>
    <row r="272" spans="1:63" x14ac:dyDescent="0.4">
      <c r="A272" s="28" t="s">
        <v>660</v>
      </c>
      <c r="B272" s="28" t="s">
        <v>1030</v>
      </c>
      <c r="C272" s="29" t="s">
        <v>661</v>
      </c>
      <c r="D272" s="30">
        <v>1112230</v>
      </c>
      <c r="E272" s="30"/>
      <c r="F272" s="30">
        <v>366</v>
      </c>
      <c r="G272" s="30">
        <v>79158039</v>
      </c>
      <c r="H272" s="30">
        <v>205059511</v>
      </c>
      <c r="I272" s="30"/>
      <c r="J272" s="30">
        <v>7244480</v>
      </c>
      <c r="K272" s="30">
        <v>40110441</v>
      </c>
      <c r="L272" s="30">
        <v>66470</v>
      </c>
      <c r="M272" s="30">
        <v>459194</v>
      </c>
      <c r="N272" s="30">
        <v>4734332</v>
      </c>
      <c r="O272" s="30"/>
      <c r="P272" s="30">
        <v>682893</v>
      </c>
      <c r="Q272" s="30">
        <v>72751</v>
      </c>
      <c r="R272" s="30">
        <v>4981</v>
      </c>
      <c r="S272" s="30"/>
      <c r="T272" s="30"/>
      <c r="U272" s="30">
        <v>6834</v>
      </c>
      <c r="V272" s="27">
        <f t="shared" si="24"/>
        <v>338712522</v>
      </c>
      <c r="W272" s="30"/>
      <c r="X272" s="30">
        <v>4195</v>
      </c>
      <c r="Y272" s="30">
        <v>1340</v>
      </c>
      <c r="Z272" s="27">
        <f t="shared" si="25"/>
        <v>5535</v>
      </c>
      <c r="AA272" s="30">
        <v>19389675</v>
      </c>
      <c r="AB272" s="30"/>
      <c r="AC272" s="30"/>
      <c r="AD272" s="30">
        <v>37302139</v>
      </c>
      <c r="AE272" s="30"/>
      <c r="AF272" s="30"/>
      <c r="AG272" s="30"/>
      <c r="AH272" s="30"/>
      <c r="AI272" s="30"/>
      <c r="AJ272" s="27">
        <f t="shared" si="26"/>
        <v>56691814</v>
      </c>
      <c r="AK272" s="30">
        <v>10496967</v>
      </c>
      <c r="AL272" s="30">
        <v>48909</v>
      </c>
      <c r="AM272" s="30">
        <v>1577359</v>
      </c>
      <c r="AN272" s="30">
        <v>2178</v>
      </c>
      <c r="AO272" s="30">
        <v>60062</v>
      </c>
      <c r="AP272" s="30">
        <v>1300628</v>
      </c>
      <c r="AQ272" s="30"/>
      <c r="AR272" s="30">
        <v>6508842</v>
      </c>
      <c r="AS272" s="30"/>
      <c r="AT272" s="27">
        <f t="shared" si="27"/>
        <v>19994945</v>
      </c>
      <c r="AU272" s="30"/>
      <c r="AV272" s="30"/>
      <c r="AW272" s="30">
        <v>4563</v>
      </c>
      <c r="AX272" s="30">
        <v>45845</v>
      </c>
      <c r="AY272" s="30">
        <v>30224</v>
      </c>
      <c r="AZ272" s="30"/>
      <c r="BA272" s="30">
        <v>864</v>
      </c>
      <c r="BB272" s="30">
        <v>11019</v>
      </c>
      <c r="BC272" s="30">
        <v>73585139</v>
      </c>
      <c r="BD272" s="30"/>
      <c r="BE272" s="30">
        <v>860</v>
      </c>
      <c r="BF272" s="30"/>
      <c r="BG272" s="30"/>
      <c r="BH272" s="27">
        <f t="shared" si="28"/>
        <v>73678514</v>
      </c>
      <c r="BI272" s="30">
        <v>489083330</v>
      </c>
      <c r="BK272" s="39">
        <f t="shared" si="29"/>
        <v>358707467</v>
      </c>
    </row>
    <row r="273" spans="1:63" x14ac:dyDescent="0.4">
      <c r="A273" s="28" t="s">
        <v>662</v>
      </c>
      <c r="B273" s="28" t="s">
        <v>1030</v>
      </c>
      <c r="C273" s="29" t="s">
        <v>663</v>
      </c>
      <c r="D273" s="30"/>
      <c r="E273" s="30"/>
      <c r="F273" s="30"/>
      <c r="G273" s="30">
        <v>253264</v>
      </c>
      <c r="H273" s="30">
        <v>941449</v>
      </c>
      <c r="I273" s="30"/>
      <c r="J273" s="30">
        <v>551985</v>
      </c>
      <c r="K273" s="30">
        <v>1412623</v>
      </c>
      <c r="L273" s="30">
        <v>295782</v>
      </c>
      <c r="M273" s="30">
        <v>17142</v>
      </c>
      <c r="N273" s="30">
        <v>2815346</v>
      </c>
      <c r="O273" s="30">
        <v>16655</v>
      </c>
      <c r="P273" s="30">
        <v>1420</v>
      </c>
      <c r="Q273" s="30">
        <v>1299335</v>
      </c>
      <c r="R273" s="30">
        <v>483737</v>
      </c>
      <c r="S273" s="30">
        <v>20442</v>
      </c>
      <c r="T273" s="30"/>
      <c r="U273" s="30"/>
      <c r="V273" s="27">
        <f t="shared" si="24"/>
        <v>8109180</v>
      </c>
      <c r="W273" s="30"/>
      <c r="X273" s="30"/>
      <c r="Y273" s="30">
        <v>4705</v>
      </c>
      <c r="Z273" s="27">
        <f t="shared" si="25"/>
        <v>4705</v>
      </c>
      <c r="AA273" s="30">
        <v>129788</v>
      </c>
      <c r="AB273" s="30"/>
      <c r="AC273" s="30"/>
      <c r="AD273" s="30">
        <v>289031</v>
      </c>
      <c r="AE273" s="30"/>
      <c r="AF273" s="30"/>
      <c r="AG273" s="30"/>
      <c r="AH273" s="30"/>
      <c r="AI273" s="30"/>
      <c r="AJ273" s="27">
        <f t="shared" si="26"/>
        <v>418819</v>
      </c>
      <c r="AK273" s="30"/>
      <c r="AL273" s="30">
        <v>15169</v>
      </c>
      <c r="AM273" s="30">
        <v>6925</v>
      </c>
      <c r="AN273" s="30"/>
      <c r="AO273" s="30"/>
      <c r="AP273" s="30"/>
      <c r="AQ273" s="30"/>
      <c r="AR273" s="30">
        <v>377</v>
      </c>
      <c r="AS273" s="30"/>
      <c r="AT273" s="27">
        <f t="shared" si="27"/>
        <v>22471</v>
      </c>
      <c r="AU273" s="30"/>
      <c r="AV273" s="30"/>
      <c r="AW273" s="30"/>
      <c r="AX273" s="30">
        <v>1873</v>
      </c>
      <c r="AY273" s="30">
        <v>537</v>
      </c>
      <c r="AZ273" s="30"/>
      <c r="BA273" s="30"/>
      <c r="BB273" s="30"/>
      <c r="BC273" s="30">
        <v>489918</v>
      </c>
      <c r="BD273" s="30"/>
      <c r="BE273" s="30">
        <v>91429</v>
      </c>
      <c r="BF273" s="30"/>
      <c r="BG273" s="30"/>
      <c r="BH273" s="27">
        <f t="shared" si="28"/>
        <v>583757</v>
      </c>
      <c r="BI273" s="30">
        <v>9138932</v>
      </c>
      <c r="BK273" s="39">
        <f t="shared" si="29"/>
        <v>8131651</v>
      </c>
    </row>
    <row r="274" spans="1:63" x14ac:dyDescent="0.4">
      <c r="A274" s="28" t="s">
        <v>664</v>
      </c>
      <c r="B274" s="28" t="s">
        <v>1031</v>
      </c>
      <c r="C274" s="29" t="s">
        <v>665</v>
      </c>
      <c r="D274" s="30"/>
      <c r="E274" s="30"/>
      <c r="F274" s="30"/>
      <c r="G274" s="30">
        <v>208599</v>
      </c>
      <c r="H274" s="30">
        <v>11473</v>
      </c>
      <c r="I274" s="30"/>
      <c r="J274" s="30">
        <v>2100</v>
      </c>
      <c r="K274" s="30">
        <v>928</v>
      </c>
      <c r="L274" s="30">
        <v>295782</v>
      </c>
      <c r="M274" s="30">
        <v>1697</v>
      </c>
      <c r="N274" s="30"/>
      <c r="O274" s="30">
        <v>16655</v>
      </c>
      <c r="P274" s="30"/>
      <c r="Q274" s="30">
        <v>347</v>
      </c>
      <c r="R274" s="30">
        <v>483737</v>
      </c>
      <c r="S274" s="30">
        <v>20442</v>
      </c>
      <c r="T274" s="30"/>
      <c r="U274" s="30"/>
      <c r="V274" s="27">
        <f t="shared" si="24"/>
        <v>1041760</v>
      </c>
      <c r="W274" s="30"/>
      <c r="X274" s="30"/>
      <c r="Y274" s="30"/>
      <c r="Z274" s="27">
        <f t="shared" si="25"/>
        <v>0</v>
      </c>
      <c r="AA274" s="30">
        <v>8080</v>
      </c>
      <c r="AB274" s="30"/>
      <c r="AC274" s="30"/>
      <c r="AD274" s="30">
        <v>289031</v>
      </c>
      <c r="AE274" s="30"/>
      <c r="AF274" s="30"/>
      <c r="AG274" s="30"/>
      <c r="AH274" s="30"/>
      <c r="AI274" s="30"/>
      <c r="AJ274" s="27">
        <f t="shared" si="26"/>
        <v>297111</v>
      </c>
      <c r="AK274" s="30"/>
      <c r="AL274" s="30">
        <v>14919</v>
      </c>
      <c r="AM274" s="30">
        <v>6925</v>
      </c>
      <c r="AN274" s="30"/>
      <c r="AO274" s="30"/>
      <c r="AP274" s="30"/>
      <c r="AQ274" s="30"/>
      <c r="AR274" s="30"/>
      <c r="AS274" s="30"/>
      <c r="AT274" s="27">
        <f t="shared" si="27"/>
        <v>21844</v>
      </c>
      <c r="AU274" s="30"/>
      <c r="AV274" s="30"/>
      <c r="AW274" s="30"/>
      <c r="AX274" s="30">
        <v>1873</v>
      </c>
      <c r="AY274" s="30">
        <v>537</v>
      </c>
      <c r="AZ274" s="30"/>
      <c r="BA274" s="30"/>
      <c r="BB274" s="30"/>
      <c r="BC274" s="30">
        <v>450413</v>
      </c>
      <c r="BD274" s="30"/>
      <c r="BE274" s="30">
        <v>91429</v>
      </c>
      <c r="BF274" s="30"/>
      <c r="BG274" s="30"/>
      <c r="BH274" s="27">
        <f t="shared" si="28"/>
        <v>544252</v>
      </c>
      <c r="BI274" s="30">
        <v>1904967</v>
      </c>
      <c r="BK274" s="39">
        <f t="shared" si="29"/>
        <v>1063604</v>
      </c>
    </row>
    <row r="275" spans="1:63" x14ac:dyDescent="0.4">
      <c r="A275" s="28" t="s">
        <v>666</v>
      </c>
      <c r="B275" s="28" t="s">
        <v>1030</v>
      </c>
      <c r="C275" s="29" t="s">
        <v>667</v>
      </c>
      <c r="D275" s="30"/>
      <c r="E275" s="30"/>
      <c r="F275" s="30"/>
      <c r="G275" s="30"/>
      <c r="H275" s="30"/>
      <c r="I275" s="30"/>
      <c r="J275" s="30">
        <v>5238</v>
      </c>
      <c r="K275" s="30">
        <v>13476</v>
      </c>
      <c r="L275" s="30"/>
      <c r="M275" s="30"/>
      <c r="N275" s="30"/>
      <c r="O275" s="30"/>
      <c r="P275" s="30">
        <v>3458</v>
      </c>
      <c r="Q275" s="30"/>
      <c r="R275" s="30"/>
      <c r="S275" s="30"/>
      <c r="T275" s="30"/>
      <c r="U275" s="30"/>
      <c r="V275" s="27">
        <f t="shared" si="24"/>
        <v>22172</v>
      </c>
      <c r="W275" s="30"/>
      <c r="X275" s="30"/>
      <c r="Y275" s="30">
        <v>2937</v>
      </c>
      <c r="Z275" s="27">
        <f t="shared" si="25"/>
        <v>2937</v>
      </c>
      <c r="AA275" s="30">
        <v>31961</v>
      </c>
      <c r="AB275" s="30"/>
      <c r="AC275" s="30"/>
      <c r="AD275" s="30">
        <v>4016</v>
      </c>
      <c r="AE275" s="30"/>
      <c r="AF275" s="30"/>
      <c r="AG275" s="30"/>
      <c r="AH275" s="30"/>
      <c r="AI275" s="30"/>
      <c r="AJ275" s="27">
        <f t="shared" si="26"/>
        <v>35977</v>
      </c>
      <c r="AK275" s="30">
        <v>5660</v>
      </c>
      <c r="AL275" s="30">
        <v>441</v>
      </c>
      <c r="AM275" s="30"/>
      <c r="AN275" s="30">
        <v>2078</v>
      </c>
      <c r="AO275" s="30"/>
      <c r="AP275" s="30"/>
      <c r="AQ275" s="30"/>
      <c r="AR275" s="30"/>
      <c r="AS275" s="30"/>
      <c r="AT275" s="27">
        <f t="shared" si="27"/>
        <v>8179</v>
      </c>
      <c r="AU275" s="30"/>
      <c r="AV275" s="30"/>
      <c r="AW275" s="30"/>
      <c r="AX275" s="30"/>
      <c r="AY275" s="30"/>
      <c r="AZ275" s="30"/>
      <c r="BA275" s="30"/>
      <c r="BB275" s="30"/>
      <c r="BC275" s="30">
        <v>300</v>
      </c>
      <c r="BD275" s="30"/>
      <c r="BE275" s="30"/>
      <c r="BF275" s="30"/>
      <c r="BG275" s="30"/>
      <c r="BH275" s="27">
        <f t="shared" si="28"/>
        <v>300</v>
      </c>
      <c r="BI275" s="30">
        <v>69565</v>
      </c>
      <c r="BK275" s="39">
        <f t="shared" si="29"/>
        <v>30351</v>
      </c>
    </row>
    <row r="276" spans="1:63" x14ac:dyDescent="0.4">
      <c r="A276" s="28" t="s">
        <v>668</v>
      </c>
      <c r="B276" s="28" t="s">
        <v>1031</v>
      </c>
      <c r="C276" s="29" t="s">
        <v>669</v>
      </c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27">
        <f t="shared" si="24"/>
        <v>0</v>
      </c>
      <c r="W276" s="30"/>
      <c r="X276" s="30"/>
      <c r="Y276" s="30"/>
      <c r="Z276" s="27">
        <f t="shared" si="25"/>
        <v>0</v>
      </c>
      <c r="AA276" s="30"/>
      <c r="AB276" s="30"/>
      <c r="AC276" s="30"/>
      <c r="AD276" s="30">
        <v>4016</v>
      </c>
      <c r="AE276" s="30"/>
      <c r="AF276" s="30"/>
      <c r="AG276" s="30"/>
      <c r="AH276" s="30"/>
      <c r="AI276" s="30"/>
      <c r="AJ276" s="27">
        <f t="shared" si="26"/>
        <v>4016</v>
      </c>
      <c r="AK276" s="30"/>
      <c r="AL276" s="30"/>
      <c r="AM276" s="30"/>
      <c r="AN276" s="30"/>
      <c r="AO276" s="30"/>
      <c r="AP276" s="30"/>
      <c r="AQ276" s="30"/>
      <c r="AR276" s="30"/>
      <c r="AS276" s="30"/>
      <c r="AT276" s="27">
        <f t="shared" si="27"/>
        <v>0</v>
      </c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27">
        <f t="shared" si="28"/>
        <v>0</v>
      </c>
      <c r="BI276" s="30">
        <v>4016</v>
      </c>
      <c r="BK276" s="39">
        <f t="shared" si="29"/>
        <v>0</v>
      </c>
    </row>
    <row r="277" spans="1:63" x14ac:dyDescent="0.4">
      <c r="A277" s="28" t="s">
        <v>670</v>
      </c>
      <c r="B277" s="28" t="s">
        <v>1030</v>
      </c>
      <c r="C277" s="29" t="s">
        <v>671</v>
      </c>
      <c r="D277" s="30"/>
      <c r="E277" s="30"/>
      <c r="F277" s="30">
        <v>1552</v>
      </c>
      <c r="G277" s="30">
        <v>496</v>
      </c>
      <c r="H277" s="30"/>
      <c r="I277" s="30"/>
      <c r="J277" s="30">
        <v>58256</v>
      </c>
      <c r="K277" s="30">
        <v>7052243</v>
      </c>
      <c r="L277" s="30"/>
      <c r="M277" s="30"/>
      <c r="N277" s="30">
        <v>694</v>
      </c>
      <c r="O277" s="30"/>
      <c r="P277" s="30"/>
      <c r="Q277" s="30"/>
      <c r="R277" s="30"/>
      <c r="S277" s="30"/>
      <c r="T277" s="30"/>
      <c r="U277" s="30"/>
      <c r="V277" s="27">
        <f t="shared" si="24"/>
        <v>7113241</v>
      </c>
      <c r="W277" s="30"/>
      <c r="X277" s="30">
        <v>430850</v>
      </c>
      <c r="Y277" s="30"/>
      <c r="Z277" s="27">
        <f t="shared" si="25"/>
        <v>430850</v>
      </c>
      <c r="AA277" s="30">
        <v>5059</v>
      </c>
      <c r="AB277" s="30"/>
      <c r="AC277" s="30"/>
      <c r="AD277" s="30">
        <v>22451</v>
      </c>
      <c r="AE277" s="30"/>
      <c r="AF277" s="30"/>
      <c r="AG277" s="30"/>
      <c r="AH277" s="30"/>
      <c r="AI277" s="30"/>
      <c r="AJ277" s="27">
        <f t="shared" si="26"/>
        <v>27510</v>
      </c>
      <c r="AK277" s="30">
        <v>1465</v>
      </c>
      <c r="AL277" s="30"/>
      <c r="AM277" s="30"/>
      <c r="AN277" s="30"/>
      <c r="AO277" s="30"/>
      <c r="AP277" s="30"/>
      <c r="AQ277" s="30"/>
      <c r="AR277" s="30"/>
      <c r="AS277" s="30"/>
      <c r="AT277" s="27">
        <f t="shared" si="27"/>
        <v>1465</v>
      </c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27">
        <f t="shared" si="28"/>
        <v>0</v>
      </c>
      <c r="BI277" s="30">
        <v>7573066</v>
      </c>
      <c r="BK277" s="39">
        <f t="shared" si="29"/>
        <v>7114706</v>
      </c>
    </row>
    <row r="278" spans="1:63" x14ac:dyDescent="0.4">
      <c r="A278" s="28" t="s">
        <v>929</v>
      </c>
      <c r="B278" s="28" t="s">
        <v>1031</v>
      </c>
      <c r="C278" s="29" t="s">
        <v>930</v>
      </c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27">
        <f t="shared" si="24"/>
        <v>0</v>
      </c>
      <c r="W278" s="30"/>
      <c r="X278" s="30">
        <v>430850</v>
      </c>
      <c r="Y278" s="30"/>
      <c r="Z278" s="27">
        <f t="shared" si="25"/>
        <v>430850</v>
      </c>
      <c r="AA278" s="30"/>
      <c r="AB278" s="30"/>
      <c r="AC278" s="30"/>
      <c r="AD278" s="30"/>
      <c r="AE278" s="30"/>
      <c r="AF278" s="30"/>
      <c r="AG278" s="30"/>
      <c r="AH278" s="30"/>
      <c r="AI278" s="30"/>
      <c r="AJ278" s="27">
        <f t="shared" si="26"/>
        <v>0</v>
      </c>
      <c r="AK278" s="30"/>
      <c r="AL278" s="30"/>
      <c r="AM278" s="30"/>
      <c r="AN278" s="30"/>
      <c r="AO278" s="30"/>
      <c r="AP278" s="30"/>
      <c r="AQ278" s="30"/>
      <c r="AR278" s="30"/>
      <c r="AS278" s="30"/>
      <c r="AT278" s="27">
        <f t="shared" si="27"/>
        <v>0</v>
      </c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27">
        <f t="shared" si="28"/>
        <v>0</v>
      </c>
      <c r="BI278" s="30">
        <v>430850</v>
      </c>
      <c r="BK278" s="39">
        <f t="shared" si="29"/>
        <v>0</v>
      </c>
    </row>
    <row r="279" spans="1:63" x14ac:dyDescent="0.4">
      <c r="A279" s="28" t="s">
        <v>672</v>
      </c>
      <c r="B279" s="28" t="s">
        <v>1030</v>
      </c>
      <c r="C279" s="29" t="s">
        <v>673</v>
      </c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>
        <v>400</v>
      </c>
      <c r="T279" s="30"/>
      <c r="U279" s="30">
        <v>343</v>
      </c>
      <c r="V279" s="27">
        <f t="shared" si="24"/>
        <v>743</v>
      </c>
      <c r="W279" s="30"/>
      <c r="X279" s="30"/>
      <c r="Y279" s="30"/>
      <c r="Z279" s="27">
        <f t="shared" si="25"/>
        <v>0</v>
      </c>
      <c r="AA279" s="30"/>
      <c r="AB279" s="30"/>
      <c r="AC279" s="30"/>
      <c r="AD279" s="30"/>
      <c r="AE279" s="30"/>
      <c r="AF279" s="30"/>
      <c r="AG279" s="30"/>
      <c r="AH279" s="30"/>
      <c r="AI279" s="30"/>
      <c r="AJ279" s="27">
        <f t="shared" si="26"/>
        <v>0</v>
      </c>
      <c r="AK279" s="30"/>
      <c r="AL279" s="30"/>
      <c r="AM279" s="30"/>
      <c r="AN279" s="30"/>
      <c r="AO279" s="30"/>
      <c r="AP279" s="30"/>
      <c r="AQ279" s="30"/>
      <c r="AR279" s="30"/>
      <c r="AS279" s="30"/>
      <c r="AT279" s="27">
        <f t="shared" si="27"/>
        <v>0</v>
      </c>
      <c r="AU279" s="30"/>
      <c r="AV279" s="30"/>
      <c r="AW279" s="30"/>
      <c r="AX279" s="30"/>
      <c r="AY279" s="30"/>
      <c r="AZ279" s="30"/>
      <c r="BA279" s="30"/>
      <c r="BB279" s="30"/>
      <c r="BC279" s="30">
        <v>272</v>
      </c>
      <c r="BD279" s="30"/>
      <c r="BE279" s="30"/>
      <c r="BF279" s="30"/>
      <c r="BG279" s="30"/>
      <c r="BH279" s="27">
        <f t="shared" si="28"/>
        <v>272</v>
      </c>
      <c r="BI279" s="30">
        <v>1015</v>
      </c>
      <c r="BK279" s="39">
        <f t="shared" si="29"/>
        <v>743</v>
      </c>
    </row>
    <row r="280" spans="1:63" x14ac:dyDescent="0.4">
      <c r="A280" s="25" t="s">
        <v>674</v>
      </c>
      <c r="B280" s="25" t="s">
        <v>1028</v>
      </c>
      <c r="C280" s="26" t="s">
        <v>675</v>
      </c>
      <c r="D280" s="27">
        <v>356323</v>
      </c>
      <c r="E280" s="27">
        <v>286283</v>
      </c>
      <c r="F280" s="27">
        <v>569728</v>
      </c>
      <c r="G280" s="27">
        <v>8318987</v>
      </c>
      <c r="H280" s="27">
        <v>2046900</v>
      </c>
      <c r="I280" s="27">
        <v>1115</v>
      </c>
      <c r="J280" s="27">
        <v>9270907</v>
      </c>
      <c r="K280" s="27">
        <v>12502680</v>
      </c>
      <c r="L280" s="27">
        <v>153098</v>
      </c>
      <c r="M280" s="27">
        <v>998762</v>
      </c>
      <c r="N280" s="27">
        <v>1646094</v>
      </c>
      <c r="O280" s="27">
        <v>23555</v>
      </c>
      <c r="P280" s="27">
        <v>61662</v>
      </c>
      <c r="Q280" s="27">
        <v>150274</v>
      </c>
      <c r="R280" s="27">
        <v>2779</v>
      </c>
      <c r="S280" s="27">
        <v>24795</v>
      </c>
      <c r="T280" s="27">
        <v>2065</v>
      </c>
      <c r="U280" s="27">
        <v>37852</v>
      </c>
      <c r="V280" s="27">
        <f t="shared" si="24"/>
        <v>36453859</v>
      </c>
      <c r="W280" s="27">
        <v>3310</v>
      </c>
      <c r="X280" s="27">
        <v>211786</v>
      </c>
      <c r="Y280" s="27">
        <v>355907</v>
      </c>
      <c r="Z280" s="27">
        <f t="shared" si="25"/>
        <v>571003</v>
      </c>
      <c r="AA280" s="27">
        <v>2828604</v>
      </c>
      <c r="AB280" s="27"/>
      <c r="AC280" s="27">
        <v>294</v>
      </c>
      <c r="AD280" s="27">
        <v>2762842</v>
      </c>
      <c r="AE280" s="27"/>
      <c r="AF280" s="27"/>
      <c r="AG280" s="27">
        <v>889</v>
      </c>
      <c r="AH280" s="27"/>
      <c r="AI280" s="27"/>
      <c r="AJ280" s="27">
        <f t="shared" si="26"/>
        <v>5592629</v>
      </c>
      <c r="AK280" s="27">
        <v>1224188</v>
      </c>
      <c r="AL280" s="27">
        <v>677559</v>
      </c>
      <c r="AM280" s="27">
        <v>85493</v>
      </c>
      <c r="AN280" s="27">
        <v>3580</v>
      </c>
      <c r="AO280" s="27">
        <v>66473</v>
      </c>
      <c r="AP280" s="27">
        <v>17801</v>
      </c>
      <c r="AQ280" s="27">
        <v>41374</v>
      </c>
      <c r="AR280" s="27">
        <v>2066449</v>
      </c>
      <c r="AS280" s="27">
        <v>70509</v>
      </c>
      <c r="AT280" s="27">
        <f t="shared" si="27"/>
        <v>4253426</v>
      </c>
      <c r="AU280" s="27">
        <v>1000</v>
      </c>
      <c r="AV280" s="27">
        <v>37971</v>
      </c>
      <c r="AW280" s="27">
        <v>1034</v>
      </c>
      <c r="AX280" s="27">
        <v>5317</v>
      </c>
      <c r="AY280" s="27"/>
      <c r="AZ280" s="27"/>
      <c r="BA280" s="27"/>
      <c r="BB280" s="27">
        <v>232</v>
      </c>
      <c r="BC280" s="27">
        <v>5167003</v>
      </c>
      <c r="BD280" s="27"/>
      <c r="BE280" s="27">
        <v>58230</v>
      </c>
      <c r="BF280" s="27">
        <v>598</v>
      </c>
      <c r="BG280" s="27"/>
      <c r="BH280" s="27">
        <f t="shared" si="28"/>
        <v>5271385</v>
      </c>
      <c r="BI280" s="27">
        <v>52142302</v>
      </c>
      <c r="BK280" s="39">
        <f t="shared" si="29"/>
        <v>40707285</v>
      </c>
    </row>
    <row r="281" spans="1:63" x14ac:dyDescent="0.4">
      <c r="A281" s="28" t="s">
        <v>676</v>
      </c>
      <c r="B281" s="28" t="s">
        <v>1029</v>
      </c>
      <c r="C281" s="29" t="s">
        <v>677</v>
      </c>
      <c r="D281" s="30"/>
      <c r="E281" s="30">
        <v>33846</v>
      </c>
      <c r="F281" s="30"/>
      <c r="G281" s="30">
        <v>26799</v>
      </c>
      <c r="H281" s="30">
        <v>38411</v>
      </c>
      <c r="I281" s="30"/>
      <c r="J281" s="30">
        <v>11654</v>
      </c>
      <c r="K281" s="30">
        <v>111034</v>
      </c>
      <c r="L281" s="30"/>
      <c r="M281" s="30">
        <v>7527</v>
      </c>
      <c r="N281" s="30">
        <v>10700</v>
      </c>
      <c r="O281" s="30"/>
      <c r="P281" s="30">
        <v>39281</v>
      </c>
      <c r="Q281" s="30">
        <v>22745</v>
      </c>
      <c r="R281" s="30">
        <v>370</v>
      </c>
      <c r="S281" s="30"/>
      <c r="T281" s="30"/>
      <c r="U281" s="30">
        <v>9507</v>
      </c>
      <c r="V281" s="27">
        <f t="shared" si="24"/>
        <v>311874</v>
      </c>
      <c r="W281" s="30"/>
      <c r="X281" s="30"/>
      <c r="Y281" s="30">
        <v>2960</v>
      </c>
      <c r="Z281" s="27">
        <f t="shared" si="25"/>
        <v>2960</v>
      </c>
      <c r="AA281" s="30">
        <v>27775</v>
      </c>
      <c r="AB281" s="30"/>
      <c r="AC281" s="30"/>
      <c r="AD281" s="30"/>
      <c r="AE281" s="30"/>
      <c r="AF281" s="30"/>
      <c r="AG281" s="30"/>
      <c r="AH281" s="30"/>
      <c r="AI281" s="30"/>
      <c r="AJ281" s="27">
        <f t="shared" si="26"/>
        <v>27775</v>
      </c>
      <c r="AK281" s="30">
        <v>40639</v>
      </c>
      <c r="AL281" s="30">
        <v>6908</v>
      </c>
      <c r="AM281" s="30">
        <v>7082</v>
      </c>
      <c r="AN281" s="30"/>
      <c r="AO281" s="30">
        <v>41506</v>
      </c>
      <c r="AP281" s="30"/>
      <c r="AQ281" s="30"/>
      <c r="AR281" s="30">
        <v>495</v>
      </c>
      <c r="AS281" s="30"/>
      <c r="AT281" s="27">
        <f t="shared" si="27"/>
        <v>96630</v>
      </c>
      <c r="AU281" s="30"/>
      <c r="AV281" s="30"/>
      <c r="AW281" s="30"/>
      <c r="AX281" s="30"/>
      <c r="AY281" s="30"/>
      <c r="AZ281" s="30"/>
      <c r="BA281" s="30"/>
      <c r="BB281" s="30"/>
      <c r="BC281" s="30">
        <v>7384</v>
      </c>
      <c r="BD281" s="30"/>
      <c r="BE281" s="30"/>
      <c r="BF281" s="30"/>
      <c r="BG281" s="30"/>
      <c r="BH281" s="27">
        <f t="shared" si="28"/>
        <v>7384</v>
      </c>
      <c r="BI281" s="30">
        <v>446623</v>
      </c>
      <c r="BK281" s="39">
        <f t="shared" si="29"/>
        <v>408504</v>
      </c>
    </row>
    <row r="282" spans="1:63" x14ac:dyDescent="0.4">
      <c r="A282" s="28" t="s">
        <v>678</v>
      </c>
      <c r="B282" s="28" t="s">
        <v>1029</v>
      </c>
      <c r="C282" s="29" t="s">
        <v>679</v>
      </c>
      <c r="D282" s="30">
        <v>346</v>
      </c>
      <c r="E282" s="30">
        <v>2010</v>
      </c>
      <c r="F282" s="30"/>
      <c r="G282" s="30">
        <v>61693</v>
      </c>
      <c r="H282" s="30">
        <v>130196</v>
      </c>
      <c r="I282" s="30"/>
      <c r="J282" s="30">
        <v>429167</v>
      </c>
      <c r="K282" s="30">
        <v>246609</v>
      </c>
      <c r="L282" s="30"/>
      <c r="M282" s="30">
        <v>3064</v>
      </c>
      <c r="N282" s="30">
        <v>26524</v>
      </c>
      <c r="O282" s="30"/>
      <c r="P282" s="30"/>
      <c r="Q282" s="30"/>
      <c r="R282" s="30"/>
      <c r="S282" s="30"/>
      <c r="T282" s="30"/>
      <c r="U282" s="30"/>
      <c r="V282" s="27">
        <f t="shared" si="24"/>
        <v>899609</v>
      </c>
      <c r="W282" s="30">
        <v>800</v>
      </c>
      <c r="X282" s="30"/>
      <c r="Y282" s="30">
        <v>364</v>
      </c>
      <c r="Z282" s="27">
        <f t="shared" si="25"/>
        <v>1164</v>
      </c>
      <c r="AA282" s="30">
        <v>10160</v>
      </c>
      <c r="AB282" s="30"/>
      <c r="AC282" s="30"/>
      <c r="AD282" s="30">
        <v>1331245</v>
      </c>
      <c r="AE282" s="30"/>
      <c r="AF282" s="30"/>
      <c r="AG282" s="30"/>
      <c r="AH282" s="30"/>
      <c r="AI282" s="30"/>
      <c r="AJ282" s="27">
        <f t="shared" si="26"/>
        <v>1341405</v>
      </c>
      <c r="AK282" s="30">
        <v>437880</v>
      </c>
      <c r="AL282" s="30">
        <v>572</v>
      </c>
      <c r="AM282" s="30">
        <v>1070</v>
      </c>
      <c r="AN282" s="30"/>
      <c r="AO282" s="30">
        <v>9596</v>
      </c>
      <c r="AP282" s="30">
        <v>1932</v>
      </c>
      <c r="AQ282" s="30"/>
      <c r="AR282" s="30">
        <v>1202</v>
      </c>
      <c r="AS282" s="30"/>
      <c r="AT282" s="27">
        <f t="shared" si="27"/>
        <v>452252</v>
      </c>
      <c r="AU282" s="30"/>
      <c r="AV282" s="30"/>
      <c r="AW282" s="30"/>
      <c r="AX282" s="30"/>
      <c r="AY282" s="30"/>
      <c r="AZ282" s="30"/>
      <c r="BA282" s="30"/>
      <c r="BB282" s="30"/>
      <c r="BC282" s="30">
        <v>3511800</v>
      </c>
      <c r="BD282" s="30"/>
      <c r="BE282" s="30">
        <v>402</v>
      </c>
      <c r="BF282" s="30"/>
      <c r="BG282" s="30"/>
      <c r="BH282" s="27">
        <f t="shared" si="28"/>
        <v>3512202</v>
      </c>
      <c r="BI282" s="30">
        <v>6206632</v>
      </c>
      <c r="BK282" s="39">
        <f t="shared" si="29"/>
        <v>1351861</v>
      </c>
    </row>
    <row r="283" spans="1:63" x14ac:dyDescent="0.4">
      <c r="A283" s="28" t="s">
        <v>680</v>
      </c>
      <c r="B283" s="28" t="s">
        <v>1030</v>
      </c>
      <c r="C283" s="29" t="s">
        <v>681</v>
      </c>
      <c r="D283" s="30">
        <v>346</v>
      </c>
      <c r="E283" s="30">
        <v>2010</v>
      </c>
      <c r="F283" s="30"/>
      <c r="G283" s="30">
        <v>61693</v>
      </c>
      <c r="H283" s="30">
        <v>130196</v>
      </c>
      <c r="I283" s="30"/>
      <c r="J283" s="30">
        <v>429167</v>
      </c>
      <c r="K283" s="30">
        <v>241490</v>
      </c>
      <c r="L283" s="30"/>
      <c r="M283" s="30">
        <v>3064</v>
      </c>
      <c r="N283" s="30">
        <v>26524</v>
      </c>
      <c r="O283" s="30"/>
      <c r="P283" s="30"/>
      <c r="Q283" s="30"/>
      <c r="R283" s="30"/>
      <c r="S283" s="30"/>
      <c r="T283" s="30"/>
      <c r="U283" s="30"/>
      <c r="V283" s="27">
        <f t="shared" si="24"/>
        <v>894490</v>
      </c>
      <c r="W283" s="30"/>
      <c r="X283" s="30"/>
      <c r="Y283" s="30">
        <v>364</v>
      </c>
      <c r="Z283" s="27">
        <f t="shared" si="25"/>
        <v>364</v>
      </c>
      <c r="AA283" s="30">
        <v>8290</v>
      </c>
      <c r="AB283" s="30"/>
      <c r="AC283" s="30"/>
      <c r="AD283" s="30">
        <v>1331245</v>
      </c>
      <c r="AE283" s="30"/>
      <c r="AF283" s="30"/>
      <c r="AG283" s="30"/>
      <c r="AH283" s="30"/>
      <c r="AI283" s="30"/>
      <c r="AJ283" s="27">
        <f t="shared" si="26"/>
        <v>1339535</v>
      </c>
      <c r="AK283" s="30">
        <v>437880</v>
      </c>
      <c r="AL283" s="30">
        <v>572</v>
      </c>
      <c r="AM283" s="30">
        <v>1070</v>
      </c>
      <c r="AN283" s="30"/>
      <c r="AO283" s="30">
        <v>9596</v>
      </c>
      <c r="AP283" s="30">
        <v>1932</v>
      </c>
      <c r="AQ283" s="30"/>
      <c r="AR283" s="30">
        <v>1202</v>
      </c>
      <c r="AS283" s="30"/>
      <c r="AT283" s="27">
        <f t="shared" si="27"/>
        <v>452252</v>
      </c>
      <c r="AU283" s="30"/>
      <c r="AV283" s="30"/>
      <c r="AW283" s="30"/>
      <c r="AX283" s="30"/>
      <c r="AY283" s="30"/>
      <c r="AZ283" s="30"/>
      <c r="BA283" s="30"/>
      <c r="BB283" s="30"/>
      <c r="BC283" s="30">
        <v>3511800</v>
      </c>
      <c r="BD283" s="30"/>
      <c r="BE283" s="30">
        <v>402</v>
      </c>
      <c r="BF283" s="30"/>
      <c r="BG283" s="30"/>
      <c r="BH283" s="27">
        <f t="shared" si="28"/>
        <v>3512202</v>
      </c>
      <c r="BI283" s="30">
        <v>6198843</v>
      </c>
      <c r="BK283" s="39">
        <f t="shared" si="29"/>
        <v>1346742</v>
      </c>
    </row>
    <row r="284" spans="1:63" x14ac:dyDescent="0.4">
      <c r="A284" s="28" t="s">
        <v>682</v>
      </c>
      <c r="B284" s="28" t="s">
        <v>1029</v>
      </c>
      <c r="C284" s="29" t="s">
        <v>683</v>
      </c>
      <c r="D284" s="30">
        <v>1364</v>
      </c>
      <c r="E284" s="30">
        <v>2990</v>
      </c>
      <c r="F284" s="30"/>
      <c r="G284" s="30">
        <v>495</v>
      </c>
      <c r="H284" s="30"/>
      <c r="I284" s="30"/>
      <c r="J284" s="30">
        <v>770</v>
      </c>
      <c r="K284" s="30">
        <v>960</v>
      </c>
      <c r="L284" s="30"/>
      <c r="M284" s="30"/>
      <c r="N284" s="30"/>
      <c r="O284" s="30"/>
      <c r="P284" s="30">
        <v>223</v>
      </c>
      <c r="Q284" s="30"/>
      <c r="R284" s="30"/>
      <c r="S284" s="30"/>
      <c r="T284" s="30"/>
      <c r="U284" s="30"/>
      <c r="V284" s="27">
        <f t="shared" si="24"/>
        <v>6802</v>
      </c>
      <c r="W284" s="30"/>
      <c r="X284" s="30">
        <v>215</v>
      </c>
      <c r="Y284" s="30">
        <v>202</v>
      </c>
      <c r="Z284" s="27">
        <f t="shared" si="25"/>
        <v>417</v>
      </c>
      <c r="AA284" s="30">
        <v>744</v>
      </c>
      <c r="AB284" s="30"/>
      <c r="AC284" s="30"/>
      <c r="AD284" s="30">
        <v>215</v>
      </c>
      <c r="AE284" s="30"/>
      <c r="AF284" s="30"/>
      <c r="AG284" s="30"/>
      <c r="AH284" s="30"/>
      <c r="AI284" s="30"/>
      <c r="AJ284" s="27">
        <f t="shared" si="26"/>
        <v>959</v>
      </c>
      <c r="AK284" s="30"/>
      <c r="AL284" s="30">
        <v>332</v>
      </c>
      <c r="AM284" s="30"/>
      <c r="AN284" s="30"/>
      <c r="AO284" s="30"/>
      <c r="AP284" s="30"/>
      <c r="AQ284" s="30">
        <v>283</v>
      </c>
      <c r="AR284" s="30"/>
      <c r="AS284" s="30"/>
      <c r="AT284" s="27">
        <f t="shared" si="27"/>
        <v>615</v>
      </c>
      <c r="AU284" s="30"/>
      <c r="AV284" s="30"/>
      <c r="AW284" s="30"/>
      <c r="AX284" s="30"/>
      <c r="AY284" s="30"/>
      <c r="AZ284" s="30"/>
      <c r="BA284" s="30"/>
      <c r="BB284" s="30"/>
      <c r="BC284" s="30">
        <v>3908</v>
      </c>
      <c r="BD284" s="30"/>
      <c r="BE284" s="30">
        <v>410</v>
      </c>
      <c r="BF284" s="30"/>
      <c r="BG284" s="30"/>
      <c r="BH284" s="27">
        <f t="shared" si="28"/>
        <v>4318</v>
      </c>
      <c r="BI284" s="30">
        <v>13111</v>
      </c>
      <c r="BK284" s="39">
        <f t="shared" si="29"/>
        <v>7417</v>
      </c>
    </row>
    <row r="285" spans="1:63" x14ac:dyDescent="0.4">
      <c r="A285" s="28" t="s">
        <v>684</v>
      </c>
      <c r="B285" s="28" t="s">
        <v>1029</v>
      </c>
      <c r="C285" s="29" t="s">
        <v>685</v>
      </c>
      <c r="D285" s="30">
        <v>1674</v>
      </c>
      <c r="E285" s="30">
        <v>2526</v>
      </c>
      <c r="F285" s="30">
        <v>1152</v>
      </c>
      <c r="G285" s="30">
        <v>329</v>
      </c>
      <c r="H285" s="30">
        <v>1064</v>
      </c>
      <c r="I285" s="30"/>
      <c r="J285" s="30">
        <v>1291</v>
      </c>
      <c r="K285" s="30">
        <v>8925</v>
      </c>
      <c r="L285" s="30"/>
      <c r="M285" s="30">
        <v>271</v>
      </c>
      <c r="N285" s="30">
        <v>6304</v>
      </c>
      <c r="O285" s="30"/>
      <c r="P285" s="30"/>
      <c r="Q285" s="30">
        <v>1950</v>
      </c>
      <c r="R285" s="30"/>
      <c r="S285" s="30"/>
      <c r="T285" s="30"/>
      <c r="U285" s="30"/>
      <c r="V285" s="27">
        <f t="shared" si="24"/>
        <v>25486</v>
      </c>
      <c r="W285" s="30"/>
      <c r="X285" s="30">
        <v>711</v>
      </c>
      <c r="Y285" s="30"/>
      <c r="Z285" s="27">
        <f t="shared" si="25"/>
        <v>711</v>
      </c>
      <c r="AA285" s="30">
        <v>37597</v>
      </c>
      <c r="AB285" s="30"/>
      <c r="AC285" s="30"/>
      <c r="AD285" s="30">
        <v>1074</v>
      </c>
      <c r="AE285" s="30"/>
      <c r="AF285" s="30"/>
      <c r="AG285" s="30"/>
      <c r="AH285" s="30"/>
      <c r="AI285" s="30"/>
      <c r="AJ285" s="27">
        <f t="shared" si="26"/>
        <v>38671</v>
      </c>
      <c r="AK285" s="30"/>
      <c r="AL285" s="30"/>
      <c r="AM285" s="30"/>
      <c r="AN285" s="30"/>
      <c r="AO285" s="30"/>
      <c r="AP285" s="30"/>
      <c r="AQ285" s="30"/>
      <c r="AR285" s="30"/>
      <c r="AS285" s="30"/>
      <c r="AT285" s="27">
        <f t="shared" si="27"/>
        <v>0</v>
      </c>
      <c r="AU285" s="30"/>
      <c r="AV285" s="30">
        <v>281</v>
      </c>
      <c r="AW285" s="30"/>
      <c r="AX285" s="30"/>
      <c r="AY285" s="30"/>
      <c r="AZ285" s="30"/>
      <c r="BA285" s="30"/>
      <c r="BB285" s="30"/>
      <c r="BC285" s="30">
        <v>3534</v>
      </c>
      <c r="BD285" s="30"/>
      <c r="BE285" s="30"/>
      <c r="BF285" s="30"/>
      <c r="BG285" s="30"/>
      <c r="BH285" s="27">
        <f t="shared" si="28"/>
        <v>3815</v>
      </c>
      <c r="BI285" s="30">
        <v>68683</v>
      </c>
      <c r="BK285" s="39">
        <f t="shared" si="29"/>
        <v>25486</v>
      </c>
    </row>
    <row r="286" spans="1:63" x14ac:dyDescent="0.4">
      <c r="A286" s="28" t="s">
        <v>686</v>
      </c>
      <c r="B286" s="28" t="s">
        <v>1030</v>
      </c>
      <c r="C286" s="29" t="s">
        <v>687</v>
      </c>
      <c r="D286" s="30"/>
      <c r="E286" s="30"/>
      <c r="F286" s="30"/>
      <c r="G286" s="30"/>
      <c r="H286" s="30"/>
      <c r="I286" s="30"/>
      <c r="J286" s="30">
        <v>225</v>
      </c>
      <c r="K286" s="30"/>
      <c r="L286" s="30"/>
      <c r="M286" s="30"/>
      <c r="N286" s="30">
        <v>1581</v>
      </c>
      <c r="O286" s="30"/>
      <c r="P286" s="30"/>
      <c r="Q286" s="30">
        <v>528</v>
      </c>
      <c r="R286" s="30"/>
      <c r="S286" s="30"/>
      <c r="T286" s="30"/>
      <c r="U286" s="30"/>
      <c r="V286" s="27">
        <f t="shared" si="24"/>
        <v>2334</v>
      </c>
      <c r="W286" s="30"/>
      <c r="X286" s="30"/>
      <c r="Y286" s="30"/>
      <c r="Z286" s="27">
        <f t="shared" si="25"/>
        <v>0</v>
      </c>
      <c r="AA286" s="30">
        <v>3940</v>
      </c>
      <c r="AB286" s="30"/>
      <c r="AC286" s="30"/>
      <c r="AD286" s="30"/>
      <c r="AE286" s="30"/>
      <c r="AF286" s="30"/>
      <c r="AG286" s="30"/>
      <c r="AH286" s="30"/>
      <c r="AI286" s="30"/>
      <c r="AJ286" s="27">
        <f t="shared" si="26"/>
        <v>3940</v>
      </c>
      <c r="AK286" s="30"/>
      <c r="AL286" s="30"/>
      <c r="AM286" s="30"/>
      <c r="AN286" s="30"/>
      <c r="AO286" s="30"/>
      <c r="AP286" s="30"/>
      <c r="AQ286" s="30"/>
      <c r="AR286" s="30"/>
      <c r="AS286" s="30"/>
      <c r="AT286" s="27">
        <f t="shared" si="27"/>
        <v>0</v>
      </c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27">
        <f t="shared" si="28"/>
        <v>0</v>
      </c>
      <c r="BI286" s="30">
        <v>6274</v>
      </c>
      <c r="BK286" s="39">
        <f t="shared" si="29"/>
        <v>2334</v>
      </c>
    </row>
    <row r="287" spans="1:63" x14ac:dyDescent="0.4">
      <c r="A287" s="28" t="s">
        <v>688</v>
      </c>
      <c r="B287" s="28" t="s">
        <v>1031</v>
      </c>
      <c r="C287" s="29" t="s">
        <v>689</v>
      </c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27">
        <f t="shared" si="24"/>
        <v>0</v>
      </c>
      <c r="W287" s="30"/>
      <c r="X287" s="30"/>
      <c r="Y287" s="30"/>
      <c r="Z287" s="27">
        <f t="shared" si="25"/>
        <v>0</v>
      </c>
      <c r="AA287" s="30">
        <v>220</v>
      </c>
      <c r="AB287" s="30"/>
      <c r="AC287" s="30"/>
      <c r="AD287" s="30"/>
      <c r="AE287" s="30"/>
      <c r="AF287" s="30"/>
      <c r="AG287" s="30"/>
      <c r="AH287" s="30"/>
      <c r="AI287" s="30"/>
      <c r="AJ287" s="27">
        <f t="shared" si="26"/>
        <v>220</v>
      </c>
      <c r="AK287" s="30"/>
      <c r="AL287" s="30"/>
      <c r="AM287" s="30"/>
      <c r="AN287" s="30"/>
      <c r="AO287" s="30"/>
      <c r="AP287" s="30"/>
      <c r="AQ287" s="30"/>
      <c r="AR287" s="30"/>
      <c r="AS287" s="30"/>
      <c r="AT287" s="27">
        <f t="shared" si="27"/>
        <v>0</v>
      </c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27">
        <f t="shared" si="28"/>
        <v>0</v>
      </c>
      <c r="BI287" s="30">
        <v>220</v>
      </c>
      <c r="BK287" s="39">
        <f t="shared" si="29"/>
        <v>0</v>
      </c>
    </row>
    <row r="288" spans="1:63" x14ac:dyDescent="0.4">
      <c r="A288" s="28" t="s">
        <v>690</v>
      </c>
      <c r="B288" s="28" t="s">
        <v>1031</v>
      </c>
      <c r="C288" s="29" t="s">
        <v>691</v>
      </c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>
        <v>875</v>
      </c>
      <c r="O288" s="30"/>
      <c r="P288" s="30"/>
      <c r="Q288" s="30">
        <v>528</v>
      </c>
      <c r="R288" s="30"/>
      <c r="S288" s="30"/>
      <c r="T288" s="30"/>
      <c r="U288" s="30"/>
      <c r="V288" s="27">
        <f t="shared" si="24"/>
        <v>1403</v>
      </c>
      <c r="W288" s="30"/>
      <c r="X288" s="30"/>
      <c r="Y288" s="30"/>
      <c r="Z288" s="27">
        <f t="shared" si="25"/>
        <v>0</v>
      </c>
      <c r="AA288" s="30">
        <v>225</v>
      </c>
      <c r="AB288" s="30"/>
      <c r="AC288" s="30"/>
      <c r="AD288" s="30"/>
      <c r="AE288" s="30"/>
      <c r="AF288" s="30"/>
      <c r="AG288" s="30"/>
      <c r="AH288" s="30"/>
      <c r="AI288" s="30"/>
      <c r="AJ288" s="27">
        <f t="shared" si="26"/>
        <v>225</v>
      </c>
      <c r="AK288" s="30"/>
      <c r="AL288" s="30"/>
      <c r="AM288" s="30"/>
      <c r="AN288" s="30"/>
      <c r="AO288" s="30"/>
      <c r="AP288" s="30"/>
      <c r="AQ288" s="30"/>
      <c r="AR288" s="30"/>
      <c r="AS288" s="30"/>
      <c r="AT288" s="27">
        <f t="shared" si="27"/>
        <v>0</v>
      </c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27">
        <f t="shared" si="28"/>
        <v>0</v>
      </c>
      <c r="BI288" s="30">
        <v>1628</v>
      </c>
      <c r="BK288" s="39">
        <f t="shared" si="29"/>
        <v>1403</v>
      </c>
    </row>
    <row r="289" spans="1:63" x14ac:dyDescent="0.4">
      <c r="A289" s="28" t="s">
        <v>692</v>
      </c>
      <c r="B289" s="28" t="s">
        <v>1030</v>
      </c>
      <c r="C289" s="29" t="s">
        <v>693</v>
      </c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27">
        <f t="shared" si="24"/>
        <v>0</v>
      </c>
      <c r="W289" s="30"/>
      <c r="X289" s="30"/>
      <c r="Y289" s="30"/>
      <c r="Z289" s="27">
        <f t="shared" si="25"/>
        <v>0</v>
      </c>
      <c r="AA289" s="30">
        <v>775</v>
      </c>
      <c r="AB289" s="30"/>
      <c r="AC289" s="30"/>
      <c r="AD289" s="30"/>
      <c r="AE289" s="30"/>
      <c r="AF289" s="30"/>
      <c r="AG289" s="30"/>
      <c r="AH289" s="30"/>
      <c r="AI289" s="30"/>
      <c r="AJ289" s="27">
        <f t="shared" si="26"/>
        <v>775</v>
      </c>
      <c r="AK289" s="30"/>
      <c r="AL289" s="30"/>
      <c r="AM289" s="30"/>
      <c r="AN289" s="30"/>
      <c r="AO289" s="30"/>
      <c r="AP289" s="30"/>
      <c r="AQ289" s="30"/>
      <c r="AR289" s="30"/>
      <c r="AS289" s="30"/>
      <c r="AT289" s="27">
        <f t="shared" si="27"/>
        <v>0</v>
      </c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27">
        <f t="shared" si="28"/>
        <v>0</v>
      </c>
      <c r="BI289" s="30">
        <v>775</v>
      </c>
      <c r="BK289" s="39">
        <f t="shared" si="29"/>
        <v>0</v>
      </c>
    </row>
    <row r="290" spans="1:63" x14ac:dyDescent="0.4">
      <c r="A290" s="28" t="s">
        <v>696</v>
      </c>
      <c r="B290" s="28" t="s">
        <v>1030</v>
      </c>
      <c r="C290" s="29" t="s">
        <v>697</v>
      </c>
      <c r="D290" s="30">
        <v>1674</v>
      </c>
      <c r="E290" s="30">
        <v>2224</v>
      </c>
      <c r="F290" s="30"/>
      <c r="G290" s="30"/>
      <c r="H290" s="30"/>
      <c r="I290" s="30"/>
      <c r="J290" s="30"/>
      <c r="K290" s="30">
        <v>2975</v>
      </c>
      <c r="L290" s="30"/>
      <c r="M290" s="30"/>
      <c r="N290" s="30">
        <v>4404</v>
      </c>
      <c r="O290" s="30"/>
      <c r="P290" s="30"/>
      <c r="Q290" s="30">
        <v>1422</v>
      </c>
      <c r="R290" s="30"/>
      <c r="S290" s="30"/>
      <c r="T290" s="30"/>
      <c r="U290" s="30"/>
      <c r="V290" s="27">
        <f t="shared" si="24"/>
        <v>12699</v>
      </c>
      <c r="W290" s="30"/>
      <c r="X290" s="30">
        <v>711</v>
      </c>
      <c r="Y290" s="30"/>
      <c r="Z290" s="27">
        <f t="shared" si="25"/>
        <v>711</v>
      </c>
      <c r="AA290" s="30">
        <v>24765</v>
      </c>
      <c r="AB290" s="30"/>
      <c r="AC290" s="30"/>
      <c r="AD290" s="30">
        <v>348</v>
      </c>
      <c r="AE290" s="30"/>
      <c r="AF290" s="30"/>
      <c r="AG290" s="30"/>
      <c r="AH290" s="30"/>
      <c r="AI290" s="30"/>
      <c r="AJ290" s="27">
        <f t="shared" si="26"/>
        <v>25113</v>
      </c>
      <c r="AK290" s="30"/>
      <c r="AL290" s="30"/>
      <c r="AM290" s="30"/>
      <c r="AN290" s="30"/>
      <c r="AO290" s="30"/>
      <c r="AP290" s="30"/>
      <c r="AQ290" s="30"/>
      <c r="AR290" s="30"/>
      <c r="AS290" s="30"/>
      <c r="AT290" s="27">
        <f t="shared" si="27"/>
        <v>0</v>
      </c>
      <c r="AU290" s="30"/>
      <c r="AV290" s="30"/>
      <c r="AW290" s="30"/>
      <c r="AX290" s="30"/>
      <c r="AY290" s="30"/>
      <c r="AZ290" s="30"/>
      <c r="BA290" s="30"/>
      <c r="BB290" s="30"/>
      <c r="BC290" s="30">
        <v>1810</v>
      </c>
      <c r="BD290" s="30"/>
      <c r="BE290" s="30"/>
      <c r="BF290" s="30"/>
      <c r="BG290" s="30"/>
      <c r="BH290" s="27">
        <f t="shared" si="28"/>
        <v>1810</v>
      </c>
      <c r="BI290" s="30">
        <v>40333</v>
      </c>
      <c r="BK290" s="39">
        <f t="shared" si="29"/>
        <v>12699</v>
      </c>
    </row>
    <row r="291" spans="1:63" x14ac:dyDescent="0.4">
      <c r="A291" s="28" t="s">
        <v>698</v>
      </c>
      <c r="B291" s="28" t="s">
        <v>1031</v>
      </c>
      <c r="C291" s="29" t="s">
        <v>699</v>
      </c>
      <c r="D291" s="30"/>
      <c r="E291" s="30">
        <v>350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27">
        <f t="shared" si="24"/>
        <v>350</v>
      </c>
      <c r="W291" s="30"/>
      <c r="X291" s="30"/>
      <c r="Y291" s="30"/>
      <c r="Z291" s="27">
        <f t="shared" si="25"/>
        <v>0</v>
      </c>
      <c r="AA291" s="30"/>
      <c r="AB291" s="30"/>
      <c r="AC291" s="30"/>
      <c r="AD291" s="30">
        <v>348</v>
      </c>
      <c r="AE291" s="30"/>
      <c r="AF291" s="30"/>
      <c r="AG291" s="30"/>
      <c r="AH291" s="30"/>
      <c r="AI291" s="30"/>
      <c r="AJ291" s="27">
        <f t="shared" si="26"/>
        <v>348</v>
      </c>
      <c r="AK291" s="30"/>
      <c r="AL291" s="30"/>
      <c r="AM291" s="30"/>
      <c r="AN291" s="30"/>
      <c r="AO291" s="30"/>
      <c r="AP291" s="30"/>
      <c r="AQ291" s="30"/>
      <c r="AR291" s="30"/>
      <c r="AS291" s="30"/>
      <c r="AT291" s="27">
        <f t="shared" si="27"/>
        <v>0</v>
      </c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27">
        <f t="shared" si="28"/>
        <v>0</v>
      </c>
      <c r="BI291" s="30">
        <v>698</v>
      </c>
      <c r="BK291" s="39">
        <f t="shared" si="29"/>
        <v>350</v>
      </c>
    </row>
    <row r="292" spans="1:63" x14ac:dyDescent="0.4">
      <c r="A292" s="28" t="s">
        <v>700</v>
      </c>
      <c r="B292" s="28" t="s">
        <v>1031</v>
      </c>
      <c r="C292" s="29" t="s">
        <v>701</v>
      </c>
      <c r="D292" s="30">
        <v>1674</v>
      </c>
      <c r="E292" s="30">
        <v>1874</v>
      </c>
      <c r="F292" s="30"/>
      <c r="G292" s="30"/>
      <c r="H292" s="30"/>
      <c r="I292" s="30"/>
      <c r="J292" s="30"/>
      <c r="K292" s="30">
        <v>288</v>
      </c>
      <c r="L292" s="30"/>
      <c r="M292" s="30"/>
      <c r="N292" s="30">
        <v>3644</v>
      </c>
      <c r="O292" s="30"/>
      <c r="P292" s="30"/>
      <c r="Q292" s="30"/>
      <c r="R292" s="30"/>
      <c r="S292" s="30"/>
      <c r="T292" s="30"/>
      <c r="U292" s="30"/>
      <c r="V292" s="27">
        <f t="shared" si="24"/>
        <v>7480</v>
      </c>
      <c r="W292" s="30"/>
      <c r="X292" s="30">
        <v>711</v>
      </c>
      <c r="Y292" s="30"/>
      <c r="Z292" s="27">
        <f t="shared" si="25"/>
        <v>711</v>
      </c>
      <c r="AA292" s="30">
        <v>13822</v>
      </c>
      <c r="AB292" s="30"/>
      <c r="AC292" s="30"/>
      <c r="AD292" s="30"/>
      <c r="AE292" s="30"/>
      <c r="AF292" s="30"/>
      <c r="AG292" s="30"/>
      <c r="AH292" s="30"/>
      <c r="AI292" s="30"/>
      <c r="AJ292" s="27">
        <f t="shared" si="26"/>
        <v>13822</v>
      </c>
      <c r="AK292" s="30"/>
      <c r="AL292" s="30"/>
      <c r="AM292" s="30"/>
      <c r="AN292" s="30"/>
      <c r="AO292" s="30"/>
      <c r="AP292" s="30"/>
      <c r="AQ292" s="30"/>
      <c r="AR292" s="30"/>
      <c r="AS292" s="30"/>
      <c r="AT292" s="27">
        <f t="shared" si="27"/>
        <v>0</v>
      </c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27">
        <f t="shared" si="28"/>
        <v>0</v>
      </c>
      <c r="BI292" s="30">
        <v>22013</v>
      </c>
      <c r="BK292" s="39">
        <f t="shared" si="29"/>
        <v>7480</v>
      </c>
    </row>
    <row r="293" spans="1:63" x14ac:dyDescent="0.4">
      <c r="A293" s="28" t="s">
        <v>702</v>
      </c>
      <c r="B293" s="28" t="s">
        <v>1031</v>
      </c>
      <c r="C293" s="29" t="s">
        <v>703</v>
      </c>
      <c r="D293" s="30"/>
      <c r="E293" s="30"/>
      <c r="F293" s="30"/>
      <c r="G293" s="30"/>
      <c r="H293" s="30"/>
      <c r="I293" s="30"/>
      <c r="J293" s="30"/>
      <c r="K293" s="30">
        <v>728</v>
      </c>
      <c r="L293" s="30"/>
      <c r="M293" s="30"/>
      <c r="N293" s="30"/>
      <c r="O293" s="30"/>
      <c r="P293" s="30"/>
      <c r="Q293" s="30">
        <v>545</v>
      </c>
      <c r="R293" s="30"/>
      <c r="S293" s="30"/>
      <c r="T293" s="30"/>
      <c r="U293" s="30"/>
      <c r="V293" s="27">
        <f t="shared" si="24"/>
        <v>1273</v>
      </c>
      <c r="W293" s="30"/>
      <c r="X293" s="30"/>
      <c r="Y293" s="30"/>
      <c r="Z293" s="27">
        <f t="shared" si="25"/>
        <v>0</v>
      </c>
      <c r="AA293" s="30">
        <v>2164</v>
      </c>
      <c r="AB293" s="30"/>
      <c r="AC293" s="30"/>
      <c r="AD293" s="30"/>
      <c r="AE293" s="30"/>
      <c r="AF293" s="30"/>
      <c r="AG293" s="30"/>
      <c r="AH293" s="30"/>
      <c r="AI293" s="30"/>
      <c r="AJ293" s="27">
        <f t="shared" si="26"/>
        <v>2164</v>
      </c>
      <c r="AK293" s="30"/>
      <c r="AL293" s="30"/>
      <c r="AM293" s="30"/>
      <c r="AN293" s="30"/>
      <c r="AO293" s="30"/>
      <c r="AP293" s="30"/>
      <c r="AQ293" s="30"/>
      <c r="AR293" s="30"/>
      <c r="AS293" s="30"/>
      <c r="AT293" s="27">
        <f t="shared" si="27"/>
        <v>0</v>
      </c>
      <c r="AU293" s="30"/>
      <c r="AV293" s="30"/>
      <c r="AW293" s="30"/>
      <c r="AX293" s="30"/>
      <c r="AY293" s="30"/>
      <c r="AZ293" s="30"/>
      <c r="BA293" s="30"/>
      <c r="BB293" s="30"/>
      <c r="BC293" s="30">
        <v>1810</v>
      </c>
      <c r="BD293" s="30"/>
      <c r="BE293" s="30"/>
      <c r="BF293" s="30"/>
      <c r="BG293" s="30"/>
      <c r="BH293" s="27">
        <f t="shared" si="28"/>
        <v>1810</v>
      </c>
      <c r="BI293" s="30">
        <v>5247</v>
      </c>
      <c r="BK293" s="39">
        <f t="shared" si="29"/>
        <v>1273</v>
      </c>
    </row>
    <row r="294" spans="1:63" x14ac:dyDescent="0.4">
      <c r="A294" s="28" t="s">
        <v>704</v>
      </c>
      <c r="B294" s="28" t="s">
        <v>1031</v>
      </c>
      <c r="C294" s="29" t="s">
        <v>705</v>
      </c>
      <c r="D294" s="30"/>
      <c r="E294" s="30"/>
      <c r="F294" s="30"/>
      <c r="G294" s="30"/>
      <c r="H294" s="30"/>
      <c r="I294" s="30"/>
      <c r="J294" s="30"/>
      <c r="K294" s="30">
        <v>1098</v>
      </c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27">
        <f t="shared" si="24"/>
        <v>1098</v>
      </c>
      <c r="W294" s="30"/>
      <c r="X294" s="30"/>
      <c r="Y294" s="30"/>
      <c r="Z294" s="27">
        <f t="shared" si="25"/>
        <v>0</v>
      </c>
      <c r="AA294" s="30">
        <v>8378</v>
      </c>
      <c r="AB294" s="30"/>
      <c r="AC294" s="30"/>
      <c r="AD294" s="30"/>
      <c r="AE294" s="30"/>
      <c r="AF294" s="30"/>
      <c r="AG294" s="30"/>
      <c r="AH294" s="30"/>
      <c r="AI294" s="30"/>
      <c r="AJ294" s="27">
        <f t="shared" si="26"/>
        <v>8378</v>
      </c>
      <c r="AK294" s="30"/>
      <c r="AL294" s="30"/>
      <c r="AM294" s="30"/>
      <c r="AN294" s="30"/>
      <c r="AO294" s="30"/>
      <c r="AP294" s="30"/>
      <c r="AQ294" s="30"/>
      <c r="AR294" s="30"/>
      <c r="AS294" s="30"/>
      <c r="AT294" s="27">
        <f t="shared" si="27"/>
        <v>0</v>
      </c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27">
        <f t="shared" si="28"/>
        <v>0</v>
      </c>
      <c r="BI294" s="30">
        <v>9476</v>
      </c>
      <c r="BK294" s="39">
        <f t="shared" si="29"/>
        <v>1098</v>
      </c>
    </row>
    <row r="295" spans="1:63" x14ac:dyDescent="0.4">
      <c r="A295" s="28" t="s">
        <v>706</v>
      </c>
      <c r="B295" s="28" t="s">
        <v>1030</v>
      </c>
      <c r="C295" s="29" t="s">
        <v>707</v>
      </c>
      <c r="D295" s="30"/>
      <c r="E295" s="30">
        <v>302</v>
      </c>
      <c r="F295" s="30"/>
      <c r="G295" s="30">
        <v>329</v>
      </c>
      <c r="H295" s="30">
        <v>1064</v>
      </c>
      <c r="I295" s="30"/>
      <c r="J295" s="30">
        <v>238</v>
      </c>
      <c r="K295" s="30">
        <v>323</v>
      </c>
      <c r="L295" s="30"/>
      <c r="M295" s="30">
        <v>271</v>
      </c>
      <c r="N295" s="30">
        <v>319</v>
      </c>
      <c r="O295" s="30"/>
      <c r="P295" s="30"/>
      <c r="Q295" s="30"/>
      <c r="R295" s="30"/>
      <c r="S295" s="30"/>
      <c r="T295" s="30"/>
      <c r="U295" s="30"/>
      <c r="V295" s="27">
        <f t="shared" si="24"/>
        <v>2846</v>
      </c>
      <c r="W295" s="30"/>
      <c r="X295" s="30"/>
      <c r="Y295" s="30"/>
      <c r="Z295" s="27">
        <f t="shared" si="25"/>
        <v>0</v>
      </c>
      <c r="AA295" s="30"/>
      <c r="AB295" s="30"/>
      <c r="AC295" s="30"/>
      <c r="AD295" s="30">
        <v>726</v>
      </c>
      <c r="AE295" s="30"/>
      <c r="AF295" s="30"/>
      <c r="AG295" s="30"/>
      <c r="AH295" s="30"/>
      <c r="AI295" s="30"/>
      <c r="AJ295" s="27">
        <f t="shared" si="26"/>
        <v>726</v>
      </c>
      <c r="AK295" s="30"/>
      <c r="AL295" s="30"/>
      <c r="AM295" s="30"/>
      <c r="AN295" s="30"/>
      <c r="AO295" s="30"/>
      <c r="AP295" s="30"/>
      <c r="AQ295" s="30"/>
      <c r="AR295" s="30"/>
      <c r="AS295" s="30"/>
      <c r="AT295" s="27">
        <f t="shared" si="27"/>
        <v>0</v>
      </c>
      <c r="AU295" s="30"/>
      <c r="AV295" s="30">
        <v>281</v>
      </c>
      <c r="AW295" s="30"/>
      <c r="AX295" s="30"/>
      <c r="AY295" s="30"/>
      <c r="AZ295" s="30"/>
      <c r="BA295" s="30"/>
      <c r="BB295" s="30"/>
      <c r="BC295" s="30">
        <v>1520</v>
      </c>
      <c r="BD295" s="30"/>
      <c r="BE295" s="30"/>
      <c r="BF295" s="30"/>
      <c r="BG295" s="30"/>
      <c r="BH295" s="27">
        <f t="shared" si="28"/>
        <v>1801</v>
      </c>
      <c r="BI295" s="30">
        <v>5373</v>
      </c>
      <c r="BK295" s="39">
        <f t="shared" si="29"/>
        <v>2846</v>
      </c>
    </row>
    <row r="296" spans="1:63" x14ac:dyDescent="0.4">
      <c r="A296" s="28" t="s">
        <v>708</v>
      </c>
      <c r="B296" s="28" t="s">
        <v>1029</v>
      </c>
      <c r="C296" s="29" t="s">
        <v>709</v>
      </c>
      <c r="D296" s="30"/>
      <c r="E296" s="30">
        <v>293</v>
      </c>
      <c r="F296" s="30"/>
      <c r="G296" s="30"/>
      <c r="H296" s="30"/>
      <c r="I296" s="30"/>
      <c r="J296" s="30"/>
      <c r="K296" s="30">
        <v>321</v>
      </c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27">
        <f t="shared" si="24"/>
        <v>614</v>
      </c>
      <c r="W296" s="30"/>
      <c r="X296" s="30"/>
      <c r="Y296" s="30"/>
      <c r="Z296" s="27">
        <f t="shared" si="25"/>
        <v>0</v>
      </c>
      <c r="AA296" s="30"/>
      <c r="AB296" s="30"/>
      <c r="AC296" s="30"/>
      <c r="AD296" s="30"/>
      <c r="AE296" s="30"/>
      <c r="AF296" s="30"/>
      <c r="AG296" s="30"/>
      <c r="AH296" s="30"/>
      <c r="AI296" s="30"/>
      <c r="AJ296" s="27">
        <f t="shared" si="26"/>
        <v>0</v>
      </c>
      <c r="AK296" s="30"/>
      <c r="AL296" s="30"/>
      <c r="AM296" s="30"/>
      <c r="AN296" s="30"/>
      <c r="AO296" s="30"/>
      <c r="AP296" s="30"/>
      <c r="AQ296" s="30"/>
      <c r="AR296" s="30"/>
      <c r="AS296" s="30"/>
      <c r="AT296" s="27">
        <f t="shared" si="27"/>
        <v>0</v>
      </c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27">
        <f t="shared" si="28"/>
        <v>0</v>
      </c>
      <c r="BI296" s="30">
        <v>614</v>
      </c>
      <c r="BK296" s="39">
        <f t="shared" si="29"/>
        <v>614</v>
      </c>
    </row>
    <row r="297" spans="1:63" x14ac:dyDescent="0.4">
      <c r="A297" s="28" t="s">
        <v>710</v>
      </c>
      <c r="B297" s="28" t="s">
        <v>1029</v>
      </c>
      <c r="C297" s="29" t="s">
        <v>711</v>
      </c>
      <c r="D297" s="30">
        <v>297182</v>
      </c>
      <c r="E297" s="30">
        <v>161757</v>
      </c>
      <c r="F297" s="30">
        <v>72689</v>
      </c>
      <c r="G297" s="30">
        <v>5991043</v>
      </c>
      <c r="H297" s="30">
        <v>1341169</v>
      </c>
      <c r="I297" s="30">
        <v>1115</v>
      </c>
      <c r="J297" s="30">
        <v>480392</v>
      </c>
      <c r="K297" s="30">
        <v>10420766</v>
      </c>
      <c r="L297" s="30">
        <v>135029</v>
      </c>
      <c r="M297" s="30">
        <v>855168</v>
      </c>
      <c r="N297" s="30">
        <v>995668</v>
      </c>
      <c r="O297" s="30">
        <v>298</v>
      </c>
      <c r="P297" s="30">
        <v>12299</v>
      </c>
      <c r="Q297" s="30">
        <v>91959</v>
      </c>
      <c r="R297" s="30">
        <v>2409</v>
      </c>
      <c r="S297" s="30">
        <v>13637</v>
      </c>
      <c r="T297" s="30">
        <v>1846</v>
      </c>
      <c r="U297" s="30">
        <v>19858</v>
      </c>
      <c r="V297" s="27">
        <f t="shared" si="24"/>
        <v>20894284</v>
      </c>
      <c r="W297" s="30">
        <v>2510</v>
      </c>
      <c r="X297" s="30">
        <v>208406</v>
      </c>
      <c r="Y297" s="30">
        <v>307540</v>
      </c>
      <c r="Z297" s="27">
        <f t="shared" si="25"/>
        <v>518456</v>
      </c>
      <c r="AA297" s="30">
        <v>1353440</v>
      </c>
      <c r="AB297" s="30"/>
      <c r="AC297" s="30"/>
      <c r="AD297" s="30">
        <v>265338</v>
      </c>
      <c r="AE297" s="30"/>
      <c r="AF297" s="30"/>
      <c r="AG297" s="30">
        <v>234</v>
      </c>
      <c r="AH297" s="30"/>
      <c r="AI297" s="30"/>
      <c r="AJ297" s="27">
        <f t="shared" si="26"/>
        <v>1619012</v>
      </c>
      <c r="AK297" s="30">
        <v>589954</v>
      </c>
      <c r="AL297" s="30">
        <v>482359</v>
      </c>
      <c r="AM297" s="30">
        <v>14049</v>
      </c>
      <c r="AN297" s="30">
        <v>1460</v>
      </c>
      <c r="AO297" s="30">
        <v>3765</v>
      </c>
      <c r="AP297" s="30">
        <v>1535</v>
      </c>
      <c r="AQ297" s="30">
        <v>16475</v>
      </c>
      <c r="AR297" s="30">
        <v>1487769</v>
      </c>
      <c r="AS297" s="30">
        <v>8835</v>
      </c>
      <c r="AT297" s="27">
        <f t="shared" si="27"/>
        <v>2606201</v>
      </c>
      <c r="AU297" s="30">
        <v>1000</v>
      </c>
      <c r="AV297" s="30">
        <v>37690</v>
      </c>
      <c r="AW297" s="30">
        <v>242</v>
      </c>
      <c r="AX297" s="30"/>
      <c r="AY297" s="30"/>
      <c r="AZ297" s="30"/>
      <c r="BA297" s="30"/>
      <c r="BB297" s="30">
        <v>232</v>
      </c>
      <c r="BC297" s="30">
        <v>1001827</v>
      </c>
      <c r="BD297" s="30"/>
      <c r="BE297" s="30">
        <v>40166</v>
      </c>
      <c r="BF297" s="30"/>
      <c r="BG297" s="30"/>
      <c r="BH297" s="27">
        <f t="shared" si="28"/>
        <v>1081157</v>
      </c>
      <c r="BI297" s="30">
        <v>26719110</v>
      </c>
      <c r="BK297" s="39">
        <f t="shared" si="29"/>
        <v>23500485</v>
      </c>
    </row>
    <row r="298" spans="1:63" x14ac:dyDescent="0.4">
      <c r="A298" s="28" t="s">
        <v>712</v>
      </c>
      <c r="B298" s="28" t="s">
        <v>1030</v>
      </c>
      <c r="C298" s="29" t="s">
        <v>713</v>
      </c>
      <c r="D298" s="30">
        <v>293938</v>
      </c>
      <c r="E298" s="30">
        <v>159283</v>
      </c>
      <c r="F298" s="30">
        <v>72689</v>
      </c>
      <c r="G298" s="30">
        <v>5974747</v>
      </c>
      <c r="H298" s="30">
        <v>1334994</v>
      </c>
      <c r="I298" s="30">
        <v>834</v>
      </c>
      <c r="J298" s="30">
        <v>468401</v>
      </c>
      <c r="K298" s="30">
        <v>10389274</v>
      </c>
      <c r="L298" s="30">
        <v>120448</v>
      </c>
      <c r="M298" s="30">
        <v>853139</v>
      </c>
      <c r="N298" s="30">
        <v>987902</v>
      </c>
      <c r="O298" s="30"/>
      <c r="P298" s="30">
        <v>12299</v>
      </c>
      <c r="Q298" s="30">
        <v>91242</v>
      </c>
      <c r="R298" s="30">
        <v>2409</v>
      </c>
      <c r="S298" s="30">
        <v>13637</v>
      </c>
      <c r="T298" s="30">
        <v>1846</v>
      </c>
      <c r="U298" s="30">
        <v>19858</v>
      </c>
      <c r="V298" s="27">
        <f t="shared" si="24"/>
        <v>20796940</v>
      </c>
      <c r="W298" s="30">
        <v>2510</v>
      </c>
      <c r="X298" s="30">
        <v>207262</v>
      </c>
      <c r="Y298" s="30">
        <v>299242</v>
      </c>
      <c r="Z298" s="27">
        <f t="shared" si="25"/>
        <v>509014</v>
      </c>
      <c r="AA298" s="30">
        <v>1312836</v>
      </c>
      <c r="AB298" s="30"/>
      <c r="AC298" s="30"/>
      <c r="AD298" s="30">
        <v>265338</v>
      </c>
      <c r="AE298" s="30"/>
      <c r="AF298" s="30"/>
      <c r="AG298" s="30">
        <v>234</v>
      </c>
      <c r="AH298" s="30"/>
      <c r="AI298" s="30"/>
      <c r="AJ298" s="27">
        <f t="shared" si="26"/>
        <v>1578408</v>
      </c>
      <c r="AK298" s="30">
        <v>586790</v>
      </c>
      <c r="AL298" s="30">
        <v>481623</v>
      </c>
      <c r="AM298" s="30">
        <v>13763</v>
      </c>
      <c r="AN298" s="30">
        <v>1460</v>
      </c>
      <c r="AO298" s="30">
        <v>3765</v>
      </c>
      <c r="AP298" s="30">
        <v>1158</v>
      </c>
      <c r="AQ298" s="30">
        <v>16475</v>
      </c>
      <c r="AR298" s="30">
        <v>1486850</v>
      </c>
      <c r="AS298" s="30">
        <v>8555</v>
      </c>
      <c r="AT298" s="27">
        <f t="shared" si="27"/>
        <v>2600439</v>
      </c>
      <c r="AU298" s="30">
        <v>1000</v>
      </c>
      <c r="AV298" s="30">
        <v>37690</v>
      </c>
      <c r="AW298" s="30">
        <v>242</v>
      </c>
      <c r="AX298" s="30"/>
      <c r="AY298" s="30"/>
      <c r="AZ298" s="30"/>
      <c r="BA298" s="30"/>
      <c r="BB298" s="30">
        <v>232</v>
      </c>
      <c r="BC298" s="30">
        <v>1001827</v>
      </c>
      <c r="BD298" s="30"/>
      <c r="BE298" s="30">
        <v>40166</v>
      </c>
      <c r="BF298" s="30"/>
      <c r="BG298" s="30"/>
      <c r="BH298" s="27">
        <f t="shared" si="28"/>
        <v>1081157</v>
      </c>
      <c r="BI298" s="30">
        <v>26565958</v>
      </c>
      <c r="BK298" s="39">
        <f t="shared" si="29"/>
        <v>23397379</v>
      </c>
    </row>
    <row r="299" spans="1:63" x14ac:dyDescent="0.4">
      <c r="A299" s="28" t="s">
        <v>714</v>
      </c>
      <c r="B299" s="28" t="s">
        <v>1031</v>
      </c>
      <c r="C299" s="29" t="s">
        <v>715</v>
      </c>
      <c r="D299" s="30">
        <v>161758</v>
      </c>
      <c r="E299" s="30">
        <v>54985</v>
      </c>
      <c r="F299" s="30">
        <v>551</v>
      </c>
      <c r="G299" s="30">
        <v>596</v>
      </c>
      <c r="H299" s="30">
        <v>388638</v>
      </c>
      <c r="I299" s="30"/>
      <c r="J299" s="30">
        <v>34893</v>
      </c>
      <c r="K299" s="30">
        <v>11237</v>
      </c>
      <c r="L299" s="30"/>
      <c r="M299" s="30">
        <v>11142</v>
      </c>
      <c r="N299" s="30">
        <v>1844</v>
      </c>
      <c r="O299" s="30"/>
      <c r="P299" s="30">
        <v>627</v>
      </c>
      <c r="Q299" s="30">
        <v>408</v>
      </c>
      <c r="R299" s="30"/>
      <c r="S299" s="30"/>
      <c r="T299" s="30">
        <v>270</v>
      </c>
      <c r="U299" s="30"/>
      <c r="V299" s="27">
        <f t="shared" si="24"/>
        <v>666949</v>
      </c>
      <c r="W299" s="30">
        <v>900</v>
      </c>
      <c r="X299" s="30">
        <v>189357</v>
      </c>
      <c r="Y299" s="30">
        <v>361</v>
      </c>
      <c r="Z299" s="27">
        <f t="shared" si="25"/>
        <v>190618</v>
      </c>
      <c r="AA299" s="30">
        <v>44935</v>
      </c>
      <c r="AB299" s="30"/>
      <c r="AC299" s="30"/>
      <c r="AD299" s="30"/>
      <c r="AE299" s="30"/>
      <c r="AF299" s="30"/>
      <c r="AG299" s="30"/>
      <c r="AH299" s="30"/>
      <c r="AI299" s="30"/>
      <c r="AJ299" s="27">
        <f t="shared" si="26"/>
        <v>44935</v>
      </c>
      <c r="AK299" s="30">
        <v>201</v>
      </c>
      <c r="AL299" s="30"/>
      <c r="AM299" s="30"/>
      <c r="AN299" s="30"/>
      <c r="AO299" s="30"/>
      <c r="AP299" s="30">
        <v>368</v>
      </c>
      <c r="AQ299" s="30">
        <v>5598</v>
      </c>
      <c r="AR299" s="30">
        <v>6934</v>
      </c>
      <c r="AS299" s="30"/>
      <c r="AT299" s="27">
        <f t="shared" si="27"/>
        <v>13101</v>
      </c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27">
        <f t="shared" si="28"/>
        <v>0</v>
      </c>
      <c r="BI299" s="30">
        <v>915603</v>
      </c>
      <c r="BK299" s="39">
        <f t="shared" si="29"/>
        <v>680050</v>
      </c>
    </row>
    <row r="300" spans="1:63" x14ac:dyDescent="0.4">
      <c r="A300" s="28" t="s">
        <v>716</v>
      </c>
      <c r="B300" s="28" t="s">
        <v>1031</v>
      </c>
      <c r="C300" s="29" t="s">
        <v>717</v>
      </c>
      <c r="D300" s="30">
        <v>63103</v>
      </c>
      <c r="E300" s="30">
        <v>93079</v>
      </c>
      <c r="F300" s="30">
        <v>741</v>
      </c>
      <c r="G300" s="30">
        <v>95360</v>
      </c>
      <c r="H300" s="30">
        <v>2065</v>
      </c>
      <c r="I300" s="30">
        <v>834</v>
      </c>
      <c r="J300" s="30">
        <v>72359</v>
      </c>
      <c r="K300" s="30">
        <v>245862</v>
      </c>
      <c r="L300" s="30"/>
      <c r="M300" s="30">
        <v>7484</v>
      </c>
      <c r="N300" s="30">
        <v>211759</v>
      </c>
      <c r="O300" s="30"/>
      <c r="P300" s="30">
        <v>2939</v>
      </c>
      <c r="Q300" s="30">
        <v>80696</v>
      </c>
      <c r="R300" s="30"/>
      <c r="S300" s="30">
        <v>8407</v>
      </c>
      <c r="T300" s="30">
        <v>491</v>
      </c>
      <c r="U300" s="30"/>
      <c r="V300" s="27">
        <f t="shared" si="24"/>
        <v>885179</v>
      </c>
      <c r="W300" s="30"/>
      <c r="X300" s="30"/>
      <c r="Y300" s="30">
        <v>150894</v>
      </c>
      <c r="Z300" s="27">
        <f t="shared" si="25"/>
        <v>150894</v>
      </c>
      <c r="AA300" s="30">
        <v>44297</v>
      </c>
      <c r="AB300" s="30"/>
      <c r="AC300" s="30"/>
      <c r="AD300" s="30">
        <v>5366</v>
      </c>
      <c r="AE300" s="30"/>
      <c r="AF300" s="30"/>
      <c r="AG300" s="30"/>
      <c r="AH300" s="30"/>
      <c r="AI300" s="30"/>
      <c r="AJ300" s="27">
        <f t="shared" si="26"/>
        <v>49663</v>
      </c>
      <c r="AK300" s="30">
        <v>9890</v>
      </c>
      <c r="AL300" s="30"/>
      <c r="AM300" s="30"/>
      <c r="AN300" s="30"/>
      <c r="AO300" s="30"/>
      <c r="AP300" s="30"/>
      <c r="AQ300" s="30">
        <v>257</v>
      </c>
      <c r="AR300" s="30">
        <v>759</v>
      </c>
      <c r="AS300" s="30"/>
      <c r="AT300" s="27">
        <f t="shared" si="27"/>
        <v>10906</v>
      </c>
      <c r="AU300" s="30"/>
      <c r="AV300" s="30"/>
      <c r="AW300" s="30"/>
      <c r="AX300" s="30"/>
      <c r="AY300" s="30"/>
      <c r="AZ300" s="30"/>
      <c r="BA300" s="30"/>
      <c r="BB300" s="30"/>
      <c r="BC300" s="30">
        <v>5868</v>
      </c>
      <c r="BD300" s="30"/>
      <c r="BE300" s="30"/>
      <c r="BF300" s="30"/>
      <c r="BG300" s="30"/>
      <c r="BH300" s="27">
        <f t="shared" si="28"/>
        <v>5868</v>
      </c>
      <c r="BI300" s="30">
        <v>1102510</v>
      </c>
      <c r="BK300" s="39">
        <f t="shared" si="29"/>
        <v>896085</v>
      </c>
    </row>
    <row r="301" spans="1:63" x14ac:dyDescent="0.4">
      <c r="A301" s="28" t="s">
        <v>718</v>
      </c>
      <c r="B301" s="28" t="s">
        <v>1031</v>
      </c>
      <c r="C301" s="29" t="s">
        <v>719</v>
      </c>
      <c r="D301" s="30"/>
      <c r="E301" s="30"/>
      <c r="F301" s="30"/>
      <c r="G301" s="30"/>
      <c r="H301" s="30"/>
      <c r="I301" s="30"/>
      <c r="J301" s="30"/>
      <c r="K301" s="30">
        <v>4270</v>
      </c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27">
        <f t="shared" si="24"/>
        <v>4270</v>
      </c>
      <c r="W301" s="30"/>
      <c r="X301" s="30"/>
      <c r="Y301" s="30"/>
      <c r="Z301" s="27">
        <f t="shared" si="25"/>
        <v>0</v>
      </c>
      <c r="AA301" s="30">
        <v>19055</v>
      </c>
      <c r="AB301" s="30"/>
      <c r="AC301" s="30"/>
      <c r="AD301" s="30"/>
      <c r="AE301" s="30"/>
      <c r="AF301" s="30"/>
      <c r="AG301" s="30"/>
      <c r="AH301" s="30"/>
      <c r="AI301" s="30"/>
      <c r="AJ301" s="27">
        <f t="shared" si="26"/>
        <v>19055</v>
      </c>
      <c r="AK301" s="30"/>
      <c r="AL301" s="30"/>
      <c r="AM301" s="30"/>
      <c r="AN301" s="30"/>
      <c r="AO301" s="30"/>
      <c r="AP301" s="30"/>
      <c r="AQ301" s="30"/>
      <c r="AR301" s="30"/>
      <c r="AS301" s="30"/>
      <c r="AT301" s="27">
        <f t="shared" si="27"/>
        <v>0</v>
      </c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27">
        <f t="shared" si="28"/>
        <v>0</v>
      </c>
      <c r="BI301" s="30">
        <v>23325</v>
      </c>
      <c r="BK301" s="39">
        <f t="shared" si="29"/>
        <v>4270</v>
      </c>
    </row>
    <row r="302" spans="1:63" x14ac:dyDescent="0.4">
      <c r="A302" s="28" t="s">
        <v>720</v>
      </c>
      <c r="B302" s="28" t="s">
        <v>1031</v>
      </c>
      <c r="C302" s="29" t="s">
        <v>721</v>
      </c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27">
        <f t="shared" si="24"/>
        <v>0</v>
      </c>
      <c r="W302" s="30"/>
      <c r="X302" s="30"/>
      <c r="Y302" s="30">
        <v>2167</v>
      </c>
      <c r="Z302" s="27">
        <f t="shared" si="25"/>
        <v>2167</v>
      </c>
      <c r="AA302" s="30"/>
      <c r="AB302" s="30"/>
      <c r="AC302" s="30"/>
      <c r="AD302" s="30"/>
      <c r="AE302" s="30"/>
      <c r="AF302" s="30"/>
      <c r="AG302" s="30"/>
      <c r="AH302" s="30"/>
      <c r="AI302" s="30"/>
      <c r="AJ302" s="27">
        <f t="shared" si="26"/>
        <v>0</v>
      </c>
      <c r="AK302" s="30"/>
      <c r="AL302" s="30"/>
      <c r="AM302" s="30"/>
      <c r="AN302" s="30"/>
      <c r="AO302" s="30"/>
      <c r="AP302" s="30"/>
      <c r="AQ302" s="30"/>
      <c r="AR302" s="30"/>
      <c r="AS302" s="30"/>
      <c r="AT302" s="27">
        <f t="shared" si="27"/>
        <v>0</v>
      </c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27">
        <f t="shared" si="28"/>
        <v>0</v>
      </c>
      <c r="BI302" s="30">
        <v>2167</v>
      </c>
      <c r="BK302" s="39">
        <f t="shared" si="29"/>
        <v>0</v>
      </c>
    </row>
    <row r="303" spans="1:63" x14ac:dyDescent="0.4">
      <c r="A303" s="28" t="s">
        <v>722</v>
      </c>
      <c r="B303" s="28" t="s">
        <v>1031</v>
      </c>
      <c r="C303" s="29" t="s">
        <v>723</v>
      </c>
      <c r="D303" s="30"/>
      <c r="E303" s="30"/>
      <c r="F303" s="30"/>
      <c r="G303" s="30"/>
      <c r="H303" s="30"/>
      <c r="I303" s="30"/>
      <c r="J303" s="30"/>
      <c r="K303" s="30">
        <v>846</v>
      </c>
      <c r="L303" s="30"/>
      <c r="M303" s="30"/>
      <c r="N303" s="30">
        <v>1870</v>
      </c>
      <c r="O303" s="30"/>
      <c r="P303" s="30"/>
      <c r="Q303" s="30"/>
      <c r="R303" s="30"/>
      <c r="S303" s="30"/>
      <c r="T303" s="30"/>
      <c r="U303" s="30"/>
      <c r="V303" s="27">
        <f t="shared" si="24"/>
        <v>2716</v>
      </c>
      <c r="W303" s="30"/>
      <c r="X303" s="30"/>
      <c r="Y303" s="30"/>
      <c r="Z303" s="27">
        <f t="shared" si="25"/>
        <v>0</v>
      </c>
      <c r="AA303" s="30"/>
      <c r="AB303" s="30"/>
      <c r="AC303" s="30"/>
      <c r="AD303" s="30"/>
      <c r="AE303" s="30"/>
      <c r="AF303" s="30"/>
      <c r="AG303" s="30"/>
      <c r="AH303" s="30"/>
      <c r="AI303" s="30"/>
      <c r="AJ303" s="27">
        <f t="shared" si="26"/>
        <v>0</v>
      </c>
      <c r="AK303" s="30">
        <v>9037</v>
      </c>
      <c r="AL303" s="30"/>
      <c r="AM303" s="30"/>
      <c r="AN303" s="30"/>
      <c r="AO303" s="30"/>
      <c r="AP303" s="30"/>
      <c r="AQ303" s="30"/>
      <c r="AR303" s="30"/>
      <c r="AS303" s="30"/>
      <c r="AT303" s="27">
        <f t="shared" si="27"/>
        <v>9037</v>
      </c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27">
        <f t="shared" si="28"/>
        <v>0</v>
      </c>
      <c r="BI303" s="30">
        <v>11753</v>
      </c>
      <c r="BK303" s="39">
        <f t="shared" si="29"/>
        <v>11753</v>
      </c>
    </row>
    <row r="304" spans="1:63" x14ac:dyDescent="0.4">
      <c r="A304" s="28" t="s">
        <v>724</v>
      </c>
      <c r="B304" s="28" t="s">
        <v>1033</v>
      </c>
      <c r="C304" s="29" t="s">
        <v>725</v>
      </c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>
        <v>1870</v>
      </c>
      <c r="O304" s="30"/>
      <c r="P304" s="30"/>
      <c r="Q304" s="30"/>
      <c r="R304" s="30"/>
      <c r="S304" s="30"/>
      <c r="T304" s="30"/>
      <c r="U304" s="30"/>
      <c r="V304" s="27">
        <f t="shared" si="24"/>
        <v>1870</v>
      </c>
      <c r="W304" s="30"/>
      <c r="X304" s="30"/>
      <c r="Y304" s="30"/>
      <c r="Z304" s="27">
        <f t="shared" si="25"/>
        <v>0</v>
      </c>
      <c r="AA304" s="30"/>
      <c r="AB304" s="30"/>
      <c r="AC304" s="30"/>
      <c r="AD304" s="30"/>
      <c r="AE304" s="30"/>
      <c r="AF304" s="30"/>
      <c r="AG304" s="30"/>
      <c r="AH304" s="30"/>
      <c r="AI304" s="30"/>
      <c r="AJ304" s="27">
        <f t="shared" si="26"/>
        <v>0</v>
      </c>
      <c r="AK304" s="30">
        <v>9037</v>
      </c>
      <c r="AL304" s="30"/>
      <c r="AM304" s="30"/>
      <c r="AN304" s="30"/>
      <c r="AO304" s="30"/>
      <c r="AP304" s="30"/>
      <c r="AQ304" s="30"/>
      <c r="AR304" s="30"/>
      <c r="AS304" s="30"/>
      <c r="AT304" s="27">
        <f t="shared" si="27"/>
        <v>9037</v>
      </c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27">
        <f t="shared" si="28"/>
        <v>0</v>
      </c>
      <c r="BI304" s="30">
        <v>10907</v>
      </c>
      <c r="BK304" s="39">
        <f t="shared" si="29"/>
        <v>10907</v>
      </c>
    </row>
    <row r="305" spans="1:63" x14ac:dyDescent="0.4">
      <c r="A305" s="28" t="s">
        <v>726</v>
      </c>
      <c r="B305" s="28" t="s">
        <v>1031</v>
      </c>
      <c r="C305" s="29" t="s">
        <v>727</v>
      </c>
      <c r="D305" s="30">
        <v>3737</v>
      </c>
      <c r="E305" s="30">
        <v>487</v>
      </c>
      <c r="F305" s="30">
        <v>974</v>
      </c>
      <c r="G305" s="30">
        <v>666</v>
      </c>
      <c r="H305" s="30">
        <v>1141</v>
      </c>
      <c r="I305" s="30"/>
      <c r="J305" s="30">
        <v>13893</v>
      </c>
      <c r="K305" s="30">
        <v>7815</v>
      </c>
      <c r="L305" s="30">
        <v>1382</v>
      </c>
      <c r="M305" s="30">
        <v>2828</v>
      </c>
      <c r="N305" s="30">
        <v>1457</v>
      </c>
      <c r="O305" s="30"/>
      <c r="P305" s="30">
        <v>1060</v>
      </c>
      <c r="Q305" s="30">
        <v>319</v>
      </c>
      <c r="R305" s="30"/>
      <c r="S305" s="30">
        <v>254</v>
      </c>
      <c r="T305" s="30"/>
      <c r="U305" s="30"/>
      <c r="V305" s="27">
        <f t="shared" si="24"/>
        <v>36013</v>
      </c>
      <c r="W305" s="30">
        <v>251</v>
      </c>
      <c r="X305" s="30">
        <v>2355</v>
      </c>
      <c r="Y305" s="30">
        <v>2812</v>
      </c>
      <c r="Z305" s="27">
        <f t="shared" si="25"/>
        <v>5418</v>
      </c>
      <c r="AA305" s="30">
        <v>26088</v>
      </c>
      <c r="AB305" s="30"/>
      <c r="AC305" s="30"/>
      <c r="AD305" s="30"/>
      <c r="AE305" s="30"/>
      <c r="AF305" s="30"/>
      <c r="AG305" s="30"/>
      <c r="AH305" s="30"/>
      <c r="AI305" s="30"/>
      <c r="AJ305" s="27">
        <f t="shared" si="26"/>
        <v>26088</v>
      </c>
      <c r="AK305" s="30">
        <v>1546</v>
      </c>
      <c r="AL305" s="30">
        <v>772</v>
      </c>
      <c r="AM305" s="30"/>
      <c r="AN305" s="30"/>
      <c r="AO305" s="30"/>
      <c r="AP305" s="30">
        <v>790</v>
      </c>
      <c r="AQ305" s="30"/>
      <c r="AR305" s="30">
        <v>213</v>
      </c>
      <c r="AS305" s="30"/>
      <c r="AT305" s="27">
        <f t="shared" si="27"/>
        <v>3321</v>
      </c>
      <c r="AU305" s="30"/>
      <c r="AV305" s="30"/>
      <c r="AW305" s="30"/>
      <c r="AX305" s="30"/>
      <c r="AY305" s="30"/>
      <c r="AZ305" s="30"/>
      <c r="BA305" s="30"/>
      <c r="BB305" s="30">
        <v>232</v>
      </c>
      <c r="BC305" s="30"/>
      <c r="BD305" s="30"/>
      <c r="BE305" s="30">
        <v>470</v>
      </c>
      <c r="BF305" s="30"/>
      <c r="BG305" s="30"/>
      <c r="BH305" s="27">
        <f t="shared" si="28"/>
        <v>702</v>
      </c>
      <c r="BI305" s="30">
        <v>71542</v>
      </c>
      <c r="BK305" s="39">
        <f t="shared" si="29"/>
        <v>39334</v>
      </c>
    </row>
    <row r="306" spans="1:63" x14ac:dyDescent="0.4">
      <c r="A306" s="28" t="s">
        <v>728</v>
      </c>
      <c r="B306" s="28" t="s">
        <v>1033</v>
      </c>
      <c r="C306" s="29" t="s">
        <v>729</v>
      </c>
      <c r="D306" s="30">
        <v>2799</v>
      </c>
      <c r="E306" s="30">
        <v>231</v>
      </c>
      <c r="F306" s="30">
        <v>974</v>
      </c>
      <c r="G306" s="30">
        <v>666</v>
      </c>
      <c r="H306" s="30">
        <v>1141</v>
      </c>
      <c r="I306" s="30"/>
      <c r="J306" s="30">
        <v>13893</v>
      </c>
      <c r="K306" s="30">
        <v>7613</v>
      </c>
      <c r="L306" s="30">
        <v>1382</v>
      </c>
      <c r="M306" s="30">
        <v>2441</v>
      </c>
      <c r="N306" s="30">
        <v>1457</v>
      </c>
      <c r="O306" s="30"/>
      <c r="P306" s="30">
        <v>858</v>
      </c>
      <c r="Q306" s="30">
        <v>319</v>
      </c>
      <c r="R306" s="30"/>
      <c r="S306" s="30">
        <v>254</v>
      </c>
      <c r="T306" s="30"/>
      <c r="U306" s="30"/>
      <c r="V306" s="27">
        <f t="shared" si="24"/>
        <v>34028</v>
      </c>
      <c r="W306" s="30">
        <v>251</v>
      </c>
      <c r="X306" s="30">
        <v>2355</v>
      </c>
      <c r="Y306" s="30">
        <v>2561</v>
      </c>
      <c r="Z306" s="27">
        <f t="shared" si="25"/>
        <v>5167</v>
      </c>
      <c r="AA306" s="30">
        <v>24522</v>
      </c>
      <c r="AB306" s="30"/>
      <c r="AC306" s="30"/>
      <c r="AD306" s="30"/>
      <c r="AE306" s="30"/>
      <c r="AF306" s="30"/>
      <c r="AG306" s="30"/>
      <c r="AH306" s="30"/>
      <c r="AI306" s="30"/>
      <c r="AJ306" s="27">
        <f t="shared" si="26"/>
        <v>24522</v>
      </c>
      <c r="AK306" s="30">
        <v>1099</v>
      </c>
      <c r="AL306" s="30">
        <v>355</v>
      </c>
      <c r="AM306" s="30"/>
      <c r="AN306" s="30"/>
      <c r="AO306" s="30"/>
      <c r="AP306" s="30">
        <v>790</v>
      </c>
      <c r="AQ306" s="30"/>
      <c r="AR306" s="30">
        <v>213</v>
      </c>
      <c r="AS306" s="30"/>
      <c r="AT306" s="27">
        <f t="shared" si="27"/>
        <v>2457</v>
      </c>
      <c r="AU306" s="30"/>
      <c r="AV306" s="30"/>
      <c r="AW306" s="30"/>
      <c r="AX306" s="30"/>
      <c r="AY306" s="30"/>
      <c r="AZ306" s="30"/>
      <c r="BA306" s="30"/>
      <c r="BB306" s="30">
        <v>232</v>
      </c>
      <c r="BC306" s="30"/>
      <c r="BD306" s="30"/>
      <c r="BE306" s="30">
        <v>470</v>
      </c>
      <c r="BF306" s="30"/>
      <c r="BG306" s="30"/>
      <c r="BH306" s="27">
        <f t="shared" si="28"/>
        <v>702</v>
      </c>
      <c r="BI306" s="30">
        <v>66876</v>
      </c>
      <c r="BK306" s="39">
        <f t="shared" si="29"/>
        <v>36485</v>
      </c>
    </row>
    <row r="307" spans="1:63" x14ac:dyDescent="0.4">
      <c r="A307" s="28" t="s">
        <v>730</v>
      </c>
      <c r="B307" s="28" t="s">
        <v>1031</v>
      </c>
      <c r="C307" s="29" t="s">
        <v>731</v>
      </c>
      <c r="D307" s="30">
        <v>2723</v>
      </c>
      <c r="E307" s="30">
        <v>3643</v>
      </c>
      <c r="F307" s="30">
        <v>13312</v>
      </c>
      <c r="G307" s="30">
        <v>5363172</v>
      </c>
      <c r="H307" s="30">
        <v>422969</v>
      </c>
      <c r="I307" s="30"/>
      <c r="J307" s="30">
        <v>157094</v>
      </c>
      <c r="K307" s="30">
        <v>7203874</v>
      </c>
      <c r="L307" s="30">
        <v>7856</v>
      </c>
      <c r="M307" s="30">
        <v>719470</v>
      </c>
      <c r="N307" s="30">
        <v>244131</v>
      </c>
      <c r="O307" s="30"/>
      <c r="P307" s="30">
        <v>2060</v>
      </c>
      <c r="Q307" s="30">
        <v>724</v>
      </c>
      <c r="R307" s="30">
        <v>543</v>
      </c>
      <c r="S307" s="30"/>
      <c r="T307" s="30">
        <v>300</v>
      </c>
      <c r="U307" s="30">
        <v>4926</v>
      </c>
      <c r="V307" s="27">
        <f t="shared" si="24"/>
        <v>14146797</v>
      </c>
      <c r="W307" s="30">
        <v>620</v>
      </c>
      <c r="X307" s="30">
        <v>2420</v>
      </c>
      <c r="Y307" s="30">
        <v>16165</v>
      </c>
      <c r="Z307" s="27">
        <f t="shared" si="25"/>
        <v>19205</v>
      </c>
      <c r="AA307" s="30">
        <v>988310</v>
      </c>
      <c r="AB307" s="30"/>
      <c r="AC307" s="30"/>
      <c r="AD307" s="30">
        <v>172826</v>
      </c>
      <c r="AE307" s="30"/>
      <c r="AF307" s="30"/>
      <c r="AG307" s="30">
        <v>234</v>
      </c>
      <c r="AH307" s="30"/>
      <c r="AI307" s="30"/>
      <c r="AJ307" s="27">
        <f t="shared" si="26"/>
        <v>1161370</v>
      </c>
      <c r="AK307" s="30">
        <v>505115</v>
      </c>
      <c r="AL307" s="30">
        <v>480851</v>
      </c>
      <c r="AM307" s="30">
        <v>11277</v>
      </c>
      <c r="AN307" s="30"/>
      <c r="AO307" s="30">
        <v>3765</v>
      </c>
      <c r="AP307" s="30"/>
      <c r="AQ307" s="30">
        <v>1620</v>
      </c>
      <c r="AR307" s="30">
        <v>1459841</v>
      </c>
      <c r="AS307" s="30">
        <v>4632</v>
      </c>
      <c r="AT307" s="27">
        <f t="shared" si="27"/>
        <v>2467101</v>
      </c>
      <c r="AU307" s="30"/>
      <c r="AV307" s="30"/>
      <c r="AW307" s="30">
        <v>242</v>
      </c>
      <c r="AX307" s="30"/>
      <c r="AY307" s="30"/>
      <c r="AZ307" s="30"/>
      <c r="BA307" s="30"/>
      <c r="BB307" s="30"/>
      <c r="BC307" s="30">
        <v>209913</v>
      </c>
      <c r="BD307" s="30"/>
      <c r="BE307" s="30"/>
      <c r="BF307" s="30"/>
      <c r="BG307" s="30"/>
      <c r="BH307" s="27">
        <f t="shared" si="28"/>
        <v>210155</v>
      </c>
      <c r="BI307" s="30">
        <v>18004628</v>
      </c>
      <c r="BK307" s="39">
        <f t="shared" si="29"/>
        <v>16613898</v>
      </c>
    </row>
    <row r="308" spans="1:63" x14ac:dyDescent="0.4">
      <c r="A308" s="28" t="s">
        <v>732</v>
      </c>
      <c r="B308" s="28" t="s">
        <v>1033</v>
      </c>
      <c r="C308" s="29" t="s">
        <v>733</v>
      </c>
      <c r="D308" s="30"/>
      <c r="E308" s="30"/>
      <c r="F308" s="30"/>
      <c r="G308" s="30">
        <v>238</v>
      </c>
      <c r="H308" s="30"/>
      <c r="I308" s="30"/>
      <c r="J308" s="30"/>
      <c r="K308" s="30">
        <v>705</v>
      </c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27">
        <f t="shared" si="24"/>
        <v>943</v>
      </c>
      <c r="W308" s="30"/>
      <c r="X308" s="30"/>
      <c r="Y308" s="30"/>
      <c r="Z308" s="27">
        <f t="shared" si="25"/>
        <v>0</v>
      </c>
      <c r="AA308" s="30"/>
      <c r="AB308" s="30"/>
      <c r="AC308" s="30"/>
      <c r="AD308" s="30"/>
      <c r="AE308" s="30"/>
      <c r="AF308" s="30"/>
      <c r="AG308" s="30"/>
      <c r="AH308" s="30"/>
      <c r="AI308" s="30"/>
      <c r="AJ308" s="27">
        <f t="shared" si="26"/>
        <v>0</v>
      </c>
      <c r="AK308" s="30">
        <v>446</v>
      </c>
      <c r="AL308" s="30"/>
      <c r="AM308" s="30"/>
      <c r="AN308" s="30"/>
      <c r="AO308" s="30"/>
      <c r="AP308" s="30"/>
      <c r="AQ308" s="30"/>
      <c r="AR308" s="30"/>
      <c r="AS308" s="30"/>
      <c r="AT308" s="27">
        <f t="shared" si="27"/>
        <v>446</v>
      </c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27">
        <f t="shared" si="28"/>
        <v>0</v>
      </c>
      <c r="BI308" s="30">
        <v>1389</v>
      </c>
      <c r="BK308" s="39">
        <f t="shared" si="29"/>
        <v>1389</v>
      </c>
    </row>
    <row r="309" spans="1:63" x14ac:dyDescent="0.4">
      <c r="A309" s="28" t="s">
        <v>734</v>
      </c>
      <c r="B309" s="28" t="s">
        <v>1030</v>
      </c>
      <c r="C309" s="29" t="s">
        <v>735</v>
      </c>
      <c r="D309" s="30">
        <v>3244</v>
      </c>
      <c r="E309" s="30">
        <v>2474</v>
      </c>
      <c r="F309" s="30"/>
      <c r="G309" s="30">
        <v>16296</v>
      </c>
      <c r="H309" s="30">
        <v>6175</v>
      </c>
      <c r="I309" s="30">
        <v>281</v>
      </c>
      <c r="J309" s="30">
        <v>11991</v>
      </c>
      <c r="K309" s="30">
        <v>31492</v>
      </c>
      <c r="L309" s="30">
        <v>14581</v>
      </c>
      <c r="M309" s="30">
        <v>2029</v>
      </c>
      <c r="N309" s="30">
        <v>7766</v>
      </c>
      <c r="O309" s="30">
        <v>298</v>
      </c>
      <c r="P309" s="30"/>
      <c r="Q309" s="30">
        <v>717</v>
      </c>
      <c r="R309" s="30"/>
      <c r="S309" s="30"/>
      <c r="T309" s="30"/>
      <c r="U309" s="30"/>
      <c r="V309" s="27">
        <f t="shared" si="24"/>
        <v>97344</v>
      </c>
      <c r="W309" s="30"/>
      <c r="X309" s="30">
        <v>1144</v>
      </c>
      <c r="Y309" s="30">
        <v>8298</v>
      </c>
      <c r="Z309" s="27">
        <f t="shared" si="25"/>
        <v>9442</v>
      </c>
      <c r="AA309" s="30">
        <v>40604</v>
      </c>
      <c r="AB309" s="30"/>
      <c r="AC309" s="30"/>
      <c r="AD309" s="30"/>
      <c r="AE309" s="30"/>
      <c r="AF309" s="30"/>
      <c r="AG309" s="30"/>
      <c r="AH309" s="30"/>
      <c r="AI309" s="30"/>
      <c r="AJ309" s="27">
        <f t="shared" si="26"/>
        <v>40604</v>
      </c>
      <c r="AK309" s="30">
        <v>3164</v>
      </c>
      <c r="AL309" s="30">
        <v>736</v>
      </c>
      <c r="AM309" s="30">
        <v>286</v>
      </c>
      <c r="AN309" s="30"/>
      <c r="AO309" s="30"/>
      <c r="AP309" s="30">
        <v>377</v>
      </c>
      <c r="AQ309" s="30"/>
      <c r="AR309" s="30">
        <v>919</v>
      </c>
      <c r="AS309" s="30">
        <v>280</v>
      </c>
      <c r="AT309" s="27">
        <f t="shared" si="27"/>
        <v>5762</v>
      </c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27">
        <f t="shared" si="28"/>
        <v>0</v>
      </c>
      <c r="BI309" s="30">
        <v>153152</v>
      </c>
      <c r="BK309" s="39">
        <f t="shared" si="29"/>
        <v>103106</v>
      </c>
    </row>
    <row r="310" spans="1:63" x14ac:dyDescent="0.4">
      <c r="A310" s="28" t="s">
        <v>736</v>
      </c>
      <c r="B310" s="28" t="s">
        <v>1031</v>
      </c>
      <c r="C310" s="29" t="s">
        <v>737</v>
      </c>
      <c r="D310" s="30">
        <v>3244</v>
      </c>
      <c r="E310" s="30">
        <v>2474</v>
      </c>
      <c r="F310" s="30"/>
      <c r="G310" s="30">
        <v>16296</v>
      </c>
      <c r="H310" s="30">
        <v>6175</v>
      </c>
      <c r="I310" s="30">
        <v>281</v>
      </c>
      <c r="J310" s="30">
        <v>11991</v>
      </c>
      <c r="K310" s="30">
        <v>19078</v>
      </c>
      <c r="L310" s="30"/>
      <c r="M310" s="30">
        <v>2029</v>
      </c>
      <c r="N310" s="30">
        <v>7766</v>
      </c>
      <c r="O310" s="30">
        <v>298</v>
      </c>
      <c r="P310" s="30"/>
      <c r="Q310" s="30">
        <v>717</v>
      </c>
      <c r="R310" s="30"/>
      <c r="S310" s="30"/>
      <c r="T310" s="30"/>
      <c r="U310" s="30"/>
      <c r="V310" s="27">
        <f t="shared" si="24"/>
        <v>70349</v>
      </c>
      <c r="W310" s="30"/>
      <c r="X310" s="30">
        <v>1144</v>
      </c>
      <c r="Y310" s="30">
        <v>8298</v>
      </c>
      <c r="Z310" s="27">
        <f t="shared" si="25"/>
        <v>9442</v>
      </c>
      <c r="AA310" s="30">
        <v>40604</v>
      </c>
      <c r="AB310" s="30"/>
      <c r="AC310" s="30"/>
      <c r="AD310" s="30"/>
      <c r="AE310" s="30"/>
      <c r="AF310" s="30"/>
      <c r="AG310" s="30"/>
      <c r="AH310" s="30"/>
      <c r="AI310" s="30"/>
      <c r="AJ310" s="27">
        <f t="shared" si="26"/>
        <v>40604</v>
      </c>
      <c r="AK310" s="30">
        <v>3164</v>
      </c>
      <c r="AL310" s="30">
        <v>736</v>
      </c>
      <c r="AM310" s="30">
        <v>286</v>
      </c>
      <c r="AN310" s="30"/>
      <c r="AO310" s="30"/>
      <c r="AP310" s="30">
        <v>377</v>
      </c>
      <c r="AQ310" s="30"/>
      <c r="AR310" s="30">
        <v>919</v>
      </c>
      <c r="AS310" s="30">
        <v>280</v>
      </c>
      <c r="AT310" s="27">
        <f t="shared" si="27"/>
        <v>5762</v>
      </c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27">
        <f t="shared" si="28"/>
        <v>0</v>
      </c>
      <c r="BI310" s="30">
        <v>126157</v>
      </c>
      <c r="BK310" s="39">
        <f t="shared" si="29"/>
        <v>76111</v>
      </c>
    </row>
    <row r="311" spans="1:63" x14ac:dyDescent="0.4">
      <c r="A311" s="28" t="s">
        <v>738</v>
      </c>
      <c r="B311" s="28" t="s">
        <v>1031</v>
      </c>
      <c r="C311" s="29" t="s">
        <v>739</v>
      </c>
      <c r="D311" s="30"/>
      <c r="E311" s="30"/>
      <c r="F311" s="30"/>
      <c r="G311" s="30"/>
      <c r="H311" s="30"/>
      <c r="I311" s="30"/>
      <c r="J311" s="30"/>
      <c r="K311" s="30"/>
      <c r="L311" s="30">
        <v>14581</v>
      </c>
      <c r="M311" s="30"/>
      <c r="N311" s="30"/>
      <c r="O311" s="30"/>
      <c r="P311" s="30"/>
      <c r="Q311" s="30"/>
      <c r="R311" s="30"/>
      <c r="S311" s="30"/>
      <c r="T311" s="30"/>
      <c r="U311" s="30"/>
      <c r="V311" s="27">
        <f t="shared" si="24"/>
        <v>14581</v>
      </c>
      <c r="W311" s="30"/>
      <c r="X311" s="30"/>
      <c r="Y311" s="30"/>
      <c r="Z311" s="27">
        <f t="shared" si="25"/>
        <v>0</v>
      </c>
      <c r="AA311" s="30"/>
      <c r="AB311" s="30"/>
      <c r="AC311" s="30"/>
      <c r="AD311" s="30"/>
      <c r="AE311" s="30"/>
      <c r="AF311" s="30"/>
      <c r="AG311" s="30"/>
      <c r="AH311" s="30"/>
      <c r="AI311" s="30"/>
      <c r="AJ311" s="27">
        <f t="shared" si="26"/>
        <v>0</v>
      </c>
      <c r="AK311" s="30"/>
      <c r="AL311" s="30"/>
      <c r="AM311" s="30"/>
      <c r="AN311" s="30"/>
      <c r="AO311" s="30"/>
      <c r="AP311" s="30"/>
      <c r="AQ311" s="30"/>
      <c r="AR311" s="30"/>
      <c r="AS311" s="30"/>
      <c r="AT311" s="27">
        <f t="shared" si="27"/>
        <v>0</v>
      </c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27">
        <f t="shared" si="28"/>
        <v>0</v>
      </c>
      <c r="BI311" s="30">
        <v>14581</v>
      </c>
      <c r="BK311" s="39">
        <f t="shared" si="29"/>
        <v>14581</v>
      </c>
    </row>
    <row r="312" spans="1:63" x14ac:dyDescent="0.4">
      <c r="A312" s="28" t="s">
        <v>740</v>
      </c>
      <c r="B312" s="28" t="s">
        <v>1029</v>
      </c>
      <c r="C312" s="29" t="s">
        <v>741</v>
      </c>
      <c r="D312" s="30">
        <v>55757</v>
      </c>
      <c r="E312" s="30">
        <v>82861</v>
      </c>
      <c r="F312" s="30">
        <v>495887</v>
      </c>
      <c r="G312" s="30">
        <v>2238628</v>
      </c>
      <c r="H312" s="30">
        <v>536060</v>
      </c>
      <c r="I312" s="30"/>
      <c r="J312" s="30">
        <v>8347633</v>
      </c>
      <c r="K312" s="30">
        <v>1714065</v>
      </c>
      <c r="L312" s="30">
        <v>18069</v>
      </c>
      <c r="M312" s="30">
        <v>132732</v>
      </c>
      <c r="N312" s="30">
        <v>606898</v>
      </c>
      <c r="O312" s="30">
        <v>23257</v>
      </c>
      <c r="P312" s="30">
        <v>9859</v>
      </c>
      <c r="Q312" s="30">
        <v>33620</v>
      </c>
      <c r="R312" s="30"/>
      <c r="S312" s="30">
        <v>11158</v>
      </c>
      <c r="T312" s="30">
        <v>219</v>
      </c>
      <c r="U312" s="30">
        <v>8487</v>
      </c>
      <c r="V312" s="27">
        <f t="shared" si="24"/>
        <v>14315190</v>
      </c>
      <c r="W312" s="30"/>
      <c r="X312" s="30">
        <v>2454</v>
      </c>
      <c r="Y312" s="30">
        <v>44841</v>
      </c>
      <c r="Z312" s="27">
        <f t="shared" si="25"/>
        <v>47295</v>
      </c>
      <c r="AA312" s="30">
        <v>1398888</v>
      </c>
      <c r="AB312" s="30"/>
      <c r="AC312" s="30">
        <v>294</v>
      </c>
      <c r="AD312" s="30">
        <v>1164970</v>
      </c>
      <c r="AE312" s="30"/>
      <c r="AF312" s="30"/>
      <c r="AG312" s="30">
        <v>655</v>
      </c>
      <c r="AH312" s="30"/>
      <c r="AI312" s="30"/>
      <c r="AJ312" s="27">
        <f t="shared" si="26"/>
        <v>2564807</v>
      </c>
      <c r="AK312" s="30">
        <v>155715</v>
      </c>
      <c r="AL312" s="30">
        <v>187388</v>
      </c>
      <c r="AM312" s="30">
        <v>63292</v>
      </c>
      <c r="AN312" s="30">
        <v>2120</v>
      </c>
      <c r="AO312" s="30">
        <v>11606</v>
      </c>
      <c r="AP312" s="30">
        <v>14334</v>
      </c>
      <c r="AQ312" s="30">
        <v>24616</v>
      </c>
      <c r="AR312" s="30">
        <v>576983</v>
      </c>
      <c r="AS312" s="30">
        <v>61674</v>
      </c>
      <c r="AT312" s="27">
        <f t="shared" si="27"/>
        <v>1097728</v>
      </c>
      <c r="AU312" s="30"/>
      <c r="AV312" s="30"/>
      <c r="AW312" s="30">
        <v>792</v>
      </c>
      <c r="AX312" s="30">
        <v>5317</v>
      </c>
      <c r="AY312" s="30"/>
      <c r="AZ312" s="30"/>
      <c r="BA312" s="30"/>
      <c r="BB312" s="30"/>
      <c r="BC312" s="30">
        <v>638550</v>
      </c>
      <c r="BD312" s="30"/>
      <c r="BE312" s="30">
        <v>17252</v>
      </c>
      <c r="BF312" s="30">
        <v>598</v>
      </c>
      <c r="BG312" s="30"/>
      <c r="BH312" s="27">
        <f t="shared" si="28"/>
        <v>662509</v>
      </c>
      <c r="BI312" s="30">
        <v>18687529</v>
      </c>
      <c r="BK312" s="39">
        <f t="shared" si="29"/>
        <v>15412918</v>
      </c>
    </row>
    <row r="313" spans="1:63" x14ac:dyDescent="0.4">
      <c r="A313" s="28" t="s">
        <v>742</v>
      </c>
      <c r="B313" s="28" t="s">
        <v>1030</v>
      </c>
      <c r="C313" s="29" t="s">
        <v>743</v>
      </c>
      <c r="D313" s="30">
        <v>6545</v>
      </c>
      <c r="E313" s="30"/>
      <c r="F313" s="30">
        <v>416949</v>
      </c>
      <c r="G313" s="30">
        <v>1519091</v>
      </c>
      <c r="H313" s="30"/>
      <c r="I313" s="30"/>
      <c r="J313" s="30">
        <v>3133860</v>
      </c>
      <c r="K313" s="30">
        <v>392553</v>
      </c>
      <c r="L313" s="30"/>
      <c r="M313" s="30"/>
      <c r="N313" s="30">
        <v>191744</v>
      </c>
      <c r="O313" s="30"/>
      <c r="P313" s="30">
        <v>724</v>
      </c>
      <c r="Q313" s="30"/>
      <c r="R313" s="30"/>
      <c r="S313" s="30"/>
      <c r="T313" s="30"/>
      <c r="U313" s="30"/>
      <c r="V313" s="27">
        <f t="shared" si="24"/>
        <v>5661466</v>
      </c>
      <c r="W313" s="30"/>
      <c r="X313" s="30"/>
      <c r="Y313" s="30">
        <v>2007</v>
      </c>
      <c r="Z313" s="27">
        <f t="shared" si="25"/>
        <v>2007</v>
      </c>
      <c r="AA313" s="30"/>
      <c r="AB313" s="30"/>
      <c r="AC313" s="30"/>
      <c r="AD313" s="30"/>
      <c r="AE313" s="30"/>
      <c r="AF313" s="30"/>
      <c r="AG313" s="30"/>
      <c r="AH313" s="30"/>
      <c r="AI313" s="30"/>
      <c r="AJ313" s="27">
        <f t="shared" si="26"/>
        <v>0</v>
      </c>
      <c r="AK313" s="30"/>
      <c r="AL313" s="30"/>
      <c r="AM313" s="30">
        <v>3442</v>
      </c>
      <c r="AN313" s="30"/>
      <c r="AO313" s="30"/>
      <c r="AP313" s="30"/>
      <c r="AQ313" s="30"/>
      <c r="AR313" s="30">
        <v>39228</v>
      </c>
      <c r="AS313" s="30"/>
      <c r="AT313" s="27">
        <f t="shared" si="27"/>
        <v>42670</v>
      </c>
      <c r="AU313" s="30"/>
      <c r="AV313" s="30"/>
      <c r="AW313" s="30"/>
      <c r="AX313" s="30"/>
      <c r="AY313" s="30"/>
      <c r="AZ313" s="30"/>
      <c r="BA313" s="30"/>
      <c r="BB313" s="30"/>
      <c r="BC313" s="30">
        <v>17571</v>
      </c>
      <c r="BD313" s="30"/>
      <c r="BE313" s="30"/>
      <c r="BF313" s="30"/>
      <c r="BG313" s="30"/>
      <c r="BH313" s="27">
        <f t="shared" si="28"/>
        <v>17571</v>
      </c>
      <c r="BI313" s="30">
        <v>5723714</v>
      </c>
      <c r="BK313" s="39">
        <f t="shared" si="29"/>
        <v>5704136</v>
      </c>
    </row>
    <row r="314" spans="1:63" x14ac:dyDescent="0.4">
      <c r="A314" s="28" t="s">
        <v>746</v>
      </c>
      <c r="B314" s="28" t="s">
        <v>1030</v>
      </c>
      <c r="C314" s="29" t="s">
        <v>747</v>
      </c>
      <c r="D314" s="30">
        <v>4349</v>
      </c>
      <c r="E314" s="30">
        <v>2278</v>
      </c>
      <c r="F314" s="30"/>
      <c r="G314" s="30">
        <v>21889</v>
      </c>
      <c r="H314" s="30">
        <v>70369</v>
      </c>
      <c r="I314" s="30"/>
      <c r="J314" s="30">
        <v>17443</v>
      </c>
      <c r="K314" s="30">
        <v>93778</v>
      </c>
      <c r="L314" s="30">
        <v>227</v>
      </c>
      <c r="M314" s="30">
        <v>2641</v>
      </c>
      <c r="N314" s="30">
        <v>15599</v>
      </c>
      <c r="O314" s="30"/>
      <c r="P314" s="30">
        <v>2180</v>
      </c>
      <c r="Q314" s="30">
        <v>2586</v>
      </c>
      <c r="R314" s="30"/>
      <c r="S314" s="30">
        <v>1257</v>
      </c>
      <c r="T314" s="30">
        <v>219</v>
      </c>
      <c r="U314" s="30"/>
      <c r="V314" s="27">
        <f t="shared" si="24"/>
        <v>234815</v>
      </c>
      <c r="W314" s="30"/>
      <c r="X314" s="30">
        <v>700</v>
      </c>
      <c r="Y314" s="30">
        <v>1222</v>
      </c>
      <c r="Z314" s="27">
        <f t="shared" si="25"/>
        <v>1922</v>
      </c>
      <c r="AA314" s="30">
        <v>15044</v>
      </c>
      <c r="AB314" s="30"/>
      <c r="AC314" s="30"/>
      <c r="AD314" s="30">
        <v>4611</v>
      </c>
      <c r="AE314" s="30"/>
      <c r="AF314" s="30"/>
      <c r="AG314" s="30"/>
      <c r="AH314" s="30"/>
      <c r="AI314" s="30"/>
      <c r="AJ314" s="27">
        <f t="shared" si="26"/>
        <v>19655</v>
      </c>
      <c r="AK314" s="30">
        <v>15680</v>
      </c>
      <c r="AL314" s="30">
        <v>18120</v>
      </c>
      <c r="AM314" s="30">
        <v>320</v>
      </c>
      <c r="AN314" s="30">
        <v>874</v>
      </c>
      <c r="AO314" s="30"/>
      <c r="AP314" s="30"/>
      <c r="AQ314" s="30"/>
      <c r="AR314" s="30">
        <v>10632</v>
      </c>
      <c r="AS314" s="30">
        <v>368</v>
      </c>
      <c r="AT314" s="27">
        <f t="shared" si="27"/>
        <v>45994</v>
      </c>
      <c r="AU314" s="30"/>
      <c r="AV314" s="30"/>
      <c r="AW314" s="30"/>
      <c r="AX314" s="30"/>
      <c r="AY314" s="30"/>
      <c r="AZ314" s="30"/>
      <c r="BA314" s="30"/>
      <c r="BB314" s="30"/>
      <c r="BC314" s="30">
        <v>1888</v>
      </c>
      <c r="BD314" s="30"/>
      <c r="BE314" s="30"/>
      <c r="BF314" s="30"/>
      <c r="BG314" s="30"/>
      <c r="BH314" s="27">
        <f t="shared" si="28"/>
        <v>1888</v>
      </c>
      <c r="BI314" s="30">
        <v>304274</v>
      </c>
      <c r="BK314" s="39">
        <f t="shared" si="29"/>
        <v>280809</v>
      </c>
    </row>
    <row r="315" spans="1:63" x14ac:dyDescent="0.4">
      <c r="A315" s="28" t="s">
        <v>748</v>
      </c>
      <c r="B315" s="28" t="s">
        <v>1030</v>
      </c>
      <c r="C315" s="29" t="s">
        <v>749</v>
      </c>
      <c r="D315" s="30">
        <v>42621</v>
      </c>
      <c r="E315" s="30">
        <v>10080</v>
      </c>
      <c r="F315" s="30">
        <v>62701</v>
      </c>
      <c r="G315" s="30">
        <v>291575</v>
      </c>
      <c r="H315" s="30">
        <v>182161</v>
      </c>
      <c r="I315" s="30"/>
      <c r="J315" s="30">
        <v>77430</v>
      </c>
      <c r="K315" s="30">
        <v>577064</v>
      </c>
      <c r="L315" s="30"/>
      <c r="M315" s="30">
        <v>22118</v>
      </c>
      <c r="N315" s="30">
        <v>149361</v>
      </c>
      <c r="O315" s="30"/>
      <c r="P315" s="30">
        <v>3076</v>
      </c>
      <c r="Q315" s="30">
        <v>833</v>
      </c>
      <c r="R315" s="30"/>
      <c r="S315" s="30">
        <v>5259</v>
      </c>
      <c r="T315" s="30"/>
      <c r="U315" s="30">
        <v>4956</v>
      </c>
      <c r="V315" s="27">
        <f t="shared" si="24"/>
        <v>1429235</v>
      </c>
      <c r="W315" s="30"/>
      <c r="X315" s="30">
        <v>1255</v>
      </c>
      <c r="Y315" s="30">
        <v>23322</v>
      </c>
      <c r="Z315" s="27">
        <f t="shared" si="25"/>
        <v>24577</v>
      </c>
      <c r="AA315" s="30">
        <v>141290</v>
      </c>
      <c r="AB315" s="30"/>
      <c r="AC315" s="30">
        <v>294</v>
      </c>
      <c r="AD315" s="30">
        <v>13170</v>
      </c>
      <c r="AE315" s="30"/>
      <c r="AF315" s="30"/>
      <c r="AG315" s="30"/>
      <c r="AH315" s="30"/>
      <c r="AI315" s="30"/>
      <c r="AJ315" s="27">
        <f t="shared" si="26"/>
        <v>154754</v>
      </c>
      <c r="AK315" s="30">
        <v>30226</v>
      </c>
      <c r="AL315" s="30">
        <v>301</v>
      </c>
      <c r="AM315" s="30"/>
      <c r="AN315" s="30"/>
      <c r="AO315" s="30"/>
      <c r="AP315" s="30">
        <v>6510</v>
      </c>
      <c r="AQ315" s="30">
        <v>10177</v>
      </c>
      <c r="AR315" s="30">
        <v>6819</v>
      </c>
      <c r="AS315" s="30">
        <v>7412</v>
      </c>
      <c r="AT315" s="27">
        <f t="shared" si="27"/>
        <v>61445</v>
      </c>
      <c r="AU315" s="30"/>
      <c r="AV315" s="30"/>
      <c r="AW315" s="30"/>
      <c r="AX315" s="30">
        <v>520</v>
      </c>
      <c r="AY315" s="30"/>
      <c r="AZ315" s="30"/>
      <c r="BA315" s="30"/>
      <c r="BB315" s="30"/>
      <c r="BC315" s="30">
        <v>63745</v>
      </c>
      <c r="BD315" s="30"/>
      <c r="BE315" s="30">
        <v>1648</v>
      </c>
      <c r="BF315" s="30">
        <v>598</v>
      </c>
      <c r="BG315" s="30"/>
      <c r="BH315" s="27">
        <f t="shared" si="28"/>
        <v>66511</v>
      </c>
      <c r="BI315" s="30">
        <v>1736522</v>
      </c>
      <c r="BK315" s="39">
        <f t="shared" si="29"/>
        <v>1490680</v>
      </c>
    </row>
    <row r="316" spans="1:63" x14ac:dyDescent="0.4">
      <c r="A316" s="28" t="s">
        <v>750</v>
      </c>
      <c r="B316" s="28" t="s">
        <v>1030</v>
      </c>
      <c r="C316" s="29" t="s">
        <v>751</v>
      </c>
      <c r="D316" s="30"/>
      <c r="E316" s="30"/>
      <c r="F316" s="30"/>
      <c r="G316" s="30"/>
      <c r="H316" s="30"/>
      <c r="I316" s="30"/>
      <c r="J316" s="30">
        <v>47941</v>
      </c>
      <c r="K316" s="30">
        <v>2487</v>
      </c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27">
        <f t="shared" si="24"/>
        <v>50428</v>
      </c>
      <c r="W316" s="30"/>
      <c r="X316" s="30"/>
      <c r="Y316" s="30"/>
      <c r="Z316" s="27">
        <f t="shared" si="25"/>
        <v>0</v>
      </c>
      <c r="AA316" s="30">
        <v>56476</v>
      </c>
      <c r="AB316" s="30"/>
      <c r="AC316" s="30"/>
      <c r="AD316" s="30">
        <v>133187</v>
      </c>
      <c r="AE316" s="30"/>
      <c r="AF316" s="30"/>
      <c r="AG316" s="30"/>
      <c r="AH316" s="30"/>
      <c r="AI316" s="30"/>
      <c r="AJ316" s="27">
        <f t="shared" si="26"/>
        <v>189663</v>
      </c>
      <c r="AK316" s="30">
        <v>1965</v>
      </c>
      <c r="AL316" s="30"/>
      <c r="AM316" s="30"/>
      <c r="AN316" s="30"/>
      <c r="AO316" s="30"/>
      <c r="AP316" s="30"/>
      <c r="AQ316" s="30"/>
      <c r="AR316" s="30"/>
      <c r="AS316" s="30"/>
      <c r="AT316" s="27">
        <f t="shared" si="27"/>
        <v>1965</v>
      </c>
      <c r="AU316" s="30"/>
      <c r="AV316" s="30"/>
      <c r="AW316" s="30">
        <v>487</v>
      </c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27">
        <f t="shared" si="28"/>
        <v>487</v>
      </c>
      <c r="BI316" s="30">
        <v>242543</v>
      </c>
      <c r="BK316" s="39">
        <f t="shared" si="29"/>
        <v>52393</v>
      </c>
    </row>
    <row r="317" spans="1:63" x14ac:dyDescent="0.4">
      <c r="A317" s="28" t="s">
        <v>754</v>
      </c>
      <c r="B317" s="28" t="s">
        <v>1030</v>
      </c>
      <c r="C317" s="29" t="s">
        <v>755</v>
      </c>
      <c r="D317" s="30">
        <v>1584</v>
      </c>
      <c r="E317" s="30">
        <v>66362</v>
      </c>
      <c r="F317" s="30">
        <v>14431</v>
      </c>
      <c r="G317" s="30">
        <v>340491</v>
      </c>
      <c r="H317" s="30">
        <v>227950</v>
      </c>
      <c r="I317" s="30"/>
      <c r="J317" s="30">
        <v>524122</v>
      </c>
      <c r="K317" s="30">
        <v>541839</v>
      </c>
      <c r="L317" s="30">
        <v>17842</v>
      </c>
      <c r="M317" s="30">
        <v>103202</v>
      </c>
      <c r="N317" s="30">
        <v>73244</v>
      </c>
      <c r="O317" s="30"/>
      <c r="P317" s="30">
        <v>245</v>
      </c>
      <c r="Q317" s="30">
        <v>417</v>
      </c>
      <c r="R317" s="30"/>
      <c r="S317" s="30"/>
      <c r="T317" s="30"/>
      <c r="U317" s="30"/>
      <c r="V317" s="27">
        <f t="shared" si="24"/>
        <v>1911729</v>
      </c>
      <c r="W317" s="30"/>
      <c r="X317" s="30">
        <v>499</v>
      </c>
      <c r="Y317" s="30">
        <v>10277</v>
      </c>
      <c r="Z317" s="27">
        <f t="shared" si="25"/>
        <v>10776</v>
      </c>
      <c r="AA317" s="30">
        <v>947405</v>
      </c>
      <c r="AB317" s="30"/>
      <c r="AC317" s="30"/>
      <c r="AD317" s="30">
        <v>984175</v>
      </c>
      <c r="AE317" s="30"/>
      <c r="AF317" s="30"/>
      <c r="AG317" s="30">
        <v>655</v>
      </c>
      <c r="AH317" s="30"/>
      <c r="AI317" s="30"/>
      <c r="AJ317" s="27">
        <f t="shared" si="26"/>
        <v>1932235</v>
      </c>
      <c r="AK317" s="30">
        <v>49325</v>
      </c>
      <c r="AL317" s="30">
        <v>156324</v>
      </c>
      <c r="AM317" s="30">
        <v>56022</v>
      </c>
      <c r="AN317" s="30"/>
      <c r="AO317" s="30">
        <v>309</v>
      </c>
      <c r="AP317" s="30"/>
      <c r="AQ317" s="30">
        <v>11992</v>
      </c>
      <c r="AR317" s="30">
        <v>499466</v>
      </c>
      <c r="AS317" s="30">
        <v>53894</v>
      </c>
      <c r="AT317" s="27">
        <f t="shared" si="27"/>
        <v>827332</v>
      </c>
      <c r="AU317" s="30"/>
      <c r="AV317" s="30"/>
      <c r="AW317" s="30">
        <v>305</v>
      </c>
      <c r="AX317" s="30">
        <v>290</v>
      </c>
      <c r="AY317" s="30"/>
      <c r="AZ317" s="30"/>
      <c r="BA317" s="30"/>
      <c r="BB317" s="30"/>
      <c r="BC317" s="30">
        <v>459499</v>
      </c>
      <c r="BD317" s="30"/>
      <c r="BE317" s="30">
        <v>530</v>
      </c>
      <c r="BF317" s="30"/>
      <c r="BG317" s="30"/>
      <c r="BH317" s="27">
        <f t="shared" si="28"/>
        <v>460624</v>
      </c>
      <c r="BI317" s="30">
        <v>5142696</v>
      </c>
      <c r="BK317" s="39">
        <f t="shared" si="29"/>
        <v>2739061</v>
      </c>
    </row>
    <row r="318" spans="1:63" x14ac:dyDescent="0.4">
      <c r="A318" s="28" t="s">
        <v>756</v>
      </c>
      <c r="B318" s="28" t="s">
        <v>1031</v>
      </c>
      <c r="C318" s="29" t="s">
        <v>757</v>
      </c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27">
        <f t="shared" si="24"/>
        <v>0</v>
      </c>
      <c r="W318" s="30"/>
      <c r="X318" s="30"/>
      <c r="Y318" s="30"/>
      <c r="Z318" s="27">
        <f t="shared" si="25"/>
        <v>0</v>
      </c>
      <c r="AA318" s="30">
        <v>1171</v>
      </c>
      <c r="AB318" s="30"/>
      <c r="AC318" s="30"/>
      <c r="AD318" s="30"/>
      <c r="AE318" s="30"/>
      <c r="AF318" s="30"/>
      <c r="AG318" s="30"/>
      <c r="AH318" s="30"/>
      <c r="AI318" s="30"/>
      <c r="AJ318" s="27">
        <f t="shared" si="26"/>
        <v>1171</v>
      </c>
      <c r="AK318" s="30"/>
      <c r="AL318" s="30"/>
      <c r="AM318" s="30"/>
      <c r="AN318" s="30"/>
      <c r="AO318" s="30"/>
      <c r="AP318" s="30"/>
      <c r="AQ318" s="30"/>
      <c r="AR318" s="30"/>
      <c r="AS318" s="30"/>
      <c r="AT318" s="27">
        <f t="shared" si="27"/>
        <v>0</v>
      </c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27">
        <f t="shared" si="28"/>
        <v>0</v>
      </c>
      <c r="BI318" s="30">
        <v>1171</v>
      </c>
      <c r="BK318" s="39">
        <f t="shared" si="29"/>
        <v>0</v>
      </c>
    </row>
    <row r="319" spans="1:63" x14ac:dyDescent="0.4">
      <c r="A319" s="28" t="s">
        <v>758</v>
      </c>
      <c r="B319" s="28" t="s">
        <v>1031</v>
      </c>
      <c r="C319" s="29" t="s">
        <v>759</v>
      </c>
      <c r="D319" s="30"/>
      <c r="E319" s="30"/>
      <c r="F319" s="30">
        <v>13084</v>
      </c>
      <c r="G319" s="30">
        <v>62252</v>
      </c>
      <c r="H319" s="30">
        <v>7676</v>
      </c>
      <c r="I319" s="30"/>
      <c r="J319" s="30">
        <v>2149</v>
      </c>
      <c r="K319" s="30">
        <v>287518</v>
      </c>
      <c r="L319" s="30"/>
      <c r="M319" s="30">
        <v>1261</v>
      </c>
      <c r="N319" s="30">
        <v>1476</v>
      </c>
      <c r="O319" s="30"/>
      <c r="P319" s="30"/>
      <c r="Q319" s="30"/>
      <c r="R319" s="30"/>
      <c r="S319" s="30"/>
      <c r="T319" s="30"/>
      <c r="U319" s="30"/>
      <c r="V319" s="27">
        <f t="shared" si="24"/>
        <v>375416</v>
      </c>
      <c r="W319" s="30"/>
      <c r="X319" s="30"/>
      <c r="Y319" s="30">
        <v>628</v>
      </c>
      <c r="Z319" s="27">
        <f t="shared" si="25"/>
        <v>628</v>
      </c>
      <c r="AA319" s="30">
        <v>51290</v>
      </c>
      <c r="AB319" s="30"/>
      <c r="AC319" s="30"/>
      <c r="AD319" s="30">
        <v>2094</v>
      </c>
      <c r="AE319" s="30"/>
      <c r="AF319" s="30"/>
      <c r="AG319" s="30">
        <v>655</v>
      </c>
      <c r="AH319" s="30"/>
      <c r="AI319" s="30"/>
      <c r="AJ319" s="27">
        <f t="shared" si="26"/>
        <v>54039</v>
      </c>
      <c r="AK319" s="30">
        <v>3900</v>
      </c>
      <c r="AL319" s="30">
        <v>8854</v>
      </c>
      <c r="AM319" s="30"/>
      <c r="AN319" s="30"/>
      <c r="AO319" s="30"/>
      <c r="AP319" s="30"/>
      <c r="AQ319" s="30">
        <v>8350</v>
      </c>
      <c r="AR319" s="30">
        <v>36982</v>
      </c>
      <c r="AS319" s="30">
        <v>5026</v>
      </c>
      <c r="AT319" s="27">
        <f t="shared" si="27"/>
        <v>63112</v>
      </c>
      <c r="AU319" s="30"/>
      <c r="AV319" s="30"/>
      <c r="AW319" s="30"/>
      <c r="AX319" s="30"/>
      <c r="AY319" s="30"/>
      <c r="AZ319" s="30"/>
      <c r="BA319" s="30"/>
      <c r="BB319" s="30"/>
      <c r="BC319" s="30">
        <v>1459</v>
      </c>
      <c r="BD319" s="30"/>
      <c r="BE319" s="30"/>
      <c r="BF319" s="30"/>
      <c r="BG319" s="30"/>
      <c r="BH319" s="27">
        <f t="shared" si="28"/>
        <v>1459</v>
      </c>
      <c r="BI319" s="30">
        <v>494654</v>
      </c>
      <c r="BK319" s="39">
        <f t="shared" si="29"/>
        <v>438528</v>
      </c>
    </row>
    <row r="320" spans="1:63" x14ac:dyDescent="0.4">
      <c r="A320" s="28" t="s">
        <v>760</v>
      </c>
      <c r="B320" s="28" t="s">
        <v>1030</v>
      </c>
      <c r="C320" s="29" t="s">
        <v>761</v>
      </c>
      <c r="D320" s="30"/>
      <c r="E320" s="30"/>
      <c r="F320" s="30"/>
      <c r="G320" s="30">
        <v>1670</v>
      </c>
      <c r="H320" s="30"/>
      <c r="I320" s="30"/>
      <c r="J320" s="30">
        <v>1549</v>
      </c>
      <c r="K320" s="30">
        <v>1142</v>
      </c>
      <c r="L320" s="30"/>
      <c r="M320" s="30"/>
      <c r="N320" s="30">
        <v>310</v>
      </c>
      <c r="O320" s="30"/>
      <c r="P320" s="30"/>
      <c r="Q320" s="30">
        <v>388</v>
      </c>
      <c r="R320" s="30"/>
      <c r="S320" s="30"/>
      <c r="T320" s="30"/>
      <c r="U320" s="30"/>
      <c r="V320" s="27">
        <f t="shared" si="24"/>
        <v>5059</v>
      </c>
      <c r="W320" s="30"/>
      <c r="X320" s="30"/>
      <c r="Y320" s="30"/>
      <c r="Z320" s="27">
        <f t="shared" si="25"/>
        <v>0</v>
      </c>
      <c r="AA320" s="30">
        <v>3283</v>
      </c>
      <c r="AB320" s="30"/>
      <c r="AC320" s="30"/>
      <c r="AD320" s="30"/>
      <c r="AE320" s="30"/>
      <c r="AF320" s="30"/>
      <c r="AG320" s="30"/>
      <c r="AH320" s="30"/>
      <c r="AI320" s="30"/>
      <c r="AJ320" s="27">
        <f t="shared" si="26"/>
        <v>3283</v>
      </c>
      <c r="AK320" s="30">
        <v>10399</v>
      </c>
      <c r="AL320" s="30"/>
      <c r="AM320" s="30"/>
      <c r="AN320" s="30"/>
      <c r="AO320" s="30"/>
      <c r="AP320" s="30"/>
      <c r="AQ320" s="30">
        <v>362</v>
      </c>
      <c r="AR320" s="30"/>
      <c r="AS320" s="30"/>
      <c r="AT320" s="27">
        <f t="shared" si="27"/>
        <v>10761</v>
      </c>
      <c r="AU320" s="30"/>
      <c r="AV320" s="30"/>
      <c r="AW320" s="30"/>
      <c r="AX320" s="30"/>
      <c r="AY320" s="30"/>
      <c r="AZ320" s="30"/>
      <c r="BA320" s="30"/>
      <c r="BB320" s="30"/>
      <c r="BC320" s="30">
        <v>212</v>
      </c>
      <c r="BD320" s="30"/>
      <c r="BE320" s="30"/>
      <c r="BF320" s="30"/>
      <c r="BG320" s="30"/>
      <c r="BH320" s="27">
        <f t="shared" si="28"/>
        <v>212</v>
      </c>
      <c r="BI320" s="30">
        <v>19315</v>
      </c>
      <c r="BK320" s="39">
        <f t="shared" si="29"/>
        <v>15820</v>
      </c>
    </row>
    <row r="321" spans="1:63" x14ac:dyDescent="0.4">
      <c r="A321" s="28" t="s">
        <v>762</v>
      </c>
      <c r="B321" s="28" t="s">
        <v>1030</v>
      </c>
      <c r="C321" s="29" t="s">
        <v>763</v>
      </c>
      <c r="D321" s="30"/>
      <c r="E321" s="30"/>
      <c r="F321" s="30"/>
      <c r="G321" s="30">
        <v>7076</v>
      </c>
      <c r="H321" s="30"/>
      <c r="I321" s="30"/>
      <c r="J321" s="30">
        <v>307</v>
      </c>
      <c r="K321" s="30">
        <v>927</v>
      </c>
      <c r="L321" s="30"/>
      <c r="M321" s="30"/>
      <c r="N321" s="30">
        <v>225</v>
      </c>
      <c r="O321" s="30"/>
      <c r="P321" s="30"/>
      <c r="Q321" s="30"/>
      <c r="R321" s="30"/>
      <c r="S321" s="30"/>
      <c r="T321" s="30"/>
      <c r="U321" s="30"/>
      <c r="V321" s="27">
        <f t="shared" si="24"/>
        <v>8535</v>
      </c>
      <c r="W321" s="30"/>
      <c r="X321" s="30"/>
      <c r="Y321" s="30">
        <v>419</v>
      </c>
      <c r="Z321" s="27">
        <f t="shared" si="25"/>
        <v>419</v>
      </c>
      <c r="AA321" s="30">
        <v>6571</v>
      </c>
      <c r="AB321" s="30"/>
      <c r="AC321" s="30"/>
      <c r="AD321" s="30"/>
      <c r="AE321" s="30"/>
      <c r="AF321" s="30"/>
      <c r="AG321" s="30"/>
      <c r="AH321" s="30"/>
      <c r="AI321" s="30"/>
      <c r="AJ321" s="27">
        <f t="shared" si="26"/>
        <v>6571</v>
      </c>
      <c r="AK321" s="30"/>
      <c r="AL321" s="30"/>
      <c r="AM321" s="30"/>
      <c r="AN321" s="30"/>
      <c r="AO321" s="30"/>
      <c r="AP321" s="30"/>
      <c r="AQ321" s="30"/>
      <c r="AR321" s="30"/>
      <c r="AS321" s="30"/>
      <c r="AT321" s="27">
        <f t="shared" si="27"/>
        <v>0</v>
      </c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27">
        <f t="shared" si="28"/>
        <v>0</v>
      </c>
      <c r="BI321" s="30">
        <v>15525</v>
      </c>
      <c r="BK321" s="39">
        <f t="shared" si="29"/>
        <v>8535</v>
      </c>
    </row>
    <row r="322" spans="1:63" x14ac:dyDescent="0.4">
      <c r="A322" s="28" t="s">
        <v>764</v>
      </c>
      <c r="B322" s="28" t="s">
        <v>1030</v>
      </c>
      <c r="C322" s="29" t="s">
        <v>765</v>
      </c>
      <c r="D322" s="30"/>
      <c r="E322" s="30">
        <v>207</v>
      </c>
      <c r="F322" s="30"/>
      <c r="G322" s="30">
        <v>20802</v>
      </c>
      <c r="H322" s="30"/>
      <c r="I322" s="30"/>
      <c r="J322" s="30">
        <v>15437</v>
      </c>
      <c r="K322" s="30">
        <v>10463</v>
      </c>
      <c r="L322" s="30"/>
      <c r="M322" s="30"/>
      <c r="N322" s="30">
        <v>327</v>
      </c>
      <c r="O322" s="30"/>
      <c r="P322" s="30">
        <v>2606</v>
      </c>
      <c r="Q322" s="30">
        <v>632</v>
      </c>
      <c r="R322" s="30"/>
      <c r="S322" s="30">
        <v>4642</v>
      </c>
      <c r="T322" s="30"/>
      <c r="U322" s="30"/>
      <c r="V322" s="27">
        <f t="shared" si="24"/>
        <v>55116</v>
      </c>
      <c r="W322" s="30"/>
      <c r="X322" s="30"/>
      <c r="Y322" s="30">
        <v>6464</v>
      </c>
      <c r="Z322" s="27">
        <f t="shared" si="25"/>
        <v>6464</v>
      </c>
      <c r="AA322" s="30">
        <v>49107</v>
      </c>
      <c r="AB322" s="30"/>
      <c r="AC322" s="30"/>
      <c r="AD322" s="30">
        <v>4731</v>
      </c>
      <c r="AE322" s="30"/>
      <c r="AF322" s="30"/>
      <c r="AG322" s="30"/>
      <c r="AH322" s="30"/>
      <c r="AI322" s="30"/>
      <c r="AJ322" s="27">
        <f t="shared" si="26"/>
        <v>53838</v>
      </c>
      <c r="AK322" s="30"/>
      <c r="AL322" s="30">
        <v>830</v>
      </c>
      <c r="AM322" s="30"/>
      <c r="AN322" s="30">
        <v>319</v>
      </c>
      <c r="AO322" s="30"/>
      <c r="AP322" s="30">
        <v>2514</v>
      </c>
      <c r="AQ322" s="30">
        <v>263</v>
      </c>
      <c r="AR322" s="30">
        <v>4054</v>
      </c>
      <c r="AS322" s="30"/>
      <c r="AT322" s="27">
        <f t="shared" si="27"/>
        <v>7980</v>
      </c>
      <c r="AU322" s="30"/>
      <c r="AV322" s="30"/>
      <c r="AW322" s="30"/>
      <c r="AX322" s="30"/>
      <c r="AY322" s="30"/>
      <c r="AZ322" s="30"/>
      <c r="BA322" s="30"/>
      <c r="BB322" s="30"/>
      <c r="BC322" s="30">
        <v>2557</v>
      </c>
      <c r="BD322" s="30"/>
      <c r="BE322" s="30"/>
      <c r="BF322" s="30"/>
      <c r="BG322" s="30"/>
      <c r="BH322" s="27">
        <f t="shared" si="28"/>
        <v>2557</v>
      </c>
      <c r="BI322" s="30">
        <v>125955</v>
      </c>
      <c r="BK322" s="39">
        <f t="shared" si="29"/>
        <v>63096</v>
      </c>
    </row>
    <row r="323" spans="1:63" x14ac:dyDescent="0.4">
      <c r="A323" s="28" t="s">
        <v>766</v>
      </c>
      <c r="B323" s="28" t="s">
        <v>1031</v>
      </c>
      <c r="C323" s="29" t="s">
        <v>767</v>
      </c>
      <c r="D323" s="30"/>
      <c r="E323" s="30"/>
      <c r="F323" s="30"/>
      <c r="G323" s="30">
        <v>9378</v>
      </c>
      <c r="H323" s="30"/>
      <c r="I323" s="30"/>
      <c r="J323" s="30">
        <v>10148</v>
      </c>
      <c r="K323" s="30">
        <v>8439</v>
      </c>
      <c r="L323" s="30"/>
      <c r="M323" s="30"/>
      <c r="N323" s="30">
        <v>327</v>
      </c>
      <c r="O323" s="30"/>
      <c r="P323" s="30">
        <v>2606</v>
      </c>
      <c r="Q323" s="30">
        <v>632</v>
      </c>
      <c r="R323" s="30"/>
      <c r="S323" s="30">
        <v>4642</v>
      </c>
      <c r="T323" s="30"/>
      <c r="U323" s="30"/>
      <c r="V323" s="27">
        <f t="shared" si="24"/>
        <v>36172</v>
      </c>
      <c r="W323" s="30"/>
      <c r="X323" s="30"/>
      <c r="Y323" s="30"/>
      <c r="Z323" s="27">
        <f t="shared" si="25"/>
        <v>0</v>
      </c>
      <c r="AA323" s="30"/>
      <c r="AB323" s="30"/>
      <c r="AC323" s="30"/>
      <c r="AD323" s="30">
        <v>4731</v>
      </c>
      <c r="AE323" s="30"/>
      <c r="AF323" s="30"/>
      <c r="AG323" s="30"/>
      <c r="AH323" s="30"/>
      <c r="AI323" s="30"/>
      <c r="AJ323" s="27">
        <f t="shared" si="26"/>
        <v>4731</v>
      </c>
      <c r="AK323" s="30"/>
      <c r="AL323" s="30"/>
      <c r="AM323" s="30"/>
      <c r="AN323" s="30">
        <v>319</v>
      </c>
      <c r="AO323" s="30"/>
      <c r="AP323" s="30">
        <v>1959</v>
      </c>
      <c r="AQ323" s="30">
        <v>263</v>
      </c>
      <c r="AR323" s="30"/>
      <c r="AS323" s="30"/>
      <c r="AT323" s="27">
        <f t="shared" si="27"/>
        <v>2541</v>
      </c>
      <c r="AU323" s="30"/>
      <c r="AV323" s="30"/>
      <c r="AW323" s="30"/>
      <c r="AX323" s="30"/>
      <c r="AY323" s="30"/>
      <c r="AZ323" s="30"/>
      <c r="BA323" s="30"/>
      <c r="BB323" s="30"/>
      <c r="BC323" s="30">
        <v>2557</v>
      </c>
      <c r="BD323" s="30"/>
      <c r="BE323" s="30"/>
      <c r="BF323" s="30"/>
      <c r="BG323" s="30"/>
      <c r="BH323" s="27">
        <f t="shared" si="28"/>
        <v>2557</v>
      </c>
      <c r="BI323" s="30">
        <v>46001</v>
      </c>
      <c r="BK323" s="39">
        <f t="shared" si="29"/>
        <v>38713</v>
      </c>
    </row>
    <row r="324" spans="1:63" x14ac:dyDescent="0.4">
      <c r="A324" s="28" t="s">
        <v>768</v>
      </c>
      <c r="B324" s="28" t="s">
        <v>1033</v>
      </c>
      <c r="C324" s="29" t="s">
        <v>769</v>
      </c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27">
        <f t="shared" si="24"/>
        <v>0</v>
      </c>
      <c r="W324" s="30"/>
      <c r="X324" s="30"/>
      <c r="Y324" s="30"/>
      <c r="Z324" s="27">
        <f t="shared" si="25"/>
        <v>0</v>
      </c>
      <c r="AA324" s="30"/>
      <c r="AB324" s="30"/>
      <c r="AC324" s="30"/>
      <c r="AD324" s="30"/>
      <c r="AE324" s="30"/>
      <c r="AF324" s="30"/>
      <c r="AG324" s="30"/>
      <c r="AH324" s="30"/>
      <c r="AI324" s="30"/>
      <c r="AJ324" s="27">
        <f t="shared" si="26"/>
        <v>0</v>
      </c>
      <c r="AK324" s="30"/>
      <c r="AL324" s="30"/>
      <c r="AM324" s="30"/>
      <c r="AN324" s="30"/>
      <c r="AO324" s="30"/>
      <c r="AP324" s="30">
        <v>336</v>
      </c>
      <c r="AQ324" s="30"/>
      <c r="AR324" s="30"/>
      <c r="AS324" s="30"/>
      <c r="AT324" s="27">
        <f t="shared" si="27"/>
        <v>336</v>
      </c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27">
        <f t="shared" si="28"/>
        <v>0</v>
      </c>
      <c r="BI324" s="30">
        <v>336</v>
      </c>
      <c r="BK324" s="39">
        <f t="shared" si="29"/>
        <v>336</v>
      </c>
    </row>
    <row r="325" spans="1:63" x14ac:dyDescent="0.4">
      <c r="A325" s="28" t="s">
        <v>770</v>
      </c>
      <c r="B325" s="28" t="s">
        <v>1030</v>
      </c>
      <c r="C325" s="29" t="s">
        <v>771</v>
      </c>
      <c r="D325" s="30"/>
      <c r="E325" s="30"/>
      <c r="F325" s="30"/>
      <c r="G325" s="30">
        <v>15943</v>
      </c>
      <c r="H325" s="30"/>
      <c r="I325" s="30"/>
      <c r="J325" s="30">
        <v>4493492</v>
      </c>
      <c r="K325" s="30">
        <v>40977</v>
      </c>
      <c r="L325" s="30"/>
      <c r="M325" s="30">
        <v>1284</v>
      </c>
      <c r="N325" s="30">
        <v>136182</v>
      </c>
      <c r="O325" s="30"/>
      <c r="P325" s="30"/>
      <c r="Q325" s="30">
        <v>26600</v>
      </c>
      <c r="R325" s="30"/>
      <c r="S325" s="30"/>
      <c r="T325" s="30"/>
      <c r="U325" s="30">
        <v>236</v>
      </c>
      <c r="V325" s="27">
        <f t="shared" si="24"/>
        <v>4714714</v>
      </c>
      <c r="W325" s="30"/>
      <c r="X325" s="30"/>
      <c r="Y325" s="30"/>
      <c r="Z325" s="27">
        <f t="shared" si="25"/>
        <v>0</v>
      </c>
      <c r="AA325" s="30">
        <v>31721</v>
      </c>
      <c r="AB325" s="30"/>
      <c r="AC325" s="30"/>
      <c r="AD325" s="30">
        <v>11092</v>
      </c>
      <c r="AE325" s="30"/>
      <c r="AF325" s="30"/>
      <c r="AG325" s="30"/>
      <c r="AH325" s="30"/>
      <c r="AI325" s="30"/>
      <c r="AJ325" s="27">
        <f t="shared" si="26"/>
        <v>42813</v>
      </c>
      <c r="AK325" s="30">
        <v>3595</v>
      </c>
      <c r="AL325" s="30"/>
      <c r="AM325" s="30">
        <v>273</v>
      </c>
      <c r="AN325" s="30">
        <v>927</v>
      </c>
      <c r="AO325" s="30"/>
      <c r="AP325" s="30"/>
      <c r="AQ325" s="30"/>
      <c r="AR325" s="30">
        <v>3014</v>
      </c>
      <c r="AS325" s="30"/>
      <c r="AT325" s="27">
        <f t="shared" si="27"/>
        <v>7809</v>
      </c>
      <c r="AU325" s="30"/>
      <c r="AV325" s="30"/>
      <c r="AW325" s="30"/>
      <c r="AX325" s="30"/>
      <c r="AY325" s="30"/>
      <c r="AZ325" s="30"/>
      <c r="BA325" s="30"/>
      <c r="BB325" s="30"/>
      <c r="BC325" s="30">
        <v>3571</v>
      </c>
      <c r="BD325" s="30"/>
      <c r="BE325" s="30"/>
      <c r="BF325" s="30"/>
      <c r="BG325" s="30"/>
      <c r="BH325" s="27">
        <f t="shared" si="28"/>
        <v>3571</v>
      </c>
      <c r="BI325" s="30">
        <v>4768907</v>
      </c>
      <c r="BK325" s="39">
        <f t="shared" si="29"/>
        <v>4722523</v>
      </c>
    </row>
    <row r="326" spans="1:63" x14ac:dyDescent="0.4">
      <c r="A326" s="28" t="s">
        <v>772</v>
      </c>
      <c r="B326" s="28" t="s">
        <v>1031</v>
      </c>
      <c r="C326" s="29" t="s">
        <v>773</v>
      </c>
      <c r="D326" s="30"/>
      <c r="E326" s="30"/>
      <c r="F326" s="30"/>
      <c r="G326" s="30"/>
      <c r="H326" s="30"/>
      <c r="I326" s="30"/>
      <c r="J326" s="30">
        <v>4243318</v>
      </c>
      <c r="K326" s="30">
        <v>19600</v>
      </c>
      <c r="L326" s="30"/>
      <c r="M326" s="30"/>
      <c r="N326" s="30">
        <v>115676</v>
      </c>
      <c r="O326" s="30"/>
      <c r="P326" s="30"/>
      <c r="Q326" s="30">
        <v>26600</v>
      </c>
      <c r="R326" s="30"/>
      <c r="S326" s="30"/>
      <c r="T326" s="30"/>
      <c r="U326" s="30"/>
      <c r="V326" s="27">
        <f t="shared" si="24"/>
        <v>4405194</v>
      </c>
      <c r="W326" s="30"/>
      <c r="X326" s="30"/>
      <c r="Y326" s="30"/>
      <c r="Z326" s="27">
        <f t="shared" si="25"/>
        <v>0</v>
      </c>
      <c r="AA326" s="30">
        <v>18472</v>
      </c>
      <c r="AB326" s="30"/>
      <c r="AC326" s="30"/>
      <c r="AD326" s="30">
        <v>8274</v>
      </c>
      <c r="AE326" s="30"/>
      <c r="AF326" s="30"/>
      <c r="AG326" s="30"/>
      <c r="AH326" s="30"/>
      <c r="AI326" s="30"/>
      <c r="AJ326" s="27">
        <f t="shared" si="26"/>
        <v>26746</v>
      </c>
      <c r="AK326" s="30">
        <v>3595</v>
      </c>
      <c r="AL326" s="30"/>
      <c r="AM326" s="30"/>
      <c r="AN326" s="30">
        <v>927</v>
      </c>
      <c r="AO326" s="30"/>
      <c r="AP326" s="30"/>
      <c r="AQ326" s="30"/>
      <c r="AR326" s="30"/>
      <c r="AS326" s="30"/>
      <c r="AT326" s="27">
        <f t="shared" si="27"/>
        <v>4522</v>
      </c>
      <c r="AU326" s="30"/>
      <c r="AV326" s="30"/>
      <c r="AW326" s="30"/>
      <c r="AX326" s="30"/>
      <c r="AY326" s="30"/>
      <c r="AZ326" s="30"/>
      <c r="BA326" s="30"/>
      <c r="BB326" s="30"/>
      <c r="BC326" s="30">
        <v>3025</v>
      </c>
      <c r="BD326" s="30"/>
      <c r="BE326" s="30"/>
      <c r="BF326" s="30"/>
      <c r="BG326" s="30"/>
      <c r="BH326" s="27">
        <f t="shared" si="28"/>
        <v>3025</v>
      </c>
      <c r="BI326" s="30">
        <v>4439487</v>
      </c>
      <c r="BK326" s="39">
        <f t="shared" si="29"/>
        <v>4409716</v>
      </c>
    </row>
    <row r="327" spans="1:63" x14ac:dyDescent="0.4">
      <c r="A327" s="28" t="s">
        <v>774</v>
      </c>
      <c r="B327" s="28" t="s">
        <v>1033</v>
      </c>
      <c r="C327" s="29" t="s">
        <v>775</v>
      </c>
      <c r="D327" s="30"/>
      <c r="E327" s="30"/>
      <c r="F327" s="30"/>
      <c r="G327" s="30"/>
      <c r="H327" s="30"/>
      <c r="I327" s="30"/>
      <c r="J327" s="30">
        <v>502715</v>
      </c>
      <c r="K327" s="30">
        <v>2149</v>
      </c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27">
        <f t="shared" si="24"/>
        <v>504864</v>
      </c>
      <c r="W327" s="30"/>
      <c r="X327" s="30"/>
      <c r="Y327" s="30"/>
      <c r="Z327" s="27">
        <f t="shared" si="25"/>
        <v>0</v>
      </c>
      <c r="AA327" s="30">
        <v>533</v>
      </c>
      <c r="AB327" s="30"/>
      <c r="AC327" s="30"/>
      <c r="AD327" s="30"/>
      <c r="AE327" s="30"/>
      <c r="AF327" s="30"/>
      <c r="AG327" s="30"/>
      <c r="AH327" s="30"/>
      <c r="AI327" s="30"/>
      <c r="AJ327" s="27">
        <f t="shared" si="26"/>
        <v>533</v>
      </c>
      <c r="AK327" s="30"/>
      <c r="AL327" s="30"/>
      <c r="AM327" s="30"/>
      <c r="AN327" s="30"/>
      <c r="AO327" s="30"/>
      <c r="AP327" s="30"/>
      <c r="AQ327" s="30"/>
      <c r="AR327" s="30"/>
      <c r="AS327" s="30"/>
      <c r="AT327" s="27">
        <f t="shared" si="27"/>
        <v>0</v>
      </c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27">
        <f t="shared" si="28"/>
        <v>0</v>
      </c>
      <c r="BI327" s="30">
        <v>505397</v>
      </c>
      <c r="BK327" s="39">
        <f t="shared" si="29"/>
        <v>504864</v>
      </c>
    </row>
    <row r="328" spans="1:63" x14ac:dyDescent="0.4">
      <c r="A328" s="28" t="s">
        <v>776</v>
      </c>
      <c r="B328" s="28" t="s">
        <v>1030</v>
      </c>
      <c r="C328" s="29" t="s">
        <v>777</v>
      </c>
      <c r="D328" s="30"/>
      <c r="E328" s="30"/>
      <c r="F328" s="30"/>
      <c r="G328" s="30"/>
      <c r="H328" s="30"/>
      <c r="I328" s="30"/>
      <c r="J328" s="30">
        <v>207</v>
      </c>
      <c r="K328" s="30">
        <v>6999</v>
      </c>
      <c r="L328" s="30"/>
      <c r="M328" s="30"/>
      <c r="N328" s="30">
        <v>864</v>
      </c>
      <c r="O328" s="30"/>
      <c r="P328" s="30"/>
      <c r="Q328" s="30"/>
      <c r="R328" s="30"/>
      <c r="S328" s="30"/>
      <c r="T328" s="30"/>
      <c r="U328" s="30"/>
      <c r="V328" s="27">
        <f t="shared" ref="V328:V338" si="30">SUM(D328:U328)</f>
        <v>8070</v>
      </c>
      <c r="W328" s="30"/>
      <c r="X328" s="30"/>
      <c r="Y328" s="30"/>
      <c r="Z328" s="27">
        <f t="shared" ref="Z328:Z338" si="31">SUM(W328:Y328)</f>
        <v>0</v>
      </c>
      <c r="AA328" s="30">
        <v>924</v>
      </c>
      <c r="AB328" s="30"/>
      <c r="AC328" s="30"/>
      <c r="AD328" s="30">
        <v>629</v>
      </c>
      <c r="AE328" s="30"/>
      <c r="AF328" s="30"/>
      <c r="AG328" s="30"/>
      <c r="AH328" s="30"/>
      <c r="AI328" s="30"/>
      <c r="AJ328" s="27">
        <f t="shared" ref="AJ328:AJ338" si="32">SUM(AA328:AI328)</f>
        <v>1553</v>
      </c>
      <c r="AK328" s="30"/>
      <c r="AL328" s="30"/>
      <c r="AM328" s="30"/>
      <c r="AN328" s="30"/>
      <c r="AO328" s="30"/>
      <c r="AP328" s="30"/>
      <c r="AQ328" s="30"/>
      <c r="AR328" s="30"/>
      <c r="AS328" s="30"/>
      <c r="AT328" s="27">
        <f t="shared" ref="AT328:AT338" si="33">SUM(AK328:AS328)</f>
        <v>0</v>
      </c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27">
        <f t="shared" ref="BH328:BH338" si="34">SUM(AU328:BG328)</f>
        <v>0</v>
      </c>
      <c r="BI328" s="30">
        <v>9623</v>
      </c>
      <c r="BK328" s="39">
        <f t="shared" ref="BK328:BK338" si="35">V328+AT328</f>
        <v>8070</v>
      </c>
    </row>
    <row r="329" spans="1:63" x14ac:dyDescent="0.4">
      <c r="A329" s="28" t="s">
        <v>780</v>
      </c>
      <c r="B329" s="28" t="s">
        <v>1030</v>
      </c>
      <c r="C329" s="29" t="s">
        <v>781</v>
      </c>
      <c r="D329" s="30"/>
      <c r="E329" s="30"/>
      <c r="F329" s="30"/>
      <c r="G329" s="30"/>
      <c r="H329" s="30"/>
      <c r="I329" s="30"/>
      <c r="J329" s="30"/>
      <c r="K329" s="30">
        <v>204</v>
      </c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27">
        <f t="shared" si="30"/>
        <v>204</v>
      </c>
      <c r="W329" s="30"/>
      <c r="X329" s="30"/>
      <c r="Y329" s="30"/>
      <c r="Z329" s="27">
        <f t="shared" si="31"/>
        <v>0</v>
      </c>
      <c r="AA329" s="30">
        <v>679</v>
      </c>
      <c r="AB329" s="30"/>
      <c r="AC329" s="30"/>
      <c r="AD329" s="30"/>
      <c r="AE329" s="30"/>
      <c r="AF329" s="30"/>
      <c r="AG329" s="30"/>
      <c r="AH329" s="30"/>
      <c r="AI329" s="30"/>
      <c r="AJ329" s="27">
        <f t="shared" si="32"/>
        <v>679</v>
      </c>
      <c r="AK329" s="30"/>
      <c r="AL329" s="30"/>
      <c r="AM329" s="30"/>
      <c r="AN329" s="30"/>
      <c r="AO329" s="30"/>
      <c r="AP329" s="30"/>
      <c r="AQ329" s="30"/>
      <c r="AR329" s="30"/>
      <c r="AS329" s="30"/>
      <c r="AT329" s="27">
        <f t="shared" si="33"/>
        <v>0</v>
      </c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27">
        <f t="shared" si="34"/>
        <v>0</v>
      </c>
      <c r="BI329" s="30">
        <v>883</v>
      </c>
      <c r="BK329" s="39">
        <f t="shared" si="35"/>
        <v>204</v>
      </c>
    </row>
    <row r="330" spans="1:63" x14ac:dyDescent="0.4">
      <c r="A330" s="28" t="s">
        <v>782</v>
      </c>
      <c r="B330" s="28" t="s">
        <v>1031</v>
      </c>
      <c r="C330" s="29" t="s">
        <v>783</v>
      </c>
      <c r="D330" s="30"/>
      <c r="E330" s="30"/>
      <c r="F330" s="30"/>
      <c r="G330" s="30"/>
      <c r="H330" s="30"/>
      <c r="I330" s="30"/>
      <c r="J330" s="30"/>
      <c r="K330" s="30">
        <v>204</v>
      </c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27">
        <f t="shared" si="30"/>
        <v>204</v>
      </c>
      <c r="W330" s="30"/>
      <c r="X330" s="30"/>
      <c r="Y330" s="30"/>
      <c r="Z330" s="27">
        <f t="shared" si="31"/>
        <v>0</v>
      </c>
      <c r="AA330" s="30">
        <v>679</v>
      </c>
      <c r="AB330" s="30"/>
      <c r="AC330" s="30"/>
      <c r="AD330" s="30"/>
      <c r="AE330" s="30"/>
      <c r="AF330" s="30"/>
      <c r="AG330" s="30"/>
      <c r="AH330" s="30"/>
      <c r="AI330" s="30"/>
      <c r="AJ330" s="27">
        <f t="shared" si="32"/>
        <v>679</v>
      </c>
      <c r="AK330" s="30"/>
      <c r="AL330" s="30"/>
      <c r="AM330" s="30"/>
      <c r="AN330" s="30"/>
      <c r="AO330" s="30"/>
      <c r="AP330" s="30"/>
      <c r="AQ330" s="30"/>
      <c r="AR330" s="30"/>
      <c r="AS330" s="30"/>
      <c r="AT330" s="27">
        <f t="shared" si="33"/>
        <v>0</v>
      </c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27">
        <f t="shared" si="34"/>
        <v>0</v>
      </c>
      <c r="BI330" s="30">
        <v>883</v>
      </c>
      <c r="BK330" s="39">
        <f t="shared" si="35"/>
        <v>204</v>
      </c>
    </row>
    <row r="331" spans="1:63" x14ac:dyDescent="0.4">
      <c r="A331" s="28" t="s">
        <v>786</v>
      </c>
      <c r="B331" s="28" t="s">
        <v>1030</v>
      </c>
      <c r="C331" s="29" t="s">
        <v>787</v>
      </c>
      <c r="D331" s="30"/>
      <c r="E331" s="30"/>
      <c r="F331" s="30"/>
      <c r="G331" s="30"/>
      <c r="H331" s="30">
        <v>52816</v>
      </c>
      <c r="I331" s="30"/>
      <c r="J331" s="30"/>
      <c r="K331" s="30"/>
      <c r="L331" s="30"/>
      <c r="M331" s="30">
        <v>1205</v>
      </c>
      <c r="N331" s="30">
        <v>14911</v>
      </c>
      <c r="O331" s="30"/>
      <c r="P331" s="30"/>
      <c r="Q331" s="30"/>
      <c r="R331" s="30"/>
      <c r="S331" s="30"/>
      <c r="T331" s="30"/>
      <c r="U331" s="30"/>
      <c r="V331" s="27">
        <f t="shared" si="30"/>
        <v>68932</v>
      </c>
      <c r="W331" s="30"/>
      <c r="X331" s="30"/>
      <c r="Y331" s="30"/>
      <c r="Z331" s="27">
        <f t="shared" si="31"/>
        <v>0</v>
      </c>
      <c r="AA331" s="30">
        <v>27558</v>
      </c>
      <c r="AB331" s="30"/>
      <c r="AC331" s="30"/>
      <c r="AD331" s="30">
        <v>10686</v>
      </c>
      <c r="AE331" s="30"/>
      <c r="AF331" s="30"/>
      <c r="AG331" s="30"/>
      <c r="AH331" s="30"/>
      <c r="AI331" s="30"/>
      <c r="AJ331" s="27">
        <f t="shared" si="32"/>
        <v>38244</v>
      </c>
      <c r="AK331" s="30">
        <v>8053</v>
      </c>
      <c r="AL331" s="30"/>
      <c r="AM331" s="30"/>
      <c r="AN331" s="30"/>
      <c r="AO331" s="30"/>
      <c r="AP331" s="30"/>
      <c r="AQ331" s="30">
        <v>1104</v>
      </c>
      <c r="AR331" s="30"/>
      <c r="AS331" s="30"/>
      <c r="AT331" s="27">
        <f t="shared" si="33"/>
        <v>9157</v>
      </c>
      <c r="AU331" s="30"/>
      <c r="AV331" s="30"/>
      <c r="AW331" s="30"/>
      <c r="AX331" s="30"/>
      <c r="AY331" s="30"/>
      <c r="AZ331" s="30"/>
      <c r="BA331" s="30"/>
      <c r="BB331" s="30"/>
      <c r="BC331" s="30">
        <v>15986</v>
      </c>
      <c r="BD331" s="30"/>
      <c r="BE331" s="30"/>
      <c r="BF331" s="30"/>
      <c r="BG331" s="30"/>
      <c r="BH331" s="27">
        <f t="shared" si="34"/>
        <v>15986</v>
      </c>
      <c r="BI331" s="30">
        <v>132319</v>
      </c>
      <c r="BK331" s="39">
        <f t="shared" si="35"/>
        <v>78089</v>
      </c>
    </row>
    <row r="332" spans="1:63" x14ac:dyDescent="0.4">
      <c r="A332" s="28" t="s">
        <v>788</v>
      </c>
      <c r="B332" s="28" t="s">
        <v>1031</v>
      </c>
      <c r="C332" s="29" t="s">
        <v>789</v>
      </c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>
        <v>12061</v>
      </c>
      <c r="O332" s="30"/>
      <c r="P332" s="30"/>
      <c r="Q332" s="30"/>
      <c r="R332" s="30"/>
      <c r="S332" s="30"/>
      <c r="T332" s="30"/>
      <c r="U332" s="30"/>
      <c r="V332" s="27">
        <f t="shared" si="30"/>
        <v>12061</v>
      </c>
      <c r="W332" s="30"/>
      <c r="X332" s="30"/>
      <c r="Y332" s="30"/>
      <c r="Z332" s="27">
        <f t="shared" si="31"/>
        <v>0</v>
      </c>
      <c r="AA332" s="30">
        <v>467</v>
      </c>
      <c r="AB332" s="30"/>
      <c r="AC332" s="30"/>
      <c r="AD332" s="30">
        <v>620</v>
      </c>
      <c r="AE332" s="30"/>
      <c r="AF332" s="30"/>
      <c r="AG332" s="30"/>
      <c r="AH332" s="30"/>
      <c r="AI332" s="30"/>
      <c r="AJ332" s="27">
        <f t="shared" si="32"/>
        <v>1087</v>
      </c>
      <c r="AK332" s="30"/>
      <c r="AL332" s="30"/>
      <c r="AM332" s="30"/>
      <c r="AN332" s="30"/>
      <c r="AO332" s="30"/>
      <c r="AP332" s="30"/>
      <c r="AQ332" s="30">
        <v>1104</v>
      </c>
      <c r="AR332" s="30"/>
      <c r="AS332" s="30"/>
      <c r="AT332" s="27">
        <f t="shared" si="33"/>
        <v>1104</v>
      </c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27">
        <f t="shared" si="34"/>
        <v>0</v>
      </c>
      <c r="BI332" s="30">
        <v>14252</v>
      </c>
      <c r="BK332" s="39">
        <f t="shared" si="35"/>
        <v>13165</v>
      </c>
    </row>
    <row r="333" spans="1:63" x14ac:dyDescent="0.4">
      <c r="A333" s="28" t="s">
        <v>790</v>
      </c>
      <c r="B333" s="28" t="s">
        <v>1031</v>
      </c>
      <c r="C333" s="29" t="s">
        <v>791</v>
      </c>
      <c r="D333" s="30"/>
      <c r="E333" s="30"/>
      <c r="F333" s="30"/>
      <c r="G333" s="30"/>
      <c r="H333" s="30">
        <v>52816</v>
      </c>
      <c r="I333" s="30"/>
      <c r="J333" s="30"/>
      <c r="K333" s="30"/>
      <c r="L333" s="30"/>
      <c r="M333" s="30">
        <v>1205</v>
      </c>
      <c r="N333" s="30">
        <v>2850</v>
      </c>
      <c r="O333" s="30"/>
      <c r="P333" s="30"/>
      <c r="Q333" s="30"/>
      <c r="R333" s="30"/>
      <c r="S333" s="30"/>
      <c r="T333" s="30"/>
      <c r="U333" s="30"/>
      <c r="V333" s="27">
        <f t="shared" si="30"/>
        <v>56871</v>
      </c>
      <c r="W333" s="30"/>
      <c r="X333" s="30"/>
      <c r="Y333" s="30"/>
      <c r="Z333" s="27">
        <f t="shared" si="31"/>
        <v>0</v>
      </c>
      <c r="AA333" s="30">
        <v>27091</v>
      </c>
      <c r="AB333" s="30"/>
      <c r="AC333" s="30"/>
      <c r="AD333" s="30">
        <v>10066</v>
      </c>
      <c r="AE333" s="30"/>
      <c r="AF333" s="30"/>
      <c r="AG333" s="30"/>
      <c r="AH333" s="30"/>
      <c r="AI333" s="30"/>
      <c r="AJ333" s="27">
        <f t="shared" si="32"/>
        <v>37157</v>
      </c>
      <c r="AK333" s="30">
        <v>8053</v>
      </c>
      <c r="AL333" s="30"/>
      <c r="AM333" s="30"/>
      <c r="AN333" s="30"/>
      <c r="AO333" s="30"/>
      <c r="AP333" s="30"/>
      <c r="AQ333" s="30"/>
      <c r="AR333" s="30"/>
      <c r="AS333" s="30"/>
      <c r="AT333" s="27">
        <f t="shared" si="33"/>
        <v>8053</v>
      </c>
      <c r="AU333" s="30"/>
      <c r="AV333" s="30"/>
      <c r="AW333" s="30"/>
      <c r="AX333" s="30"/>
      <c r="AY333" s="30"/>
      <c r="AZ333" s="30"/>
      <c r="BA333" s="30"/>
      <c r="BB333" s="30"/>
      <c r="BC333" s="30">
        <v>15986</v>
      </c>
      <c r="BD333" s="30"/>
      <c r="BE333" s="30"/>
      <c r="BF333" s="30"/>
      <c r="BG333" s="30"/>
      <c r="BH333" s="27">
        <f t="shared" si="34"/>
        <v>15986</v>
      </c>
      <c r="BI333" s="30">
        <v>118067</v>
      </c>
      <c r="BK333" s="39">
        <f t="shared" si="35"/>
        <v>64924</v>
      </c>
    </row>
    <row r="334" spans="1:63" x14ac:dyDescent="0.4">
      <c r="A334" s="28" t="s">
        <v>792</v>
      </c>
      <c r="B334" s="28" t="s">
        <v>1030</v>
      </c>
      <c r="C334" s="29" t="s">
        <v>793</v>
      </c>
      <c r="D334" s="30"/>
      <c r="E334" s="30"/>
      <c r="F334" s="30"/>
      <c r="G334" s="30"/>
      <c r="H334" s="30"/>
      <c r="I334" s="30"/>
      <c r="J334" s="30">
        <v>7020</v>
      </c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27">
        <f t="shared" si="30"/>
        <v>7020</v>
      </c>
      <c r="W334" s="30"/>
      <c r="X334" s="30"/>
      <c r="Y334" s="30"/>
      <c r="Z334" s="27">
        <f t="shared" si="31"/>
        <v>0</v>
      </c>
      <c r="AA334" s="30"/>
      <c r="AB334" s="30"/>
      <c r="AC334" s="30"/>
      <c r="AD334" s="30"/>
      <c r="AE334" s="30"/>
      <c r="AF334" s="30"/>
      <c r="AG334" s="30"/>
      <c r="AH334" s="30"/>
      <c r="AI334" s="30"/>
      <c r="AJ334" s="27">
        <f t="shared" si="32"/>
        <v>0</v>
      </c>
      <c r="AK334" s="30"/>
      <c r="AL334" s="30"/>
      <c r="AM334" s="30"/>
      <c r="AN334" s="30"/>
      <c r="AO334" s="30"/>
      <c r="AP334" s="30"/>
      <c r="AQ334" s="30"/>
      <c r="AR334" s="30"/>
      <c r="AS334" s="30"/>
      <c r="AT334" s="27">
        <f t="shared" si="33"/>
        <v>0</v>
      </c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27">
        <f t="shared" si="34"/>
        <v>0</v>
      </c>
      <c r="BI334" s="30">
        <v>7020</v>
      </c>
      <c r="BK334" s="39">
        <f t="shared" si="35"/>
        <v>7020</v>
      </c>
    </row>
    <row r="335" spans="1:63" x14ac:dyDescent="0.4">
      <c r="A335" s="25" t="s">
        <v>794</v>
      </c>
      <c r="B335" s="25" t="s">
        <v>1028</v>
      </c>
      <c r="C335" s="26" t="s">
        <v>795</v>
      </c>
      <c r="D335" s="27">
        <v>448710</v>
      </c>
      <c r="E335" s="27">
        <v>91895</v>
      </c>
      <c r="F335" s="27">
        <v>937070</v>
      </c>
      <c r="G335" s="27">
        <v>5524505</v>
      </c>
      <c r="H335" s="27">
        <v>1352267</v>
      </c>
      <c r="I335" s="27">
        <v>13272</v>
      </c>
      <c r="J335" s="27">
        <v>3501111</v>
      </c>
      <c r="K335" s="27">
        <v>4923139</v>
      </c>
      <c r="L335" s="27">
        <v>26523</v>
      </c>
      <c r="M335" s="27">
        <v>3410719</v>
      </c>
      <c r="N335" s="27">
        <v>2427586</v>
      </c>
      <c r="O335" s="27">
        <v>22162</v>
      </c>
      <c r="P335" s="27">
        <v>49392</v>
      </c>
      <c r="Q335" s="27">
        <v>344342</v>
      </c>
      <c r="R335" s="27">
        <v>15338</v>
      </c>
      <c r="S335" s="27">
        <v>242429</v>
      </c>
      <c r="T335" s="27">
        <v>8871</v>
      </c>
      <c r="U335" s="27">
        <v>58433</v>
      </c>
      <c r="V335" s="27">
        <f t="shared" si="30"/>
        <v>23397764</v>
      </c>
      <c r="W335" s="27">
        <v>1106</v>
      </c>
      <c r="X335" s="27">
        <v>241629</v>
      </c>
      <c r="Y335" s="27">
        <v>129088</v>
      </c>
      <c r="Z335" s="27">
        <f t="shared" si="31"/>
        <v>371823</v>
      </c>
      <c r="AA335" s="27">
        <v>13671994</v>
      </c>
      <c r="AB335" s="27">
        <v>1313</v>
      </c>
      <c r="AC335" s="27">
        <v>3559</v>
      </c>
      <c r="AD335" s="27">
        <v>1455563</v>
      </c>
      <c r="AE335" s="27"/>
      <c r="AF335" s="27">
        <v>370</v>
      </c>
      <c r="AG335" s="27"/>
      <c r="AH335" s="27"/>
      <c r="AI335" s="27"/>
      <c r="AJ335" s="27">
        <f t="shared" si="32"/>
        <v>15132799</v>
      </c>
      <c r="AK335" s="27">
        <v>2361965</v>
      </c>
      <c r="AL335" s="27">
        <v>205757</v>
      </c>
      <c r="AM335" s="27">
        <v>67732</v>
      </c>
      <c r="AN335" s="27">
        <v>20179</v>
      </c>
      <c r="AO335" s="27">
        <v>59361</v>
      </c>
      <c r="AP335" s="27">
        <v>27855</v>
      </c>
      <c r="AQ335" s="27">
        <v>8842</v>
      </c>
      <c r="AR335" s="27">
        <v>1468789</v>
      </c>
      <c r="AS335" s="27">
        <v>337419</v>
      </c>
      <c r="AT335" s="27">
        <f t="shared" si="33"/>
        <v>4557899</v>
      </c>
      <c r="AU335" s="27">
        <v>452</v>
      </c>
      <c r="AV335" s="27">
        <v>2288</v>
      </c>
      <c r="AW335" s="27">
        <v>1774</v>
      </c>
      <c r="AX335" s="27">
        <v>50683</v>
      </c>
      <c r="AY335" s="27">
        <v>7990</v>
      </c>
      <c r="AZ335" s="27"/>
      <c r="BA335" s="27">
        <v>1709</v>
      </c>
      <c r="BB335" s="27">
        <v>104326</v>
      </c>
      <c r="BC335" s="27">
        <v>9005005</v>
      </c>
      <c r="BD335" s="27"/>
      <c r="BE335" s="27">
        <v>3263</v>
      </c>
      <c r="BF335" s="27">
        <v>1193</v>
      </c>
      <c r="BG335" s="27"/>
      <c r="BH335" s="27">
        <f t="shared" si="34"/>
        <v>9178683</v>
      </c>
      <c r="BI335" s="27">
        <v>52638968</v>
      </c>
      <c r="BK335" s="39">
        <f t="shared" si="35"/>
        <v>27955663</v>
      </c>
    </row>
    <row r="336" spans="1:63" x14ac:dyDescent="0.4">
      <c r="A336" s="28" t="s">
        <v>796</v>
      </c>
      <c r="B336" s="28" t="s">
        <v>1029</v>
      </c>
      <c r="C336" s="29" t="s">
        <v>797</v>
      </c>
      <c r="D336" s="30">
        <v>448710</v>
      </c>
      <c r="E336" s="30">
        <v>91895</v>
      </c>
      <c r="F336" s="30">
        <v>937070</v>
      </c>
      <c r="G336" s="30">
        <v>5524505</v>
      </c>
      <c r="H336" s="30">
        <v>1352267</v>
      </c>
      <c r="I336" s="30">
        <v>13272</v>
      </c>
      <c r="J336" s="30">
        <v>3501111</v>
      </c>
      <c r="K336" s="30">
        <v>4922658</v>
      </c>
      <c r="L336" s="30">
        <v>26523</v>
      </c>
      <c r="M336" s="30">
        <v>3410719</v>
      </c>
      <c r="N336" s="30">
        <v>2427586</v>
      </c>
      <c r="O336" s="30">
        <v>22162</v>
      </c>
      <c r="P336" s="30">
        <v>49392</v>
      </c>
      <c r="Q336" s="30">
        <v>344342</v>
      </c>
      <c r="R336" s="30">
        <v>15338</v>
      </c>
      <c r="S336" s="30">
        <v>242429</v>
      </c>
      <c r="T336" s="30">
        <v>8871</v>
      </c>
      <c r="U336" s="30">
        <v>58433</v>
      </c>
      <c r="V336" s="27">
        <f t="shared" si="30"/>
        <v>23397283</v>
      </c>
      <c r="W336" s="30">
        <v>1106</v>
      </c>
      <c r="X336" s="30">
        <v>241629</v>
      </c>
      <c r="Y336" s="30">
        <v>129088</v>
      </c>
      <c r="Z336" s="27">
        <f t="shared" si="31"/>
        <v>371823</v>
      </c>
      <c r="AA336" s="30">
        <v>13671066</v>
      </c>
      <c r="AB336" s="30">
        <v>1313</v>
      </c>
      <c r="AC336" s="30">
        <v>3559</v>
      </c>
      <c r="AD336" s="30">
        <v>1455563</v>
      </c>
      <c r="AE336" s="30"/>
      <c r="AF336" s="30">
        <v>370</v>
      </c>
      <c r="AG336" s="30"/>
      <c r="AH336" s="30"/>
      <c r="AI336" s="30"/>
      <c r="AJ336" s="27">
        <f t="shared" si="32"/>
        <v>15131871</v>
      </c>
      <c r="AK336" s="30">
        <v>2361965</v>
      </c>
      <c r="AL336" s="30">
        <v>205757</v>
      </c>
      <c r="AM336" s="30">
        <v>67732</v>
      </c>
      <c r="AN336" s="30">
        <v>20179</v>
      </c>
      <c r="AO336" s="30">
        <v>59361</v>
      </c>
      <c r="AP336" s="30">
        <v>27855</v>
      </c>
      <c r="AQ336" s="30">
        <v>8842</v>
      </c>
      <c r="AR336" s="30">
        <v>1468789</v>
      </c>
      <c r="AS336" s="30">
        <v>337419</v>
      </c>
      <c r="AT336" s="27">
        <f t="shared" si="33"/>
        <v>4557899</v>
      </c>
      <c r="AU336" s="30">
        <v>452</v>
      </c>
      <c r="AV336" s="30">
        <v>2288</v>
      </c>
      <c r="AW336" s="30">
        <v>1774</v>
      </c>
      <c r="AX336" s="30">
        <v>50683</v>
      </c>
      <c r="AY336" s="30">
        <v>7990</v>
      </c>
      <c r="AZ336" s="30"/>
      <c r="BA336" s="30">
        <v>1709</v>
      </c>
      <c r="BB336" s="30">
        <v>104326</v>
      </c>
      <c r="BC336" s="30">
        <v>9005005</v>
      </c>
      <c r="BD336" s="30"/>
      <c r="BE336" s="30">
        <v>3263</v>
      </c>
      <c r="BF336" s="30">
        <v>1193</v>
      </c>
      <c r="BG336" s="30"/>
      <c r="BH336" s="27">
        <f t="shared" si="34"/>
        <v>9178683</v>
      </c>
      <c r="BI336" s="30">
        <v>52637559</v>
      </c>
      <c r="BK336" s="39">
        <f t="shared" si="35"/>
        <v>27955182</v>
      </c>
    </row>
    <row r="337" spans="1:63" x14ac:dyDescent="0.4">
      <c r="A337" s="28" t="s">
        <v>798</v>
      </c>
      <c r="B337" s="28" t="s">
        <v>1029</v>
      </c>
      <c r="C337" s="29" t="s">
        <v>799</v>
      </c>
      <c r="D337" s="30"/>
      <c r="E337" s="30"/>
      <c r="F337" s="30"/>
      <c r="G337" s="30"/>
      <c r="H337" s="30"/>
      <c r="I337" s="30"/>
      <c r="J337" s="30"/>
      <c r="K337" s="30">
        <v>481</v>
      </c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27">
        <f t="shared" si="30"/>
        <v>481</v>
      </c>
      <c r="W337" s="30"/>
      <c r="X337" s="30"/>
      <c r="Y337" s="30"/>
      <c r="Z337" s="27">
        <f t="shared" si="31"/>
        <v>0</v>
      </c>
      <c r="AA337" s="30">
        <v>928</v>
      </c>
      <c r="AB337" s="30"/>
      <c r="AC337" s="30"/>
      <c r="AD337" s="30"/>
      <c r="AE337" s="30"/>
      <c r="AF337" s="30"/>
      <c r="AG337" s="30"/>
      <c r="AH337" s="30"/>
      <c r="AI337" s="30"/>
      <c r="AJ337" s="27">
        <f t="shared" si="32"/>
        <v>928</v>
      </c>
      <c r="AK337" s="30"/>
      <c r="AL337" s="30"/>
      <c r="AM337" s="30"/>
      <c r="AN337" s="30"/>
      <c r="AO337" s="30"/>
      <c r="AP337" s="30"/>
      <c r="AQ337" s="30"/>
      <c r="AR337" s="30"/>
      <c r="AS337" s="30"/>
      <c r="AT337" s="27">
        <f t="shared" si="33"/>
        <v>0</v>
      </c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27">
        <f t="shared" si="34"/>
        <v>0</v>
      </c>
      <c r="BI337" s="30">
        <v>1409</v>
      </c>
      <c r="BK337" s="39">
        <f t="shared" si="35"/>
        <v>481</v>
      </c>
    </row>
    <row r="338" spans="1:63" x14ac:dyDescent="0.4">
      <c r="A338" s="46" t="s">
        <v>1075</v>
      </c>
      <c r="B338" s="46"/>
      <c r="C338" s="46"/>
      <c r="D338" s="16">
        <f t="shared" ref="D338:U338" si="36">D7+D27+D31+D45+D51+D54+D79+D179+D280+D335</f>
        <v>47029829</v>
      </c>
      <c r="E338" s="16">
        <f t="shared" si="36"/>
        <v>22131058</v>
      </c>
      <c r="F338" s="16">
        <f t="shared" si="36"/>
        <v>29484510</v>
      </c>
      <c r="G338" s="16">
        <f t="shared" si="36"/>
        <v>242896496</v>
      </c>
      <c r="H338" s="16">
        <f t="shared" si="36"/>
        <v>287153591</v>
      </c>
      <c r="I338" s="16">
        <f t="shared" si="36"/>
        <v>16384</v>
      </c>
      <c r="J338" s="16">
        <f t="shared" si="36"/>
        <v>208214311</v>
      </c>
      <c r="K338" s="16">
        <f t="shared" si="36"/>
        <v>395586146</v>
      </c>
      <c r="L338" s="16">
        <f t="shared" si="36"/>
        <v>22173119</v>
      </c>
      <c r="M338" s="16">
        <f t="shared" si="36"/>
        <v>91656012</v>
      </c>
      <c r="N338" s="16">
        <f t="shared" si="36"/>
        <v>123121884</v>
      </c>
      <c r="O338" s="16">
        <f t="shared" si="36"/>
        <v>689763</v>
      </c>
      <c r="P338" s="16">
        <f t="shared" si="36"/>
        <v>18449620</v>
      </c>
      <c r="Q338" s="16">
        <f t="shared" si="36"/>
        <v>21786594</v>
      </c>
      <c r="R338" s="16">
        <f t="shared" si="36"/>
        <v>3753419</v>
      </c>
      <c r="S338" s="16">
        <f t="shared" si="36"/>
        <v>2970071</v>
      </c>
      <c r="T338" s="16">
        <f t="shared" si="36"/>
        <v>685924</v>
      </c>
      <c r="U338" s="16">
        <f t="shared" si="36"/>
        <v>6541492</v>
      </c>
      <c r="V338" s="27">
        <f t="shared" si="30"/>
        <v>1524340223</v>
      </c>
      <c r="W338" s="16">
        <f>W7+W27+W31+W45+W51+W54+W79+W179+W280+W335</f>
        <v>3844603</v>
      </c>
      <c r="X338" s="16">
        <f>X7+X27+X31+X45+X51+X54+X79+X179+X280+X335</f>
        <v>46594742</v>
      </c>
      <c r="Y338" s="16">
        <f>Y7+Y27+Y31+Y45+Y51+Y54+Y79+Y179+Y280+Y335</f>
        <v>22022109</v>
      </c>
      <c r="Z338" s="27">
        <f t="shared" si="31"/>
        <v>72461454</v>
      </c>
      <c r="AA338" s="16">
        <f t="shared" ref="AA338:AI338" si="37">AA7+AA27+AA31+AA45+AA51+AA54+AA79+AA179+AA280+AA335</f>
        <v>247583334</v>
      </c>
      <c r="AB338" s="16">
        <f t="shared" si="37"/>
        <v>13024694</v>
      </c>
      <c r="AC338" s="16">
        <f t="shared" si="37"/>
        <v>201401</v>
      </c>
      <c r="AD338" s="16">
        <f t="shared" si="37"/>
        <v>145751441</v>
      </c>
      <c r="AE338" s="16">
        <f t="shared" si="37"/>
        <v>10618</v>
      </c>
      <c r="AF338" s="16">
        <f t="shared" si="37"/>
        <v>40703</v>
      </c>
      <c r="AG338" s="16">
        <f t="shared" si="37"/>
        <v>413937</v>
      </c>
      <c r="AH338" s="16">
        <f t="shared" si="37"/>
        <v>509</v>
      </c>
      <c r="AI338" s="16">
        <f t="shared" si="37"/>
        <v>3221</v>
      </c>
      <c r="AJ338" s="27">
        <f t="shared" si="32"/>
        <v>407029858</v>
      </c>
      <c r="AK338" s="16">
        <f t="shared" ref="AK338:AS338" si="38">AK7+AK27+AK31+AK45+AK51+AK54+AK79+AK179+AK280+AK335</f>
        <v>138229028</v>
      </c>
      <c r="AL338" s="16">
        <f t="shared" si="38"/>
        <v>63611408</v>
      </c>
      <c r="AM338" s="16">
        <f t="shared" si="38"/>
        <v>18445517</v>
      </c>
      <c r="AN338" s="16">
        <f t="shared" si="38"/>
        <v>1379220</v>
      </c>
      <c r="AO338" s="16">
        <f t="shared" si="38"/>
        <v>16717188</v>
      </c>
      <c r="AP338" s="16">
        <f t="shared" si="38"/>
        <v>1759130</v>
      </c>
      <c r="AQ338" s="16">
        <f t="shared" si="38"/>
        <v>1100129</v>
      </c>
      <c r="AR338" s="16">
        <f t="shared" si="38"/>
        <v>58643471</v>
      </c>
      <c r="AS338" s="16">
        <f t="shared" si="38"/>
        <v>1935921</v>
      </c>
      <c r="AT338" s="27">
        <f t="shared" si="33"/>
        <v>301821012</v>
      </c>
      <c r="AU338" s="16">
        <f>AU7+AU27+AU31+AU45+AU51+AU54+AU79+AU179+AU280+AU335</f>
        <v>176914</v>
      </c>
      <c r="AV338" s="16">
        <f t="shared" ref="AV338:BI338" si="39">AV7+AV27+AV31+AV45+AV51+AV54+AV79+AV179+AV280+AV335</f>
        <v>95765</v>
      </c>
      <c r="AW338" s="16">
        <f t="shared" si="39"/>
        <v>1790645</v>
      </c>
      <c r="AX338" s="16">
        <f t="shared" si="39"/>
        <v>22579223</v>
      </c>
      <c r="AY338" s="16">
        <f t="shared" si="39"/>
        <v>237543</v>
      </c>
      <c r="AZ338" s="16">
        <f t="shared" si="39"/>
        <v>450661</v>
      </c>
      <c r="BA338" s="16">
        <f t="shared" si="39"/>
        <v>1734424</v>
      </c>
      <c r="BB338" s="16">
        <f t="shared" si="39"/>
        <v>13740523</v>
      </c>
      <c r="BC338" s="16">
        <f t="shared" si="39"/>
        <v>314330085</v>
      </c>
      <c r="BD338" s="16">
        <f t="shared" si="39"/>
        <v>5269</v>
      </c>
      <c r="BE338" s="16">
        <f t="shared" si="39"/>
        <v>43286584</v>
      </c>
      <c r="BF338" s="16">
        <f t="shared" si="39"/>
        <v>365307</v>
      </c>
      <c r="BG338" s="16">
        <f t="shared" si="39"/>
        <v>27711</v>
      </c>
      <c r="BH338" s="27">
        <f t="shared" si="34"/>
        <v>398820654</v>
      </c>
      <c r="BI338" s="16">
        <f t="shared" si="39"/>
        <v>2704473201</v>
      </c>
      <c r="BK338" s="39">
        <f t="shared" si="35"/>
        <v>1826161235</v>
      </c>
    </row>
  </sheetData>
  <mergeCells count="9">
    <mergeCell ref="AU4:BG4"/>
    <mergeCell ref="A338:C338"/>
    <mergeCell ref="A4:A6"/>
    <mergeCell ref="B4:B6"/>
    <mergeCell ref="C4:C6"/>
    <mergeCell ref="D4:U4"/>
    <mergeCell ref="W4:Y4"/>
    <mergeCell ref="AA4:AI4"/>
    <mergeCell ref="AK4:AS4"/>
  </mergeCells>
  <phoneticPr fontId="4"/>
  <pageMargins left="0.70866141732283472" right="0.31496062992125984" top="0.35433070866141736" bottom="0.35433070866141736" header="0.11811023622047245" footer="0.11811023622047245"/>
  <pageSetup paperSize="8" scale="35" fitToWidth="3" fitToHeight="3" orientation="landscape" r:id="rId1"/>
  <colBreaks count="1" manualBreakCount="1">
    <brk id="36" max="3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4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221" sqref="R221"/>
    </sheetView>
  </sheetViews>
  <sheetFormatPr defaultRowHeight="18.75" x14ac:dyDescent="0.4"/>
  <cols>
    <col min="1" max="1" width="11.625" style="1" customWidth="1"/>
    <col min="2" max="2" width="5.5" style="1" bestFit="1" customWidth="1"/>
    <col min="3" max="3" width="40.125" bestFit="1" customWidth="1"/>
    <col min="4" max="4" width="11.375" bestFit="1" customWidth="1"/>
    <col min="5" max="5" width="13.125" bestFit="1" customWidth="1"/>
    <col min="6" max="6" width="15.25" bestFit="1" customWidth="1"/>
    <col min="7" max="7" width="19.375" bestFit="1" customWidth="1"/>
    <col min="8" max="8" width="15.25" bestFit="1" customWidth="1"/>
    <col min="9" max="10" width="13.25" bestFit="1" customWidth="1"/>
    <col min="11" max="11" width="15.25" bestFit="1" customWidth="1"/>
    <col min="12" max="12" width="13.25" bestFit="1" customWidth="1"/>
    <col min="13" max="13" width="11.375" bestFit="1" customWidth="1"/>
    <col min="14" max="14" width="13.25" bestFit="1" customWidth="1"/>
    <col min="15" max="15" width="13.5" customWidth="1"/>
    <col min="16" max="16" width="13.25" bestFit="1" customWidth="1"/>
    <col min="17" max="17" width="15.25" customWidth="1"/>
    <col min="18" max="18" width="15" bestFit="1" customWidth="1"/>
  </cols>
  <sheetData>
    <row r="1" spans="1:18" x14ac:dyDescent="0.4">
      <c r="A1" s="5" t="s">
        <v>1189</v>
      </c>
      <c r="C1" s="6"/>
    </row>
    <row r="2" spans="1:18" x14ac:dyDescent="0.4">
      <c r="A2" s="3" t="s">
        <v>904</v>
      </c>
      <c r="C2" s="6"/>
    </row>
    <row r="3" spans="1:18" x14ac:dyDescent="0.4">
      <c r="A3" s="3" t="s">
        <v>931</v>
      </c>
      <c r="R3" s="7" t="s">
        <v>932</v>
      </c>
    </row>
    <row r="4" spans="1:18" s="1" customFormat="1" x14ac:dyDescent="0.4">
      <c r="A4" s="46" t="s">
        <v>1002</v>
      </c>
      <c r="B4" s="46" t="s">
        <v>3</v>
      </c>
      <c r="C4" s="46" t="s">
        <v>4</v>
      </c>
      <c r="D4" s="46" t="s">
        <v>1190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  <c r="R4" s="20"/>
    </row>
    <row r="5" spans="1:18" s="1" customFormat="1" x14ac:dyDescent="0.4">
      <c r="A5" s="46"/>
      <c r="B5" s="46"/>
      <c r="C5" s="46"/>
      <c r="D5" s="21" t="s">
        <v>1191</v>
      </c>
      <c r="E5" s="21" t="s">
        <v>1192</v>
      </c>
      <c r="F5" s="21" t="s">
        <v>1193</v>
      </c>
      <c r="G5" s="21" t="s">
        <v>1194</v>
      </c>
      <c r="H5" s="21" t="s">
        <v>1195</v>
      </c>
      <c r="I5" s="21" t="s">
        <v>1196</v>
      </c>
      <c r="J5" s="21" t="s">
        <v>1197</v>
      </c>
      <c r="K5" s="21" t="s">
        <v>1198</v>
      </c>
      <c r="L5" s="21" t="s">
        <v>1199</v>
      </c>
      <c r="M5" s="21" t="s">
        <v>1200</v>
      </c>
      <c r="N5" s="21" t="s">
        <v>1201</v>
      </c>
      <c r="O5" s="21" t="s">
        <v>1202</v>
      </c>
      <c r="P5" s="21" t="s">
        <v>1203</v>
      </c>
      <c r="Q5" s="21" t="s">
        <v>1204</v>
      </c>
      <c r="R5" s="37" t="s">
        <v>800</v>
      </c>
    </row>
    <row r="6" spans="1:18" s="1" customFormat="1" ht="36" x14ac:dyDescent="0.4">
      <c r="A6" s="46"/>
      <c r="B6" s="46"/>
      <c r="C6" s="46"/>
      <c r="D6" s="21" t="s">
        <v>933</v>
      </c>
      <c r="E6" s="21" t="s">
        <v>934</v>
      </c>
      <c r="F6" s="21" t="s">
        <v>935</v>
      </c>
      <c r="G6" s="21" t="s">
        <v>936</v>
      </c>
      <c r="H6" s="21" t="s">
        <v>937</v>
      </c>
      <c r="I6" s="21" t="s">
        <v>938</v>
      </c>
      <c r="J6" s="21" t="s">
        <v>939</v>
      </c>
      <c r="K6" s="21" t="s">
        <v>940</v>
      </c>
      <c r="L6" s="21" t="s">
        <v>941</v>
      </c>
      <c r="M6" s="21" t="s">
        <v>942</v>
      </c>
      <c r="N6" s="21" t="s">
        <v>943</v>
      </c>
      <c r="O6" s="23" t="s">
        <v>944</v>
      </c>
      <c r="P6" s="21" t="s">
        <v>945</v>
      </c>
      <c r="Q6" s="23" t="s">
        <v>946</v>
      </c>
      <c r="R6" s="38"/>
    </row>
    <row r="7" spans="1:18" x14ac:dyDescent="0.4">
      <c r="A7" s="25" t="s">
        <v>34</v>
      </c>
      <c r="B7" s="25" t="s">
        <v>1028</v>
      </c>
      <c r="C7" s="26" t="s">
        <v>35</v>
      </c>
      <c r="D7" s="27"/>
      <c r="E7" s="27"/>
      <c r="F7" s="27"/>
      <c r="G7" s="27">
        <v>203670</v>
      </c>
      <c r="H7" s="27">
        <v>14491</v>
      </c>
      <c r="I7" s="27"/>
      <c r="J7" s="27"/>
      <c r="K7" s="27"/>
      <c r="L7" s="27">
        <v>29445</v>
      </c>
      <c r="M7" s="27"/>
      <c r="N7" s="27"/>
      <c r="O7" s="27">
        <v>499339</v>
      </c>
      <c r="P7" s="27"/>
      <c r="Q7" s="27"/>
      <c r="R7" s="27">
        <v>746945</v>
      </c>
    </row>
    <row r="8" spans="1:18" x14ac:dyDescent="0.4">
      <c r="A8" s="28" t="s">
        <v>42</v>
      </c>
      <c r="B8" s="28" t="s">
        <v>1029</v>
      </c>
      <c r="C8" s="29" t="s">
        <v>43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12407</v>
      </c>
      <c r="P8" s="30"/>
      <c r="Q8" s="30"/>
      <c r="R8" s="30">
        <v>12407</v>
      </c>
    </row>
    <row r="9" spans="1:18" x14ac:dyDescent="0.4">
      <c r="A9" s="28" t="s">
        <v>44</v>
      </c>
      <c r="B9" s="28" t="s">
        <v>1030</v>
      </c>
      <c r="C9" s="29" t="s">
        <v>45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5007</v>
      </c>
      <c r="P9" s="30"/>
      <c r="Q9" s="30"/>
      <c r="R9" s="30">
        <v>5007</v>
      </c>
    </row>
    <row r="10" spans="1:18" x14ac:dyDescent="0.4">
      <c r="A10" s="28" t="s">
        <v>46</v>
      </c>
      <c r="B10" s="28" t="s">
        <v>1031</v>
      </c>
      <c r="C10" s="29" t="s">
        <v>47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5007</v>
      </c>
      <c r="P10" s="30"/>
      <c r="Q10" s="30"/>
      <c r="R10" s="30">
        <v>5007</v>
      </c>
    </row>
    <row r="11" spans="1:18" x14ac:dyDescent="0.4">
      <c r="A11" s="28" t="s">
        <v>54</v>
      </c>
      <c r="B11" s="28" t="s">
        <v>1030</v>
      </c>
      <c r="C11" s="29" t="s">
        <v>55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7400</v>
      </c>
      <c r="P11" s="30"/>
      <c r="Q11" s="30"/>
      <c r="R11" s="30">
        <v>7400</v>
      </c>
    </row>
    <row r="12" spans="1:18" x14ac:dyDescent="0.4">
      <c r="A12" s="28" t="s">
        <v>56</v>
      </c>
      <c r="B12" s="28" t="s">
        <v>1029</v>
      </c>
      <c r="C12" s="29" t="s">
        <v>57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2107</v>
      </c>
      <c r="P12" s="30"/>
      <c r="Q12" s="30"/>
      <c r="R12" s="30">
        <v>2107</v>
      </c>
    </row>
    <row r="13" spans="1:18" x14ac:dyDescent="0.4">
      <c r="A13" s="28" t="s">
        <v>72</v>
      </c>
      <c r="B13" s="28" t="s">
        <v>1029</v>
      </c>
      <c r="C13" s="29" t="s">
        <v>73</v>
      </c>
      <c r="D13" s="30"/>
      <c r="E13" s="30"/>
      <c r="F13" s="30"/>
      <c r="G13" s="30">
        <v>187728</v>
      </c>
      <c r="H13" s="30"/>
      <c r="I13" s="30"/>
      <c r="J13" s="30"/>
      <c r="K13" s="30"/>
      <c r="L13" s="30">
        <v>29445</v>
      </c>
      <c r="M13" s="30"/>
      <c r="N13" s="30"/>
      <c r="O13" s="30">
        <v>182597</v>
      </c>
      <c r="P13" s="30"/>
      <c r="Q13" s="30"/>
      <c r="R13" s="30">
        <v>399770</v>
      </c>
    </row>
    <row r="14" spans="1:18" x14ac:dyDescent="0.4">
      <c r="A14" s="28" t="s">
        <v>74</v>
      </c>
      <c r="B14" s="28" t="s">
        <v>1029</v>
      </c>
      <c r="C14" s="29" t="s">
        <v>75</v>
      </c>
      <c r="D14" s="30"/>
      <c r="E14" s="30"/>
      <c r="F14" s="30"/>
      <c r="G14" s="30">
        <v>1274</v>
      </c>
      <c r="H14" s="30">
        <v>9570</v>
      </c>
      <c r="I14" s="30"/>
      <c r="J14" s="30"/>
      <c r="K14" s="30"/>
      <c r="L14" s="30"/>
      <c r="M14" s="30"/>
      <c r="N14" s="30"/>
      <c r="O14" s="30">
        <v>9579</v>
      </c>
      <c r="P14" s="30"/>
      <c r="Q14" s="30"/>
      <c r="R14" s="30">
        <v>20423</v>
      </c>
    </row>
    <row r="15" spans="1:18" x14ac:dyDescent="0.4">
      <c r="A15" s="28" t="s">
        <v>76</v>
      </c>
      <c r="B15" s="28" t="s">
        <v>1030</v>
      </c>
      <c r="C15" s="29" t="s">
        <v>77</v>
      </c>
      <c r="D15" s="30"/>
      <c r="E15" s="30"/>
      <c r="F15" s="30"/>
      <c r="G15" s="30">
        <v>1274</v>
      </c>
      <c r="H15" s="30">
        <v>1077</v>
      </c>
      <c r="I15" s="30"/>
      <c r="J15" s="30"/>
      <c r="K15" s="30"/>
      <c r="L15" s="30"/>
      <c r="M15" s="30"/>
      <c r="N15" s="30"/>
      <c r="O15" s="30">
        <v>9579</v>
      </c>
      <c r="P15" s="30"/>
      <c r="Q15" s="30"/>
      <c r="R15" s="30">
        <v>11930</v>
      </c>
    </row>
    <row r="16" spans="1:18" x14ac:dyDescent="0.4">
      <c r="A16" s="28" t="s">
        <v>78</v>
      </c>
      <c r="B16" s="28" t="s">
        <v>1029</v>
      </c>
      <c r="C16" s="29" t="s">
        <v>79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2485</v>
      </c>
      <c r="P16" s="30"/>
      <c r="Q16" s="30"/>
      <c r="R16" s="30">
        <v>2485</v>
      </c>
    </row>
    <row r="17" spans="1:18" x14ac:dyDescent="0.4">
      <c r="A17" s="28" t="s">
        <v>80</v>
      </c>
      <c r="B17" s="28" t="s">
        <v>1030</v>
      </c>
      <c r="C17" s="29" t="s">
        <v>81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2485</v>
      </c>
      <c r="P17" s="30"/>
      <c r="Q17" s="30"/>
      <c r="R17" s="30">
        <v>2485</v>
      </c>
    </row>
    <row r="18" spans="1:18" x14ac:dyDescent="0.4">
      <c r="A18" s="28" t="s">
        <v>82</v>
      </c>
      <c r="B18" s="28" t="s">
        <v>1029</v>
      </c>
      <c r="C18" s="29" t="s">
        <v>83</v>
      </c>
      <c r="D18" s="30"/>
      <c r="E18" s="30"/>
      <c r="F18" s="30"/>
      <c r="G18" s="30">
        <v>14668</v>
      </c>
      <c r="H18" s="30">
        <v>4921</v>
      </c>
      <c r="I18" s="30"/>
      <c r="J18" s="30"/>
      <c r="K18" s="30"/>
      <c r="L18" s="30"/>
      <c r="M18" s="30"/>
      <c r="N18" s="30"/>
      <c r="O18" s="30">
        <v>290164</v>
      </c>
      <c r="P18" s="30"/>
      <c r="Q18" s="30"/>
      <c r="R18" s="30">
        <v>309753</v>
      </c>
    </row>
    <row r="19" spans="1:18" x14ac:dyDescent="0.4">
      <c r="A19" s="25" t="s">
        <v>84</v>
      </c>
      <c r="B19" s="25" t="s">
        <v>1028</v>
      </c>
      <c r="C19" s="26" t="s">
        <v>85</v>
      </c>
      <c r="D19" s="27"/>
      <c r="E19" s="27"/>
      <c r="F19" s="27">
        <v>708</v>
      </c>
      <c r="G19" s="27"/>
      <c r="H19" s="27"/>
      <c r="I19" s="27">
        <v>3865</v>
      </c>
      <c r="J19" s="27"/>
      <c r="K19" s="27">
        <v>813</v>
      </c>
      <c r="L19" s="27">
        <v>4287</v>
      </c>
      <c r="M19" s="27"/>
      <c r="N19" s="27"/>
      <c r="O19" s="27">
        <v>768486</v>
      </c>
      <c r="P19" s="27"/>
      <c r="Q19" s="27"/>
      <c r="R19" s="27">
        <v>778159</v>
      </c>
    </row>
    <row r="20" spans="1:18" x14ac:dyDescent="0.4">
      <c r="A20" s="28" t="s">
        <v>86</v>
      </c>
      <c r="B20" s="28" t="s">
        <v>1029</v>
      </c>
      <c r="C20" s="29" t="s">
        <v>87</v>
      </c>
      <c r="D20" s="30"/>
      <c r="E20" s="30"/>
      <c r="F20" s="30">
        <v>708</v>
      </c>
      <c r="G20" s="30"/>
      <c r="H20" s="30"/>
      <c r="I20" s="30">
        <v>3865</v>
      </c>
      <c r="J20" s="30"/>
      <c r="K20" s="30">
        <v>813</v>
      </c>
      <c r="L20" s="30">
        <v>4287</v>
      </c>
      <c r="M20" s="30"/>
      <c r="N20" s="30"/>
      <c r="O20" s="30">
        <v>768486</v>
      </c>
      <c r="P20" s="30"/>
      <c r="Q20" s="30"/>
      <c r="R20" s="30">
        <v>778159</v>
      </c>
    </row>
    <row r="21" spans="1:18" x14ac:dyDescent="0.4">
      <c r="A21" s="25" t="s">
        <v>92</v>
      </c>
      <c r="B21" s="25" t="s">
        <v>1028</v>
      </c>
      <c r="C21" s="26" t="s">
        <v>93</v>
      </c>
      <c r="D21" s="27"/>
      <c r="E21" s="27"/>
      <c r="F21" s="27"/>
      <c r="G21" s="27">
        <v>52414</v>
      </c>
      <c r="H21" s="27">
        <v>5402</v>
      </c>
      <c r="I21" s="27"/>
      <c r="J21" s="27"/>
      <c r="K21" s="27">
        <v>5491</v>
      </c>
      <c r="L21" s="27"/>
      <c r="M21" s="27"/>
      <c r="N21" s="27"/>
      <c r="O21" s="27">
        <v>132712</v>
      </c>
      <c r="P21" s="27"/>
      <c r="Q21" s="27"/>
      <c r="R21" s="27">
        <v>196019</v>
      </c>
    </row>
    <row r="22" spans="1:18" x14ac:dyDescent="0.4">
      <c r="A22" s="28" t="s">
        <v>110</v>
      </c>
      <c r="B22" s="28" t="s">
        <v>1029</v>
      </c>
      <c r="C22" s="29" t="s">
        <v>111</v>
      </c>
      <c r="D22" s="30"/>
      <c r="E22" s="30"/>
      <c r="F22" s="30"/>
      <c r="G22" s="30">
        <v>52414</v>
      </c>
      <c r="H22" s="30">
        <v>5402</v>
      </c>
      <c r="I22" s="30"/>
      <c r="J22" s="30"/>
      <c r="K22" s="30">
        <v>4313</v>
      </c>
      <c r="L22" s="30"/>
      <c r="M22" s="30"/>
      <c r="N22" s="30"/>
      <c r="O22" s="30">
        <v>42753</v>
      </c>
      <c r="P22" s="30"/>
      <c r="Q22" s="30"/>
      <c r="R22" s="30">
        <v>104882</v>
      </c>
    </row>
    <row r="23" spans="1:18" x14ac:dyDescent="0.4">
      <c r="A23" s="28" t="s">
        <v>112</v>
      </c>
      <c r="B23" s="28" t="s">
        <v>1030</v>
      </c>
      <c r="C23" s="29" t="s">
        <v>113</v>
      </c>
      <c r="D23" s="30"/>
      <c r="E23" s="30"/>
      <c r="F23" s="30"/>
      <c r="G23" s="30"/>
      <c r="H23" s="30"/>
      <c r="I23" s="30"/>
      <c r="J23" s="30"/>
      <c r="K23" s="30">
        <v>4313</v>
      </c>
      <c r="L23" s="30"/>
      <c r="M23" s="30"/>
      <c r="N23" s="30"/>
      <c r="O23" s="30"/>
      <c r="P23" s="30"/>
      <c r="Q23" s="30"/>
      <c r="R23" s="30">
        <v>4313</v>
      </c>
    </row>
    <row r="24" spans="1:18" x14ac:dyDescent="0.4">
      <c r="A24" s="28" t="s">
        <v>114</v>
      </c>
      <c r="B24" s="28" t="s">
        <v>1031</v>
      </c>
      <c r="C24" s="29" t="s">
        <v>115</v>
      </c>
      <c r="D24" s="30"/>
      <c r="E24" s="30"/>
      <c r="F24" s="30"/>
      <c r="G24" s="30"/>
      <c r="H24" s="30"/>
      <c r="I24" s="30"/>
      <c r="J24" s="30"/>
      <c r="K24" s="30">
        <v>4313</v>
      </c>
      <c r="L24" s="30"/>
      <c r="M24" s="30"/>
      <c r="N24" s="30"/>
      <c r="O24" s="30"/>
      <c r="P24" s="30"/>
      <c r="Q24" s="30"/>
      <c r="R24" s="30">
        <v>4313</v>
      </c>
    </row>
    <row r="25" spans="1:18" x14ac:dyDescent="0.4">
      <c r="A25" s="28" t="s">
        <v>118</v>
      </c>
      <c r="B25" s="28" t="s">
        <v>1029</v>
      </c>
      <c r="C25" s="29" t="s">
        <v>119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v>55054</v>
      </c>
      <c r="P25" s="30"/>
      <c r="Q25" s="30"/>
      <c r="R25" s="30">
        <v>55054</v>
      </c>
    </row>
    <row r="26" spans="1:18" x14ac:dyDescent="0.4">
      <c r="A26" s="28" t="s">
        <v>122</v>
      </c>
      <c r="B26" s="28" t="s">
        <v>1029</v>
      </c>
      <c r="C26" s="29" t="s">
        <v>123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27145</v>
      </c>
      <c r="P26" s="30"/>
      <c r="Q26" s="30"/>
      <c r="R26" s="30">
        <v>27145</v>
      </c>
    </row>
    <row r="27" spans="1:18" x14ac:dyDescent="0.4">
      <c r="A27" s="28" t="s">
        <v>124</v>
      </c>
      <c r="B27" s="28" t="s">
        <v>1030</v>
      </c>
      <c r="C27" s="29" t="s">
        <v>125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v>27145</v>
      </c>
      <c r="P27" s="30"/>
      <c r="Q27" s="30"/>
      <c r="R27" s="30">
        <v>27145</v>
      </c>
    </row>
    <row r="28" spans="1:18" x14ac:dyDescent="0.4">
      <c r="A28" s="28" t="s">
        <v>126</v>
      </c>
      <c r="B28" s="28" t="s">
        <v>1029</v>
      </c>
      <c r="C28" s="29" t="s">
        <v>127</v>
      </c>
      <c r="D28" s="30"/>
      <c r="E28" s="30"/>
      <c r="F28" s="30"/>
      <c r="G28" s="30"/>
      <c r="H28" s="30"/>
      <c r="I28" s="30"/>
      <c r="J28" s="30"/>
      <c r="K28" s="30">
        <v>1178</v>
      </c>
      <c r="L28" s="30"/>
      <c r="M28" s="30"/>
      <c r="N28" s="30"/>
      <c r="O28" s="30">
        <v>7760</v>
      </c>
      <c r="P28" s="30"/>
      <c r="Q28" s="30"/>
      <c r="R28" s="30">
        <v>8938</v>
      </c>
    </row>
    <row r="29" spans="1:18" x14ac:dyDescent="0.4">
      <c r="A29" s="25" t="s">
        <v>130</v>
      </c>
      <c r="B29" s="25" t="s">
        <v>1028</v>
      </c>
      <c r="C29" s="26" t="s">
        <v>131</v>
      </c>
      <c r="D29" s="27"/>
      <c r="E29" s="27">
        <v>64001</v>
      </c>
      <c r="F29" s="27">
        <v>324807</v>
      </c>
      <c r="G29" s="27">
        <v>964337</v>
      </c>
      <c r="H29" s="27">
        <v>97380</v>
      </c>
      <c r="I29" s="27">
        <v>219436</v>
      </c>
      <c r="J29" s="27">
        <v>189375</v>
      </c>
      <c r="K29" s="27">
        <v>12926</v>
      </c>
      <c r="L29" s="27">
        <v>99816</v>
      </c>
      <c r="M29" s="27"/>
      <c r="N29" s="27">
        <v>1438</v>
      </c>
      <c r="O29" s="27">
        <v>265109</v>
      </c>
      <c r="P29" s="27">
        <v>330576</v>
      </c>
      <c r="Q29" s="27"/>
      <c r="R29" s="27">
        <v>2569201</v>
      </c>
    </row>
    <row r="30" spans="1:18" x14ac:dyDescent="0.4">
      <c r="A30" s="28" t="s">
        <v>136</v>
      </c>
      <c r="B30" s="28" t="s">
        <v>1029</v>
      </c>
      <c r="C30" s="29" t="s">
        <v>137</v>
      </c>
      <c r="D30" s="30"/>
      <c r="E30" s="30">
        <v>64001</v>
      </c>
      <c r="F30" s="30">
        <v>324807</v>
      </c>
      <c r="G30" s="30">
        <v>964337</v>
      </c>
      <c r="H30" s="30">
        <v>97380</v>
      </c>
      <c r="I30" s="30">
        <v>219436</v>
      </c>
      <c r="J30" s="30">
        <v>189375</v>
      </c>
      <c r="K30" s="30">
        <v>12926</v>
      </c>
      <c r="L30" s="30">
        <v>99816</v>
      </c>
      <c r="M30" s="30"/>
      <c r="N30" s="30">
        <v>1438</v>
      </c>
      <c r="O30" s="30">
        <v>265109</v>
      </c>
      <c r="P30" s="30">
        <v>330576</v>
      </c>
      <c r="Q30" s="30"/>
      <c r="R30" s="30">
        <v>2569201</v>
      </c>
    </row>
    <row r="31" spans="1:18" x14ac:dyDescent="0.4">
      <c r="A31" s="28" t="s">
        <v>138</v>
      </c>
      <c r="B31" s="28" t="s">
        <v>1030</v>
      </c>
      <c r="C31" s="29" t="s">
        <v>139</v>
      </c>
      <c r="D31" s="30"/>
      <c r="E31" s="30">
        <v>64001</v>
      </c>
      <c r="F31" s="30">
        <v>324807</v>
      </c>
      <c r="G31" s="30">
        <v>964337</v>
      </c>
      <c r="H31" s="30">
        <v>97380</v>
      </c>
      <c r="I31" s="30">
        <v>219436</v>
      </c>
      <c r="J31" s="30">
        <v>189375</v>
      </c>
      <c r="K31" s="30">
        <v>12926</v>
      </c>
      <c r="L31" s="30">
        <v>99816</v>
      </c>
      <c r="M31" s="30"/>
      <c r="N31" s="30">
        <v>1438</v>
      </c>
      <c r="O31" s="30">
        <v>265109</v>
      </c>
      <c r="P31" s="30">
        <v>330576</v>
      </c>
      <c r="Q31" s="30"/>
      <c r="R31" s="30">
        <v>2569201</v>
      </c>
    </row>
    <row r="32" spans="1:18" x14ac:dyDescent="0.4">
      <c r="A32" s="28" t="s">
        <v>146</v>
      </c>
      <c r="B32" s="28" t="s">
        <v>1031</v>
      </c>
      <c r="C32" s="29" t="s">
        <v>147</v>
      </c>
      <c r="D32" s="30"/>
      <c r="E32" s="30">
        <v>38436</v>
      </c>
      <c r="F32" s="30">
        <v>165320</v>
      </c>
      <c r="G32" s="30">
        <v>366854</v>
      </c>
      <c r="H32" s="30">
        <v>44213</v>
      </c>
      <c r="I32" s="30">
        <v>57521</v>
      </c>
      <c r="J32" s="30">
        <v>116099</v>
      </c>
      <c r="K32" s="30">
        <v>7546</v>
      </c>
      <c r="L32" s="30">
        <v>49600</v>
      </c>
      <c r="M32" s="30"/>
      <c r="N32" s="30">
        <v>981</v>
      </c>
      <c r="O32" s="30">
        <v>113027</v>
      </c>
      <c r="P32" s="30">
        <v>211150</v>
      </c>
      <c r="Q32" s="30"/>
      <c r="R32" s="30">
        <v>1170747</v>
      </c>
    </row>
    <row r="33" spans="1:18" x14ac:dyDescent="0.4">
      <c r="A33" s="25" t="s">
        <v>156</v>
      </c>
      <c r="B33" s="25" t="s">
        <v>1028</v>
      </c>
      <c r="C33" s="26" t="s">
        <v>157</v>
      </c>
      <c r="D33" s="27">
        <v>476</v>
      </c>
      <c r="E33" s="27">
        <v>37656</v>
      </c>
      <c r="F33" s="27">
        <v>47603</v>
      </c>
      <c r="G33" s="27">
        <v>553183</v>
      </c>
      <c r="H33" s="27">
        <v>107049</v>
      </c>
      <c r="I33" s="27">
        <v>131301</v>
      </c>
      <c r="J33" s="27">
        <v>53475</v>
      </c>
      <c r="K33" s="27">
        <v>626752</v>
      </c>
      <c r="L33" s="27">
        <v>59176</v>
      </c>
      <c r="M33" s="27">
        <v>3415</v>
      </c>
      <c r="N33" s="27">
        <v>6876</v>
      </c>
      <c r="O33" s="27">
        <v>1653866</v>
      </c>
      <c r="P33" s="27">
        <v>29199</v>
      </c>
      <c r="Q33" s="27"/>
      <c r="R33" s="27">
        <v>3310027</v>
      </c>
    </row>
    <row r="34" spans="1:18" x14ac:dyDescent="0.4">
      <c r="A34" s="28" t="s">
        <v>158</v>
      </c>
      <c r="B34" s="28" t="s">
        <v>1029</v>
      </c>
      <c r="C34" s="29" t="s">
        <v>159</v>
      </c>
      <c r="D34" s="30"/>
      <c r="E34" s="30"/>
      <c r="F34" s="30">
        <v>10819</v>
      </c>
      <c r="G34" s="30">
        <v>56813</v>
      </c>
      <c r="H34" s="30">
        <v>29993</v>
      </c>
      <c r="I34" s="30"/>
      <c r="J34" s="30">
        <v>2680</v>
      </c>
      <c r="K34" s="30">
        <v>127798</v>
      </c>
      <c r="L34" s="30"/>
      <c r="M34" s="30"/>
      <c r="N34" s="30">
        <v>1102</v>
      </c>
      <c r="O34" s="30">
        <v>605152</v>
      </c>
      <c r="P34" s="30"/>
      <c r="Q34" s="30"/>
      <c r="R34" s="30">
        <v>834357</v>
      </c>
    </row>
    <row r="35" spans="1:18" x14ac:dyDescent="0.4">
      <c r="A35" s="28" t="s">
        <v>160</v>
      </c>
      <c r="B35" s="28" t="s">
        <v>1030</v>
      </c>
      <c r="C35" s="29" t="s">
        <v>161</v>
      </c>
      <c r="D35" s="30"/>
      <c r="E35" s="30"/>
      <c r="F35" s="30"/>
      <c r="G35" s="30">
        <v>28992</v>
      </c>
      <c r="H35" s="30">
        <v>29993</v>
      </c>
      <c r="I35" s="30"/>
      <c r="J35" s="30">
        <v>2680</v>
      </c>
      <c r="K35" s="30">
        <v>8645</v>
      </c>
      <c r="L35" s="30"/>
      <c r="M35" s="30"/>
      <c r="N35" s="30">
        <v>1102</v>
      </c>
      <c r="O35" s="30">
        <v>552778</v>
      </c>
      <c r="P35" s="30"/>
      <c r="Q35" s="30"/>
      <c r="R35" s="30">
        <v>624190</v>
      </c>
    </row>
    <row r="36" spans="1:18" x14ac:dyDescent="0.4">
      <c r="A36" s="28" t="s">
        <v>166</v>
      </c>
      <c r="B36" s="28" t="s">
        <v>1030</v>
      </c>
      <c r="C36" s="29" t="s">
        <v>167</v>
      </c>
      <c r="D36" s="30"/>
      <c r="E36" s="30"/>
      <c r="F36" s="30">
        <v>10819</v>
      </c>
      <c r="G36" s="30">
        <v>27821</v>
      </c>
      <c r="H36" s="30"/>
      <c r="I36" s="30"/>
      <c r="J36" s="30"/>
      <c r="K36" s="30">
        <v>119153</v>
      </c>
      <c r="L36" s="30"/>
      <c r="M36" s="30"/>
      <c r="N36" s="30"/>
      <c r="O36" s="30">
        <v>52374</v>
      </c>
      <c r="P36" s="30"/>
      <c r="Q36" s="30"/>
      <c r="R36" s="30">
        <v>210167</v>
      </c>
    </row>
    <row r="37" spans="1:18" x14ac:dyDescent="0.4">
      <c r="A37" s="28" t="s">
        <v>168</v>
      </c>
      <c r="B37" s="28" t="s">
        <v>1031</v>
      </c>
      <c r="C37" s="29" t="s">
        <v>169</v>
      </c>
      <c r="D37" s="30"/>
      <c r="E37" s="30"/>
      <c r="F37" s="30"/>
      <c r="G37" s="30">
        <v>866</v>
      </c>
      <c r="H37" s="30"/>
      <c r="I37" s="30"/>
      <c r="J37" s="30"/>
      <c r="K37" s="30"/>
      <c r="L37" s="30"/>
      <c r="M37" s="30"/>
      <c r="N37" s="30"/>
      <c r="O37" s="30">
        <v>2272</v>
      </c>
      <c r="P37" s="30"/>
      <c r="Q37" s="30"/>
      <c r="R37" s="30">
        <v>3138</v>
      </c>
    </row>
    <row r="38" spans="1:18" x14ac:dyDescent="0.4">
      <c r="A38" s="28" t="s">
        <v>176</v>
      </c>
      <c r="B38" s="28" t="s">
        <v>1029</v>
      </c>
      <c r="C38" s="29" t="s">
        <v>177</v>
      </c>
      <c r="D38" s="30">
        <v>476</v>
      </c>
      <c r="E38" s="30"/>
      <c r="F38" s="30">
        <v>11913</v>
      </c>
      <c r="G38" s="30">
        <v>98038</v>
      </c>
      <c r="H38" s="30">
        <v>6228</v>
      </c>
      <c r="I38" s="30">
        <v>19010</v>
      </c>
      <c r="J38" s="30">
        <v>22007</v>
      </c>
      <c r="K38" s="30">
        <v>798</v>
      </c>
      <c r="L38" s="30">
        <v>713</v>
      </c>
      <c r="M38" s="30"/>
      <c r="N38" s="30"/>
      <c r="O38" s="30">
        <v>193625</v>
      </c>
      <c r="P38" s="30">
        <v>16305</v>
      </c>
      <c r="Q38" s="30"/>
      <c r="R38" s="30">
        <v>369113</v>
      </c>
    </row>
    <row r="39" spans="1:18" x14ac:dyDescent="0.4">
      <c r="A39" s="28" t="s">
        <v>178</v>
      </c>
      <c r="B39" s="28" t="s">
        <v>1030</v>
      </c>
      <c r="C39" s="29" t="s">
        <v>179</v>
      </c>
      <c r="D39" s="30"/>
      <c r="E39" s="30"/>
      <c r="F39" s="30"/>
      <c r="G39" s="30">
        <v>8525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8525</v>
      </c>
    </row>
    <row r="40" spans="1:18" x14ac:dyDescent="0.4">
      <c r="A40" s="28" t="s">
        <v>180</v>
      </c>
      <c r="B40" s="28" t="s">
        <v>1030</v>
      </c>
      <c r="C40" s="29" t="s">
        <v>181</v>
      </c>
      <c r="D40" s="30"/>
      <c r="E40" s="30"/>
      <c r="F40" s="30">
        <v>11913</v>
      </c>
      <c r="G40" s="30">
        <v>89513</v>
      </c>
      <c r="H40" s="30">
        <v>6228</v>
      </c>
      <c r="I40" s="30">
        <v>19010</v>
      </c>
      <c r="J40" s="30">
        <v>22007</v>
      </c>
      <c r="K40" s="30">
        <v>798</v>
      </c>
      <c r="L40" s="30">
        <v>713</v>
      </c>
      <c r="M40" s="30"/>
      <c r="N40" s="30"/>
      <c r="O40" s="30">
        <v>167446</v>
      </c>
      <c r="P40" s="30">
        <v>16305</v>
      </c>
      <c r="Q40" s="30"/>
      <c r="R40" s="30">
        <v>333933</v>
      </c>
    </row>
    <row r="41" spans="1:18" x14ac:dyDescent="0.4">
      <c r="A41" s="28" t="s">
        <v>182</v>
      </c>
      <c r="B41" s="28" t="s">
        <v>1029</v>
      </c>
      <c r="C41" s="29" t="s">
        <v>183</v>
      </c>
      <c r="D41" s="30"/>
      <c r="E41" s="30"/>
      <c r="F41" s="30"/>
      <c r="G41" s="30">
        <v>214399</v>
      </c>
      <c r="H41" s="30">
        <v>10255</v>
      </c>
      <c r="I41" s="30"/>
      <c r="J41" s="30"/>
      <c r="K41" s="30"/>
      <c r="L41" s="30">
        <v>48077</v>
      </c>
      <c r="M41" s="30"/>
      <c r="N41" s="30"/>
      <c r="O41" s="30">
        <v>29795</v>
      </c>
      <c r="P41" s="30"/>
      <c r="Q41" s="30"/>
      <c r="R41" s="30">
        <v>302526</v>
      </c>
    </row>
    <row r="42" spans="1:18" x14ac:dyDescent="0.4">
      <c r="A42" s="28" t="s">
        <v>184</v>
      </c>
      <c r="B42" s="28" t="s">
        <v>1030</v>
      </c>
      <c r="C42" s="29" t="s">
        <v>185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>
        <v>886</v>
      </c>
      <c r="P42" s="30"/>
      <c r="Q42" s="30"/>
      <c r="R42" s="30">
        <v>886</v>
      </c>
    </row>
    <row r="43" spans="1:18" x14ac:dyDescent="0.4">
      <c r="A43" s="28" t="s">
        <v>192</v>
      </c>
      <c r="B43" s="28" t="s">
        <v>1029</v>
      </c>
      <c r="C43" s="29" t="s">
        <v>193</v>
      </c>
      <c r="D43" s="30"/>
      <c r="E43" s="30"/>
      <c r="F43" s="30"/>
      <c r="G43" s="30"/>
      <c r="H43" s="30"/>
      <c r="I43" s="30">
        <v>1301</v>
      </c>
      <c r="J43" s="30"/>
      <c r="K43" s="30">
        <v>22880</v>
      </c>
      <c r="L43" s="30"/>
      <c r="M43" s="30"/>
      <c r="N43" s="30"/>
      <c r="O43" s="30">
        <v>44459</v>
      </c>
      <c r="P43" s="30"/>
      <c r="Q43" s="30"/>
      <c r="R43" s="30">
        <v>68640</v>
      </c>
    </row>
    <row r="44" spans="1:18" x14ac:dyDescent="0.4">
      <c r="A44" s="28" t="s">
        <v>194</v>
      </c>
      <c r="B44" s="28" t="s">
        <v>1030</v>
      </c>
      <c r="C44" s="29" t="s">
        <v>195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>
        <v>6377</v>
      </c>
      <c r="P44" s="30"/>
      <c r="Q44" s="30"/>
      <c r="R44" s="30">
        <v>6377</v>
      </c>
    </row>
    <row r="45" spans="1:18" x14ac:dyDescent="0.4">
      <c r="A45" s="28" t="s">
        <v>196</v>
      </c>
      <c r="B45" s="28" t="s">
        <v>1030</v>
      </c>
      <c r="C45" s="29" t="s">
        <v>197</v>
      </c>
      <c r="D45" s="30"/>
      <c r="E45" s="30"/>
      <c r="F45" s="30"/>
      <c r="G45" s="30"/>
      <c r="H45" s="30"/>
      <c r="I45" s="30"/>
      <c r="J45" s="30"/>
      <c r="K45" s="30">
        <v>22880</v>
      </c>
      <c r="L45" s="30"/>
      <c r="M45" s="30"/>
      <c r="N45" s="30"/>
      <c r="O45" s="30"/>
      <c r="P45" s="30"/>
      <c r="Q45" s="30"/>
      <c r="R45" s="30">
        <v>22880</v>
      </c>
    </row>
    <row r="46" spans="1:18" x14ac:dyDescent="0.4">
      <c r="A46" s="28" t="s">
        <v>208</v>
      </c>
      <c r="B46" s="28" t="s">
        <v>1029</v>
      </c>
      <c r="C46" s="29" t="s">
        <v>209</v>
      </c>
      <c r="D46" s="30"/>
      <c r="E46" s="30">
        <v>424</v>
      </c>
      <c r="F46" s="30">
        <v>5681</v>
      </c>
      <c r="G46" s="30">
        <v>26760</v>
      </c>
      <c r="H46" s="30">
        <v>3634</v>
      </c>
      <c r="I46" s="30">
        <v>79373</v>
      </c>
      <c r="J46" s="30">
        <v>16497</v>
      </c>
      <c r="K46" s="30">
        <v>83629</v>
      </c>
      <c r="L46" s="30"/>
      <c r="M46" s="30"/>
      <c r="N46" s="30"/>
      <c r="O46" s="30">
        <v>451754</v>
      </c>
      <c r="P46" s="30">
        <v>3801</v>
      </c>
      <c r="Q46" s="30"/>
      <c r="R46" s="30">
        <v>671553</v>
      </c>
    </row>
    <row r="47" spans="1:18" x14ac:dyDescent="0.4">
      <c r="A47" s="28" t="s">
        <v>212</v>
      </c>
      <c r="B47" s="28" t="s">
        <v>1030</v>
      </c>
      <c r="C47" s="29" t="s">
        <v>213</v>
      </c>
      <c r="D47" s="30"/>
      <c r="E47" s="30">
        <v>424</v>
      </c>
      <c r="F47" s="30">
        <v>421</v>
      </c>
      <c r="G47" s="30">
        <v>2764</v>
      </c>
      <c r="H47" s="30">
        <v>2792</v>
      </c>
      <c r="I47" s="30">
        <v>78838</v>
      </c>
      <c r="J47" s="30">
        <v>3115</v>
      </c>
      <c r="K47" s="30">
        <v>240</v>
      </c>
      <c r="L47" s="30"/>
      <c r="M47" s="30"/>
      <c r="N47" s="30"/>
      <c r="O47" s="30">
        <v>6605</v>
      </c>
      <c r="P47" s="30">
        <v>3561</v>
      </c>
      <c r="Q47" s="30"/>
      <c r="R47" s="30">
        <v>98760</v>
      </c>
    </row>
    <row r="48" spans="1:18" x14ac:dyDescent="0.4">
      <c r="A48" s="28" t="s">
        <v>216</v>
      </c>
      <c r="B48" s="28" t="s">
        <v>1031</v>
      </c>
      <c r="C48" s="29" t="s">
        <v>217</v>
      </c>
      <c r="D48" s="30"/>
      <c r="E48" s="30">
        <v>424</v>
      </c>
      <c r="F48" s="30">
        <v>421</v>
      </c>
      <c r="G48" s="30">
        <v>2764</v>
      </c>
      <c r="H48" s="30">
        <v>2792</v>
      </c>
      <c r="I48" s="30">
        <v>78838</v>
      </c>
      <c r="J48" s="30">
        <v>3115</v>
      </c>
      <c r="K48" s="30">
        <v>240</v>
      </c>
      <c r="L48" s="30"/>
      <c r="M48" s="30"/>
      <c r="N48" s="30"/>
      <c r="O48" s="30">
        <v>6605</v>
      </c>
      <c r="P48" s="30">
        <v>3561</v>
      </c>
      <c r="Q48" s="30"/>
      <c r="R48" s="30">
        <v>98760</v>
      </c>
    </row>
    <row r="49" spans="1:18" x14ac:dyDescent="0.4">
      <c r="A49" s="28" t="s">
        <v>218</v>
      </c>
      <c r="B49" s="28" t="s">
        <v>1030</v>
      </c>
      <c r="C49" s="29" t="s">
        <v>219</v>
      </c>
      <c r="D49" s="30"/>
      <c r="E49" s="30"/>
      <c r="F49" s="30"/>
      <c r="G49" s="30"/>
      <c r="H49" s="30">
        <v>250</v>
      </c>
      <c r="I49" s="30"/>
      <c r="J49" s="30"/>
      <c r="K49" s="30"/>
      <c r="L49" s="30"/>
      <c r="M49" s="30"/>
      <c r="N49" s="30"/>
      <c r="O49" s="30">
        <v>724</v>
      </c>
      <c r="P49" s="30"/>
      <c r="Q49" s="30"/>
      <c r="R49" s="30">
        <v>974</v>
      </c>
    </row>
    <row r="50" spans="1:18" x14ac:dyDescent="0.4">
      <c r="A50" s="28" t="s">
        <v>220</v>
      </c>
      <c r="B50" s="28" t="s">
        <v>1030</v>
      </c>
      <c r="C50" s="29" t="s">
        <v>221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>
        <v>4903</v>
      </c>
      <c r="P50" s="30"/>
      <c r="Q50" s="30"/>
      <c r="R50" s="30">
        <v>4903</v>
      </c>
    </row>
    <row r="51" spans="1:18" x14ac:dyDescent="0.4">
      <c r="A51" s="28" t="s">
        <v>222</v>
      </c>
      <c r="B51" s="28" t="s">
        <v>1029</v>
      </c>
      <c r="C51" s="29" t="s">
        <v>223</v>
      </c>
      <c r="D51" s="30"/>
      <c r="E51" s="30">
        <v>37232</v>
      </c>
      <c r="F51" s="30">
        <v>19190</v>
      </c>
      <c r="G51" s="30">
        <v>157173</v>
      </c>
      <c r="H51" s="30">
        <v>56939</v>
      </c>
      <c r="I51" s="30">
        <v>31617</v>
      </c>
      <c r="J51" s="30">
        <v>12291</v>
      </c>
      <c r="K51" s="30">
        <v>391647</v>
      </c>
      <c r="L51" s="30">
        <v>10386</v>
      </c>
      <c r="M51" s="30">
        <v>3415</v>
      </c>
      <c r="N51" s="30">
        <v>5774</v>
      </c>
      <c r="O51" s="30">
        <v>329081</v>
      </c>
      <c r="P51" s="30">
        <v>9093</v>
      </c>
      <c r="Q51" s="30"/>
      <c r="R51" s="30">
        <v>1063838</v>
      </c>
    </row>
    <row r="52" spans="1:18" x14ac:dyDescent="0.4">
      <c r="A52" s="25" t="s">
        <v>224</v>
      </c>
      <c r="B52" s="25" t="s">
        <v>1028</v>
      </c>
      <c r="C52" s="26" t="s">
        <v>225</v>
      </c>
      <c r="D52" s="27">
        <v>986</v>
      </c>
      <c r="E52" s="27">
        <v>1313313</v>
      </c>
      <c r="F52" s="27">
        <v>1568444</v>
      </c>
      <c r="G52" s="27">
        <v>7980803</v>
      </c>
      <c r="H52" s="27">
        <v>2237670</v>
      </c>
      <c r="I52" s="27">
        <v>2107932</v>
      </c>
      <c r="J52" s="27">
        <v>3024672</v>
      </c>
      <c r="K52" s="27">
        <v>999434</v>
      </c>
      <c r="L52" s="27">
        <v>925339</v>
      </c>
      <c r="M52" s="27">
        <v>25689</v>
      </c>
      <c r="N52" s="27">
        <v>255615</v>
      </c>
      <c r="O52" s="27">
        <v>8910787</v>
      </c>
      <c r="P52" s="27">
        <v>1885179</v>
      </c>
      <c r="Q52" s="27"/>
      <c r="R52" s="27">
        <v>31235863</v>
      </c>
    </row>
    <row r="53" spans="1:18" x14ac:dyDescent="0.4">
      <c r="A53" s="28" t="s">
        <v>228</v>
      </c>
      <c r="B53" s="28" t="s">
        <v>1029</v>
      </c>
      <c r="C53" s="29" t="s">
        <v>229</v>
      </c>
      <c r="D53" s="30"/>
      <c r="E53" s="30">
        <v>362749</v>
      </c>
      <c r="F53" s="30">
        <v>625132</v>
      </c>
      <c r="G53" s="30">
        <v>3959559</v>
      </c>
      <c r="H53" s="30">
        <v>967276</v>
      </c>
      <c r="I53" s="30">
        <v>971169</v>
      </c>
      <c r="J53" s="30">
        <v>1255805</v>
      </c>
      <c r="K53" s="30">
        <v>479684</v>
      </c>
      <c r="L53" s="30">
        <v>533305</v>
      </c>
      <c r="M53" s="30">
        <v>25689</v>
      </c>
      <c r="N53" s="30">
        <v>185385</v>
      </c>
      <c r="O53" s="30">
        <v>3995288</v>
      </c>
      <c r="P53" s="30">
        <v>629024</v>
      </c>
      <c r="Q53" s="30"/>
      <c r="R53" s="30">
        <v>13990065</v>
      </c>
    </row>
    <row r="54" spans="1:18" x14ac:dyDescent="0.4">
      <c r="A54" s="28" t="s">
        <v>230</v>
      </c>
      <c r="B54" s="28" t="s">
        <v>1030</v>
      </c>
      <c r="C54" s="29" t="s">
        <v>231</v>
      </c>
      <c r="D54" s="30"/>
      <c r="E54" s="30"/>
      <c r="F54" s="30">
        <v>52439</v>
      </c>
      <c r="G54" s="30">
        <v>185701</v>
      </c>
      <c r="H54" s="30">
        <v>56338</v>
      </c>
      <c r="I54" s="30">
        <v>55170</v>
      </c>
      <c r="J54" s="30">
        <v>148649</v>
      </c>
      <c r="K54" s="30"/>
      <c r="L54" s="30">
        <v>10646</v>
      </c>
      <c r="M54" s="30"/>
      <c r="N54" s="30"/>
      <c r="O54" s="30">
        <v>172149</v>
      </c>
      <c r="P54" s="30">
        <v>49242</v>
      </c>
      <c r="Q54" s="30"/>
      <c r="R54" s="30">
        <v>730334</v>
      </c>
    </row>
    <row r="55" spans="1:18" x14ac:dyDescent="0.4">
      <c r="A55" s="28" t="s">
        <v>232</v>
      </c>
      <c r="B55" s="28" t="s">
        <v>1030</v>
      </c>
      <c r="C55" s="29" t="s">
        <v>233</v>
      </c>
      <c r="D55" s="30"/>
      <c r="E55" s="30">
        <v>354077</v>
      </c>
      <c r="F55" s="30">
        <v>216212</v>
      </c>
      <c r="G55" s="30">
        <v>2822357</v>
      </c>
      <c r="H55" s="30">
        <v>569882</v>
      </c>
      <c r="I55" s="30">
        <v>689577</v>
      </c>
      <c r="J55" s="30">
        <v>580717</v>
      </c>
      <c r="K55" s="30">
        <v>478891</v>
      </c>
      <c r="L55" s="30">
        <v>441079</v>
      </c>
      <c r="M55" s="30">
        <v>25689</v>
      </c>
      <c r="N55" s="30">
        <v>181499</v>
      </c>
      <c r="O55" s="30">
        <v>2460849</v>
      </c>
      <c r="P55" s="30">
        <v>165066</v>
      </c>
      <c r="Q55" s="30"/>
      <c r="R55" s="30">
        <v>8985895</v>
      </c>
    </row>
    <row r="56" spans="1:18" x14ac:dyDescent="0.4">
      <c r="A56" s="28" t="s">
        <v>234</v>
      </c>
      <c r="B56" s="28" t="s">
        <v>1031</v>
      </c>
      <c r="C56" s="29" t="s">
        <v>235</v>
      </c>
      <c r="D56" s="30"/>
      <c r="E56" s="30">
        <v>354077</v>
      </c>
      <c r="F56" s="30">
        <v>216212</v>
      </c>
      <c r="G56" s="30">
        <v>2819479</v>
      </c>
      <c r="H56" s="30">
        <v>563771</v>
      </c>
      <c r="I56" s="30">
        <v>685739</v>
      </c>
      <c r="J56" s="30">
        <v>576191</v>
      </c>
      <c r="K56" s="30">
        <v>469656</v>
      </c>
      <c r="L56" s="30">
        <v>436802</v>
      </c>
      <c r="M56" s="30">
        <v>25689</v>
      </c>
      <c r="N56" s="30">
        <v>181499</v>
      </c>
      <c r="O56" s="30">
        <v>2259608</v>
      </c>
      <c r="P56" s="30">
        <v>163869</v>
      </c>
      <c r="Q56" s="30"/>
      <c r="R56" s="30">
        <v>8752592</v>
      </c>
    </row>
    <row r="57" spans="1:18" x14ac:dyDescent="0.4">
      <c r="A57" s="28" t="s">
        <v>238</v>
      </c>
      <c r="B57" s="28" t="s">
        <v>1030</v>
      </c>
      <c r="C57" s="29" t="s">
        <v>239</v>
      </c>
      <c r="D57" s="30"/>
      <c r="E57" s="30">
        <v>2489</v>
      </c>
      <c r="F57" s="30">
        <v>267437</v>
      </c>
      <c r="G57" s="30">
        <v>710314</v>
      </c>
      <c r="H57" s="30">
        <v>236650</v>
      </c>
      <c r="I57" s="30">
        <v>111395</v>
      </c>
      <c r="J57" s="30">
        <v>307363</v>
      </c>
      <c r="K57" s="30">
        <v>793</v>
      </c>
      <c r="L57" s="30">
        <v>55147</v>
      </c>
      <c r="M57" s="30"/>
      <c r="N57" s="30"/>
      <c r="O57" s="30">
        <v>668857</v>
      </c>
      <c r="P57" s="30">
        <v>345080</v>
      </c>
      <c r="Q57" s="30"/>
      <c r="R57" s="30">
        <v>2705525</v>
      </c>
    </row>
    <row r="58" spans="1:18" x14ac:dyDescent="0.4">
      <c r="A58" s="28" t="s">
        <v>240</v>
      </c>
      <c r="B58" s="28" t="s">
        <v>1029</v>
      </c>
      <c r="C58" s="29" t="s">
        <v>241</v>
      </c>
      <c r="D58" s="30"/>
      <c r="E58" s="30"/>
      <c r="F58" s="30">
        <v>507</v>
      </c>
      <c r="G58" s="30">
        <v>437</v>
      </c>
      <c r="H58" s="30">
        <v>1734</v>
      </c>
      <c r="I58" s="30"/>
      <c r="J58" s="30"/>
      <c r="K58" s="30"/>
      <c r="L58" s="30"/>
      <c r="M58" s="30"/>
      <c r="N58" s="30"/>
      <c r="O58" s="30">
        <v>1648</v>
      </c>
      <c r="P58" s="30"/>
      <c r="Q58" s="30"/>
      <c r="R58" s="30">
        <v>4326</v>
      </c>
    </row>
    <row r="59" spans="1:18" x14ac:dyDescent="0.4">
      <c r="A59" s="28" t="s">
        <v>242</v>
      </c>
      <c r="B59" s="28" t="s">
        <v>1030</v>
      </c>
      <c r="C59" s="29" t="s">
        <v>243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>
        <v>731</v>
      </c>
      <c r="P59" s="30"/>
      <c r="Q59" s="30"/>
      <c r="R59" s="30">
        <v>731</v>
      </c>
    </row>
    <row r="60" spans="1:18" x14ac:dyDescent="0.4">
      <c r="A60" s="28" t="s">
        <v>246</v>
      </c>
      <c r="B60" s="28" t="s">
        <v>1031</v>
      </c>
      <c r="C60" s="29" t="s">
        <v>247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>
        <v>731</v>
      </c>
      <c r="P60" s="30"/>
      <c r="Q60" s="30"/>
      <c r="R60" s="30">
        <v>731</v>
      </c>
    </row>
    <row r="61" spans="1:18" x14ac:dyDescent="0.4">
      <c r="A61" s="28" t="s">
        <v>248</v>
      </c>
      <c r="B61" s="28" t="s">
        <v>1030</v>
      </c>
      <c r="C61" s="29" t="s">
        <v>249</v>
      </c>
      <c r="D61" s="30"/>
      <c r="E61" s="30"/>
      <c r="F61" s="30">
        <v>507</v>
      </c>
      <c r="G61" s="30">
        <v>437</v>
      </c>
      <c r="H61" s="30">
        <v>1734</v>
      </c>
      <c r="I61" s="30"/>
      <c r="J61" s="30"/>
      <c r="K61" s="30"/>
      <c r="L61" s="30"/>
      <c r="M61" s="30"/>
      <c r="N61" s="30"/>
      <c r="O61" s="30">
        <v>917</v>
      </c>
      <c r="P61" s="30"/>
      <c r="Q61" s="30"/>
      <c r="R61" s="30">
        <v>3595</v>
      </c>
    </row>
    <row r="62" spans="1:18" x14ac:dyDescent="0.4">
      <c r="A62" s="28" t="s">
        <v>250</v>
      </c>
      <c r="B62" s="28" t="s">
        <v>1031</v>
      </c>
      <c r="C62" s="29" t="s">
        <v>251</v>
      </c>
      <c r="D62" s="30"/>
      <c r="E62" s="30"/>
      <c r="F62" s="30">
        <v>507</v>
      </c>
      <c r="G62" s="30">
        <v>437</v>
      </c>
      <c r="H62" s="30">
        <v>551</v>
      </c>
      <c r="I62" s="30"/>
      <c r="J62" s="30"/>
      <c r="K62" s="30"/>
      <c r="L62" s="30"/>
      <c r="M62" s="30"/>
      <c r="N62" s="30"/>
      <c r="O62" s="30">
        <v>917</v>
      </c>
      <c r="P62" s="30"/>
      <c r="Q62" s="30"/>
      <c r="R62" s="30">
        <v>2412</v>
      </c>
    </row>
    <row r="63" spans="1:18" x14ac:dyDescent="0.4">
      <c r="A63" s="28" t="s">
        <v>252</v>
      </c>
      <c r="B63" s="28" t="s">
        <v>1029</v>
      </c>
      <c r="C63" s="29" t="s">
        <v>253</v>
      </c>
      <c r="D63" s="30"/>
      <c r="E63" s="30"/>
      <c r="F63" s="30"/>
      <c r="G63" s="30">
        <v>72159</v>
      </c>
      <c r="H63" s="30"/>
      <c r="I63" s="30">
        <v>7002</v>
      </c>
      <c r="J63" s="30"/>
      <c r="K63" s="30">
        <v>330</v>
      </c>
      <c r="L63" s="30"/>
      <c r="M63" s="30"/>
      <c r="N63" s="30"/>
      <c r="O63" s="30">
        <v>41101</v>
      </c>
      <c r="P63" s="30"/>
      <c r="Q63" s="30"/>
      <c r="R63" s="30">
        <v>120592</v>
      </c>
    </row>
    <row r="64" spans="1:18" x14ac:dyDescent="0.4">
      <c r="A64" s="28" t="s">
        <v>254</v>
      </c>
      <c r="B64" s="28" t="s">
        <v>1030</v>
      </c>
      <c r="C64" s="29" t="s">
        <v>255</v>
      </c>
      <c r="D64" s="30"/>
      <c r="E64" s="30"/>
      <c r="F64" s="30"/>
      <c r="G64" s="30">
        <v>71815</v>
      </c>
      <c r="H64" s="30"/>
      <c r="I64" s="30"/>
      <c r="J64" s="30"/>
      <c r="K64" s="30">
        <v>330</v>
      </c>
      <c r="L64" s="30"/>
      <c r="M64" s="30"/>
      <c r="N64" s="30"/>
      <c r="O64" s="30">
        <v>3066</v>
      </c>
      <c r="P64" s="30"/>
      <c r="Q64" s="30"/>
      <c r="R64" s="30">
        <v>75211</v>
      </c>
    </row>
    <row r="65" spans="1:18" x14ac:dyDescent="0.4">
      <c r="A65" s="28" t="s">
        <v>256</v>
      </c>
      <c r="B65" s="28" t="s">
        <v>1031</v>
      </c>
      <c r="C65" s="29" t="s">
        <v>257</v>
      </c>
      <c r="D65" s="30"/>
      <c r="E65" s="30"/>
      <c r="F65" s="30"/>
      <c r="G65" s="30">
        <v>25337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25337</v>
      </c>
    </row>
    <row r="66" spans="1:18" x14ac:dyDescent="0.4">
      <c r="A66" s="28" t="s">
        <v>258</v>
      </c>
      <c r="B66" s="28" t="s">
        <v>1031</v>
      </c>
      <c r="C66" s="29" t="s">
        <v>259</v>
      </c>
      <c r="D66" s="30"/>
      <c r="E66" s="30"/>
      <c r="F66" s="30"/>
      <c r="G66" s="30">
        <v>37875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37875</v>
      </c>
    </row>
    <row r="67" spans="1:18" x14ac:dyDescent="0.4">
      <c r="A67" s="28" t="s">
        <v>260</v>
      </c>
      <c r="B67" s="28" t="s">
        <v>1033</v>
      </c>
      <c r="C67" s="29" t="s">
        <v>261</v>
      </c>
      <c r="D67" s="30"/>
      <c r="E67" s="30"/>
      <c r="F67" s="30"/>
      <c r="G67" s="30">
        <v>37875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37875</v>
      </c>
    </row>
    <row r="68" spans="1:18" x14ac:dyDescent="0.4">
      <c r="A68" s="28" t="s">
        <v>264</v>
      </c>
      <c r="B68" s="28" t="s">
        <v>1031</v>
      </c>
      <c r="C68" s="29" t="s">
        <v>265</v>
      </c>
      <c r="D68" s="30"/>
      <c r="E68" s="30"/>
      <c r="F68" s="30"/>
      <c r="G68" s="30">
        <v>8603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8603</v>
      </c>
    </row>
    <row r="69" spans="1:18" x14ac:dyDescent="0.4">
      <c r="A69" s="28" t="s">
        <v>269</v>
      </c>
      <c r="B69" s="28" t="s">
        <v>1030</v>
      </c>
      <c r="C69" s="29" t="s">
        <v>270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>
        <v>1094</v>
      </c>
      <c r="P69" s="30"/>
      <c r="Q69" s="30"/>
      <c r="R69" s="30">
        <v>1094</v>
      </c>
    </row>
    <row r="70" spans="1:18" x14ac:dyDescent="0.4">
      <c r="A70" s="28" t="s">
        <v>271</v>
      </c>
      <c r="B70" s="28" t="s">
        <v>1030</v>
      </c>
      <c r="C70" s="29" t="s">
        <v>272</v>
      </c>
      <c r="D70" s="30"/>
      <c r="E70" s="30"/>
      <c r="F70" s="30"/>
      <c r="G70" s="30"/>
      <c r="H70" s="30"/>
      <c r="I70" s="30">
        <v>6694</v>
      </c>
      <c r="J70" s="30"/>
      <c r="K70" s="30"/>
      <c r="L70" s="30"/>
      <c r="M70" s="30"/>
      <c r="N70" s="30"/>
      <c r="O70" s="30">
        <v>493</v>
      </c>
      <c r="P70" s="30"/>
      <c r="Q70" s="30"/>
      <c r="R70" s="30">
        <v>7187</v>
      </c>
    </row>
    <row r="71" spans="1:18" x14ac:dyDescent="0.4">
      <c r="A71" s="28" t="s">
        <v>273</v>
      </c>
      <c r="B71" s="28" t="s">
        <v>1029</v>
      </c>
      <c r="C71" s="29" t="s">
        <v>274</v>
      </c>
      <c r="D71" s="30">
        <v>742</v>
      </c>
      <c r="E71" s="30">
        <v>38638</v>
      </c>
      <c r="F71" s="30">
        <v>1191</v>
      </c>
      <c r="G71" s="30">
        <v>3899</v>
      </c>
      <c r="H71" s="30"/>
      <c r="I71" s="30">
        <v>4230</v>
      </c>
      <c r="J71" s="30">
        <v>2395</v>
      </c>
      <c r="K71" s="30">
        <v>57252</v>
      </c>
      <c r="L71" s="30">
        <v>5300</v>
      </c>
      <c r="M71" s="30"/>
      <c r="N71" s="30">
        <v>2241</v>
      </c>
      <c r="O71" s="30">
        <v>147548</v>
      </c>
      <c r="P71" s="30">
        <v>1133</v>
      </c>
      <c r="Q71" s="30"/>
      <c r="R71" s="30">
        <v>264569</v>
      </c>
    </row>
    <row r="72" spans="1:18" x14ac:dyDescent="0.4">
      <c r="A72" s="28" t="s">
        <v>285</v>
      </c>
      <c r="B72" s="28" t="s">
        <v>1030</v>
      </c>
      <c r="C72" s="29" t="s">
        <v>286</v>
      </c>
      <c r="D72" s="30"/>
      <c r="E72" s="30">
        <v>28138</v>
      </c>
      <c r="F72" s="30"/>
      <c r="G72" s="30">
        <v>863</v>
      </c>
      <c r="H72" s="30"/>
      <c r="I72" s="30"/>
      <c r="J72" s="30"/>
      <c r="K72" s="30"/>
      <c r="L72" s="30">
        <v>4353</v>
      </c>
      <c r="M72" s="30"/>
      <c r="N72" s="30"/>
      <c r="O72" s="30">
        <v>2331</v>
      </c>
      <c r="P72" s="30"/>
      <c r="Q72" s="30"/>
      <c r="R72" s="30">
        <v>35685</v>
      </c>
    </row>
    <row r="73" spans="1:18" x14ac:dyDescent="0.4">
      <c r="A73" s="28" t="s">
        <v>293</v>
      </c>
      <c r="B73" s="28" t="s">
        <v>1031</v>
      </c>
      <c r="C73" s="29" t="s">
        <v>294</v>
      </c>
      <c r="D73" s="30"/>
      <c r="E73" s="30">
        <v>5751</v>
      </c>
      <c r="F73" s="30"/>
      <c r="G73" s="30"/>
      <c r="H73" s="30"/>
      <c r="I73" s="30"/>
      <c r="J73" s="30"/>
      <c r="K73" s="30"/>
      <c r="L73" s="30">
        <v>2562</v>
      </c>
      <c r="M73" s="30"/>
      <c r="N73" s="30"/>
      <c r="O73" s="30">
        <v>2331</v>
      </c>
      <c r="P73" s="30"/>
      <c r="Q73" s="30"/>
      <c r="R73" s="30">
        <v>10644</v>
      </c>
    </row>
    <row r="74" spans="1:18" x14ac:dyDescent="0.4">
      <c r="A74" s="28" t="s">
        <v>295</v>
      </c>
      <c r="B74" s="28" t="s">
        <v>1031</v>
      </c>
      <c r="C74" s="29" t="s">
        <v>296</v>
      </c>
      <c r="D74" s="30"/>
      <c r="E74" s="30">
        <v>22387</v>
      </c>
      <c r="F74" s="30"/>
      <c r="G74" s="30"/>
      <c r="H74" s="30"/>
      <c r="I74" s="30"/>
      <c r="J74" s="30"/>
      <c r="K74" s="30"/>
      <c r="L74" s="30">
        <v>1791</v>
      </c>
      <c r="M74" s="30"/>
      <c r="N74" s="30"/>
      <c r="O74" s="30"/>
      <c r="P74" s="30"/>
      <c r="Q74" s="30"/>
      <c r="R74" s="30">
        <v>24178</v>
      </c>
    </row>
    <row r="75" spans="1:18" x14ac:dyDescent="0.4">
      <c r="A75" s="28" t="s">
        <v>297</v>
      </c>
      <c r="B75" s="28" t="s">
        <v>1030</v>
      </c>
      <c r="C75" s="29" t="s">
        <v>298</v>
      </c>
      <c r="D75" s="30">
        <v>742</v>
      </c>
      <c r="E75" s="30">
        <v>10500</v>
      </c>
      <c r="F75" s="30">
        <v>1191</v>
      </c>
      <c r="G75" s="30">
        <v>3036</v>
      </c>
      <c r="H75" s="30"/>
      <c r="I75" s="30">
        <v>4230</v>
      </c>
      <c r="J75" s="30">
        <v>2395</v>
      </c>
      <c r="K75" s="30">
        <v>57252</v>
      </c>
      <c r="L75" s="30">
        <v>947</v>
      </c>
      <c r="M75" s="30"/>
      <c r="N75" s="30">
        <v>2241</v>
      </c>
      <c r="O75" s="30">
        <v>145217</v>
      </c>
      <c r="P75" s="30">
        <v>1133</v>
      </c>
      <c r="Q75" s="30"/>
      <c r="R75" s="30">
        <v>228884</v>
      </c>
    </row>
    <row r="76" spans="1:18" x14ac:dyDescent="0.4">
      <c r="A76" s="28" t="s">
        <v>299</v>
      </c>
      <c r="B76" s="28" t="s">
        <v>1031</v>
      </c>
      <c r="C76" s="29" t="s">
        <v>300</v>
      </c>
      <c r="D76" s="30"/>
      <c r="E76" s="30"/>
      <c r="F76" s="30">
        <v>1191</v>
      </c>
      <c r="G76" s="30">
        <v>1360</v>
      </c>
      <c r="H76" s="30"/>
      <c r="I76" s="30"/>
      <c r="J76" s="30"/>
      <c r="K76" s="30"/>
      <c r="L76" s="30">
        <v>947</v>
      </c>
      <c r="M76" s="30"/>
      <c r="N76" s="30"/>
      <c r="O76" s="30"/>
      <c r="P76" s="30"/>
      <c r="Q76" s="30"/>
      <c r="R76" s="30">
        <v>3498</v>
      </c>
    </row>
    <row r="77" spans="1:18" x14ac:dyDescent="0.4">
      <c r="A77" s="28" t="s">
        <v>307</v>
      </c>
      <c r="B77" s="28" t="s">
        <v>1031</v>
      </c>
      <c r="C77" s="29" t="s">
        <v>308</v>
      </c>
      <c r="D77" s="30"/>
      <c r="E77" s="30"/>
      <c r="F77" s="30"/>
      <c r="G77" s="30">
        <v>896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896</v>
      </c>
    </row>
    <row r="78" spans="1:18" x14ac:dyDescent="0.4">
      <c r="A78" s="28" t="s">
        <v>309</v>
      </c>
      <c r="B78" s="28" t="s">
        <v>1033</v>
      </c>
      <c r="C78" s="29" t="s">
        <v>310</v>
      </c>
      <c r="D78" s="30"/>
      <c r="E78" s="30"/>
      <c r="F78" s="30"/>
      <c r="G78" s="30">
        <v>896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896</v>
      </c>
    </row>
    <row r="79" spans="1:18" x14ac:dyDescent="0.4">
      <c r="A79" s="28" t="s">
        <v>311</v>
      </c>
      <c r="B79" s="28" t="s">
        <v>1031</v>
      </c>
      <c r="C79" s="29" t="s">
        <v>312</v>
      </c>
      <c r="D79" s="30">
        <v>742</v>
      </c>
      <c r="E79" s="30">
        <v>10500</v>
      </c>
      <c r="F79" s="30"/>
      <c r="G79" s="30">
        <v>780</v>
      </c>
      <c r="H79" s="30"/>
      <c r="I79" s="30">
        <v>4230</v>
      </c>
      <c r="J79" s="30">
        <v>2395</v>
      </c>
      <c r="K79" s="30">
        <v>57252</v>
      </c>
      <c r="L79" s="30"/>
      <c r="M79" s="30"/>
      <c r="N79" s="30">
        <v>2241</v>
      </c>
      <c r="O79" s="30">
        <v>145217</v>
      </c>
      <c r="P79" s="30">
        <v>1133</v>
      </c>
      <c r="Q79" s="30"/>
      <c r="R79" s="30">
        <v>224490</v>
      </c>
    </row>
    <row r="80" spans="1:18" x14ac:dyDescent="0.4">
      <c r="A80" s="28" t="s">
        <v>317</v>
      </c>
      <c r="B80" s="28" t="s">
        <v>1029</v>
      </c>
      <c r="C80" s="29" t="s">
        <v>318</v>
      </c>
      <c r="D80" s="30">
        <v>244</v>
      </c>
      <c r="E80" s="30">
        <v>398845</v>
      </c>
      <c r="F80" s="30">
        <v>775260</v>
      </c>
      <c r="G80" s="30">
        <v>2622163</v>
      </c>
      <c r="H80" s="30">
        <v>1133795</v>
      </c>
      <c r="I80" s="30">
        <v>858323</v>
      </c>
      <c r="J80" s="30">
        <v>1104802</v>
      </c>
      <c r="K80" s="30">
        <v>120144</v>
      </c>
      <c r="L80" s="30">
        <v>345448</v>
      </c>
      <c r="M80" s="30"/>
      <c r="N80" s="30">
        <v>15748</v>
      </c>
      <c r="O80" s="30">
        <v>1972729</v>
      </c>
      <c r="P80" s="30">
        <v>964267</v>
      </c>
      <c r="Q80" s="30"/>
      <c r="R80" s="30">
        <v>10311768</v>
      </c>
    </row>
    <row r="81" spans="1:18" x14ac:dyDescent="0.4">
      <c r="A81" s="28" t="s">
        <v>321</v>
      </c>
      <c r="B81" s="28" t="s">
        <v>1030</v>
      </c>
      <c r="C81" s="29" t="s">
        <v>322</v>
      </c>
      <c r="D81" s="30"/>
      <c r="E81" s="30"/>
      <c r="F81" s="30"/>
      <c r="G81" s="30">
        <v>1931</v>
      </c>
      <c r="H81" s="30">
        <v>1915</v>
      </c>
      <c r="I81" s="30">
        <v>589</v>
      </c>
      <c r="J81" s="30"/>
      <c r="K81" s="30"/>
      <c r="L81" s="30"/>
      <c r="M81" s="30"/>
      <c r="N81" s="30"/>
      <c r="O81" s="30">
        <v>4035</v>
      </c>
      <c r="P81" s="30"/>
      <c r="Q81" s="30"/>
      <c r="R81" s="30">
        <v>8470</v>
      </c>
    </row>
    <row r="82" spans="1:18" x14ac:dyDescent="0.4">
      <c r="A82" s="28" t="s">
        <v>323</v>
      </c>
      <c r="B82" s="28" t="s">
        <v>1030</v>
      </c>
      <c r="C82" s="29" t="s">
        <v>324</v>
      </c>
      <c r="D82" s="30"/>
      <c r="E82" s="30">
        <v>14590</v>
      </c>
      <c r="F82" s="30">
        <v>159831</v>
      </c>
      <c r="G82" s="30">
        <v>490002</v>
      </c>
      <c r="H82" s="30">
        <v>308491</v>
      </c>
      <c r="I82" s="30">
        <v>115693</v>
      </c>
      <c r="J82" s="30">
        <v>305773</v>
      </c>
      <c r="K82" s="30">
        <v>42880</v>
      </c>
      <c r="L82" s="30">
        <v>51272</v>
      </c>
      <c r="M82" s="30"/>
      <c r="N82" s="30">
        <v>202</v>
      </c>
      <c r="O82" s="30">
        <v>335289</v>
      </c>
      <c r="P82" s="30">
        <v>242082</v>
      </c>
      <c r="Q82" s="30"/>
      <c r="R82" s="30">
        <v>2066105</v>
      </c>
    </row>
    <row r="83" spans="1:18" x14ac:dyDescent="0.4">
      <c r="A83" s="28" t="s">
        <v>331</v>
      </c>
      <c r="B83" s="28" t="s">
        <v>1031</v>
      </c>
      <c r="C83" s="29" t="s">
        <v>332</v>
      </c>
      <c r="D83" s="30"/>
      <c r="E83" s="30">
        <v>7067</v>
      </c>
      <c r="F83" s="30">
        <v>83728</v>
      </c>
      <c r="G83" s="30">
        <v>178461</v>
      </c>
      <c r="H83" s="30">
        <v>78135</v>
      </c>
      <c r="I83" s="30">
        <v>38453</v>
      </c>
      <c r="J83" s="30">
        <v>123975</v>
      </c>
      <c r="K83" s="30">
        <v>3119</v>
      </c>
      <c r="L83" s="30">
        <v>23126</v>
      </c>
      <c r="M83" s="30"/>
      <c r="N83" s="30">
        <v>202</v>
      </c>
      <c r="O83" s="30">
        <v>131431</v>
      </c>
      <c r="P83" s="30">
        <v>82736</v>
      </c>
      <c r="Q83" s="30"/>
      <c r="R83" s="30">
        <v>750433</v>
      </c>
    </row>
    <row r="84" spans="1:18" x14ac:dyDescent="0.4">
      <c r="A84" s="28" t="s">
        <v>333</v>
      </c>
      <c r="B84" s="28" t="s">
        <v>1031</v>
      </c>
      <c r="C84" s="29" t="s">
        <v>334</v>
      </c>
      <c r="D84" s="30"/>
      <c r="E84" s="30"/>
      <c r="F84" s="30"/>
      <c r="G84" s="30">
        <v>423</v>
      </c>
      <c r="H84" s="30">
        <v>317</v>
      </c>
      <c r="I84" s="30"/>
      <c r="J84" s="30"/>
      <c r="K84" s="30"/>
      <c r="L84" s="30"/>
      <c r="M84" s="30"/>
      <c r="N84" s="30"/>
      <c r="O84" s="30">
        <v>2763</v>
      </c>
      <c r="P84" s="30"/>
      <c r="Q84" s="30"/>
      <c r="R84" s="30">
        <v>3503</v>
      </c>
    </row>
    <row r="85" spans="1:18" x14ac:dyDescent="0.4">
      <c r="A85" s="28" t="s">
        <v>335</v>
      </c>
      <c r="B85" s="28" t="s">
        <v>1033</v>
      </c>
      <c r="C85" s="29" t="s">
        <v>336</v>
      </c>
      <c r="D85" s="30"/>
      <c r="E85" s="30"/>
      <c r="F85" s="30"/>
      <c r="G85" s="30"/>
      <c r="H85" s="30">
        <v>317</v>
      </c>
      <c r="I85" s="30"/>
      <c r="J85" s="30"/>
      <c r="K85" s="30"/>
      <c r="L85" s="30"/>
      <c r="M85" s="30"/>
      <c r="N85" s="30"/>
      <c r="O85" s="30">
        <v>2763</v>
      </c>
      <c r="P85" s="30"/>
      <c r="Q85" s="30"/>
      <c r="R85" s="30">
        <v>3080</v>
      </c>
    </row>
    <row r="86" spans="1:18" x14ac:dyDescent="0.4">
      <c r="A86" s="28" t="s">
        <v>339</v>
      </c>
      <c r="B86" s="28" t="s">
        <v>1030</v>
      </c>
      <c r="C86" s="29" t="s">
        <v>340</v>
      </c>
      <c r="D86" s="30"/>
      <c r="E86" s="30"/>
      <c r="F86" s="30">
        <v>1923</v>
      </c>
      <c r="G86" s="30">
        <v>5246</v>
      </c>
      <c r="H86" s="30">
        <v>10052</v>
      </c>
      <c r="I86" s="30">
        <v>6262</v>
      </c>
      <c r="J86" s="30"/>
      <c r="K86" s="30">
        <v>12596</v>
      </c>
      <c r="L86" s="30">
        <v>210</v>
      </c>
      <c r="M86" s="30"/>
      <c r="N86" s="30"/>
      <c r="O86" s="30">
        <v>63975</v>
      </c>
      <c r="P86" s="30"/>
      <c r="Q86" s="30"/>
      <c r="R86" s="30">
        <v>100264</v>
      </c>
    </row>
    <row r="87" spans="1:18" x14ac:dyDescent="0.4">
      <c r="A87" s="28" t="s">
        <v>341</v>
      </c>
      <c r="B87" s="28" t="s">
        <v>1031</v>
      </c>
      <c r="C87" s="29" t="s">
        <v>342</v>
      </c>
      <c r="D87" s="30"/>
      <c r="E87" s="30"/>
      <c r="F87" s="30">
        <v>1295</v>
      </c>
      <c r="G87" s="30">
        <v>4285</v>
      </c>
      <c r="H87" s="30">
        <v>9597</v>
      </c>
      <c r="I87" s="30">
        <v>4720</v>
      </c>
      <c r="J87" s="30"/>
      <c r="K87" s="30">
        <v>11547</v>
      </c>
      <c r="L87" s="30"/>
      <c r="M87" s="30"/>
      <c r="N87" s="30"/>
      <c r="O87" s="30">
        <v>55487</v>
      </c>
      <c r="P87" s="30"/>
      <c r="Q87" s="30"/>
      <c r="R87" s="30">
        <v>86931</v>
      </c>
    </row>
    <row r="88" spans="1:18" x14ac:dyDescent="0.4">
      <c r="A88" s="28" t="s">
        <v>343</v>
      </c>
      <c r="B88" s="28" t="s">
        <v>1031</v>
      </c>
      <c r="C88" s="29" t="s">
        <v>344</v>
      </c>
      <c r="D88" s="30"/>
      <c r="E88" s="30"/>
      <c r="F88" s="30">
        <v>628</v>
      </c>
      <c r="G88" s="30">
        <v>961</v>
      </c>
      <c r="H88" s="30">
        <v>455</v>
      </c>
      <c r="I88" s="30">
        <v>1542</v>
      </c>
      <c r="J88" s="30"/>
      <c r="K88" s="30">
        <v>1049</v>
      </c>
      <c r="L88" s="30">
        <v>210</v>
      </c>
      <c r="M88" s="30"/>
      <c r="N88" s="30"/>
      <c r="O88" s="30">
        <v>8488</v>
      </c>
      <c r="P88" s="30"/>
      <c r="Q88" s="30"/>
      <c r="R88" s="30">
        <v>13333</v>
      </c>
    </row>
    <row r="89" spans="1:18" x14ac:dyDescent="0.4">
      <c r="A89" s="28" t="s">
        <v>347</v>
      </c>
      <c r="B89" s="28" t="s">
        <v>1029</v>
      </c>
      <c r="C89" s="29" t="s">
        <v>348</v>
      </c>
      <c r="D89" s="30"/>
      <c r="E89" s="30"/>
      <c r="F89" s="30">
        <v>530</v>
      </c>
      <c r="G89" s="30">
        <v>149695</v>
      </c>
      <c r="H89" s="30"/>
      <c r="I89" s="30">
        <v>168156</v>
      </c>
      <c r="J89" s="30">
        <v>198483</v>
      </c>
      <c r="K89" s="30">
        <v>123964</v>
      </c>
      <c r="L89" s="30"/>
      <c r="M89" s="30"/>
      <c r="N89" s="30"/>
      <c r="O89" s="30">
        <v>1989844</v>
      </c>
      <c r="P89" s="30">
        <v>8108</v>
      </c>
      <c r="Q89" s="30"/>
      <c r="R89" s="30">
        <v>2638780</v>
      </c>
    </row>
    <row r="90" spans="1:18" x14ac:dyDescent="0.4">
      <c r="A90" s="28" t="s">
        <v>357</v>
      </c>
      <c r="B90" s="28" t="s">
        <v>1030</v>
      </c>
      <c r="C90" s="29" t="s">
        <v>358</v>
      </c>
      <c r="D90" s="30"/>
      <c r="E90" s="30"/>
      <c r="F90" s="30"/>
      <c r="G90" s="30">
        <v>517</v>
      </c>
      <c r="H90" s="30"/>
      <c r="I90" s="30"/>
      <c r="J90" s="30"/>
      <c r="K90" s="30">
        <v>9170</v>
      </c>
      <c r="L90" s="30"/>
      <c r="M90" s="30"/>
      <c r="N90" s="30"/>
      <c r="O90" s="30">
        <v>4645</v>
      </c>
      <c r="P90" s="30"/>
      <c r="Q90" s="30"/>
      <c r="R90" s="30">
        <v>14332</v>
      </c>
    </row>
    <row r="91" spans="1:18" x14ac:dyDescent="0.4">
      <c r="A91" s="28" t="s">
        <v>363</v>
      </c>
      <c r="B91" s="28" t="s">
        <v>1031</v>
      </c>
      <c r="C91" s="29" t="s">
        <v>364</v>
      </c>
      <c r="D91" s="30"/>
      <c r="E91" s="30"/>
      <c r="F91" s="30"/>
      <c r="G91" s="30">
        <v>517</v>
      </c>
      <c r="H91" s="30"/>
      <c r="I91" s="30"/>
      <c r="J91" s="30"/>
      <c r="K91" s="30">
        <v>9170</v>
      </c>
      <c r="L91" s="30"/>
      <c r="M91" s="30"/>
      <c r="N91" s="30"/>
      <c r="O91" s="30">
        <v>4645</v>
      </c>
      <c r="P91" s="30"/>
      <c r="Q91" s="30"/>
      <c r="R91" s="30">
        <v>14332</v>
      </c>
    </row>
    <row r="92" spans="1:18" x14ac:dyDescent="0.4">
      <c r="A92" s="28" t="s">
        <v>365</v>
      </c>
      <c r="B92" s="28" t="s">
        <v>1030</v>
      </c>
      <c r="C92" s="29" t="s">
        <v>366</v>
      </c>
      <c r="D92" s="30"/>
      <c r="E92" s="30"/>
      <c r="F92" s="30"/>
      <c r="G92" s="30">
        <v>143411</v>
      </c>
      <c r="H92" s="30"/>
      <c r="I92" s="30"/>
      <c r="J92" s="30">
        <v>147272</v>
      </c>
      <c r="K92" s="30">
        <v>114794</v>
      </c>
      <c r="L92" s="30"/>
      <c r="M92" s="30"/>
      <c r="N92" s="30"/>
      <c r="O92" s="30">
        <v>127915</v>
      </c>
      <c r="P92" s="30">
        <v>6469</v>
      </c>
      <c r="Q92" s="30"/>
      <c r="R92" s="30">
        <v>539861</v>
      </c>
    </row>
    <row r="93" spans="1:18" x14ac:dyDescent="0.4">
      <c r="A93" s="28" t="s">
        <v>367</v>
      </c>
      <c r="B93" s="28" t="s">
        <v>1031</v>
      </c>
      <c r="C93" s="29" t="s">
        <v>368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>
        <v>23833</v>
      </c>
      <c r="P93" s="30"/>
      <c r="Q93" s="30"/>
      <c r="R93" s="30">
        <v>23833</v>
      </c>
    </row>
    <row r="94" spans="1:18" x14ac:dyDescent="0.4">
      <c r="A94" s="28" t="s">
        <v>369</v>
      </c>
      <c r="B94" s="28" t="s">
        <v>1033</v>
      </c>
      <c r="C94" s="29" t="s">
        <v>370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>
        <v>21191</v>
      </c>
      <c r="P94" s="30"/>
      <c r="Q94" s="30"/>
      <c r="R94" s="30">
        <v>21191</v>
      </c>
    </row>
    <row r="95" spans="1:18" x14ac:dyDescent="0.4">
      <c r="A95" s="28" t="s">
        <v>375</v>
      </c>
      <c r="B95" s="28" t="s">
        <v>1031</v>
      </c>
      <c r="C95" s="29" t="s">
        <v>376</v>
      </c>
      <c r="D95" s="30"/>
      <c r="E95" s="30"/>
      <c r="F95" s="30"/>
      <c r="G95" s="30">
        <v>143411</v>
      </c>
      <c r="H95" s="30"/>
      <c r="I95" s="30"/>
      <c r="J95" s="30">
        <v>147272</v>
      </c>
      <c r="K95" s="30">
        <v>114794</v>
      </c>
      <c r="L95" s="30"/>
      <c r="M95" s="30"/>
      <c r="N95" s="30"/>
      <c r="O95" s="30">
        <v>104082</v>
      </c>
      <c r="P95" s="30">
        <v>6469</v>
      </c>
      <c r="Q95" s="30"/>
      <c r="R95" s="30">
        <v>516028</v>
      </c>
    </row>
    <row r="96" spans="1:18" x14ac:dyDescent="0.4">
      <c r="A96" s="28" t="s">
        <v>387</v>
      </c>
      <c r="B96" s="28" t="s">
        <v>1030</v>
      </c>
      <c r="C96" s="29" t="s">
        <v>388</v>
      </c>
      <c r="D96" s="30"/>
      <c r="E96" s="30"/>
      <c r="F96" s="30">
        <v>530</v>
      </c>
      <c r="G96" s="30">
        <v>5767</v>
      </c>
      <c r="H96" s="30"/>
      <c r="I96" s="30">
        <v>168156</v>
      </c>
      <c r="J96" s="30">
        <v>51211</v>
      </c>
      <c r="K96" s="30"/>
      <c r="L96" s="30"/>
      <c r="M96" s="30"/>
      <c r="N96" s="30"/>
      <c r="O96" s="30">
        <v>1857284</v>
      </c>
      <c r="P96" s="30">
        <v>1639</v>
      </c>
      <c r="Q96" s="30"/>
      <c r="R96" s="30">
        <v>2084587</v>
      </c>
    </row>
    <row r="97" spans="1:18" x14ac:dyDescent="0.4">
      <c r="A97" s="28" t="s">
        <v>389</v>
      </c>
      <c r="B97" s="28" t="s">
        <v>1031</v>
      </c>
      <c r="C97" s="29" t="s">
        <v>390</v>
      </c>
      <c r="D97" s="30"/>
      <c r="E97" s="30"/>
      <c r="F97" s="30"/>
      <c r="G97" s="30"/>
      <c r="H97" s="30"/>
      <c r="I97" s="30">
        <v>166818</v>
      </c>
      <c r="J97" s="30">
        <v>39671</v>
      </c>
      <c r="K97" s="30"/>
      <c r="L97" s="30"/>
      <c r="M97" s="30"/>
      <c r="N97" s="30"/>
      <c r="O97" s="30">
        <v>1843179</v>
      </c>
      <c r="P97" s="30"/>
      <c r="Q97" s="30"/>
      <c r="R97" s="30">
        <v>2049668</v>
      </c>
    </row>
    <row r="98" spans="1:18" x14ac:dyDescent="0.4">
      <c r="A98" s="28" t="s">
        <v>391</v>
      </c>
      <c r="B98" s="28" t="s">
        <v>1029</v>
      </c>
      <c r="C98" s="29" t="s">
        <v>392</v>
      </c>
      <c r="D98" s="30"/>
      <c r="E98" s="30"/>
      <c r="F98" s="30"/>
      <c r="G98" s="30">
        <v>950</v>
      </c>
      <c r="H98" s="30"/>
      <c r="I98" s="30"/>
      <c r="J98" s="30"/>
      <c r="K98" s="30">
        <v>168481</v>
      </c>
      <c r="L98" s="30">
        <v>498</v>
      </c>
      <c r="M98" s="30"/>
      <c r="N98" s="30"/>
      <c r="O98" s="30">
        <v>85919</v>
      </c>
      <c r="P98" s="30"/>
      <c r="Q98" s="30"/>
      <c r="R98" s="30">
        <v>255848</v>
      </c>
    </row>
    <row r="99" spans="1:18" x14ac:dyDescent="0.4">
      <c r="A99" s="28" t="s">
        <v>403</v>
      </c>
      <c r="B99" s="28" t="s">
        <v>1030</v>
      </c>
      <c r="C99" s="29" t="s">
        <v>404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>
        <v>85533</v>
      </c>
      <c r="P99" s="30"/>
      <c r="Q99" s="30"/>
      <c r="R99" s="30">
        <v>85533</v>
      </c>
    </row>
    <row r="100" spans="1:18" x14ac:dyDescent="0.4">
      <c r="A100" s="28" t="s">
        <v>407</v>
      </c>
      <c r="B100" s="28" t="s">
        <v>1031</v>
      </c>
      <c r="C100" s="29" t="s">
        <v>408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>
        <v>85533</v>
      </c>
      <c r="P100" s="30"/>
      <c r="Q100" s="30"/>
      <c r="R100" s="30">
        <v>85533</v>
      </c>
    </row>
    <row r="101" spans="1:18" x14ac:dyDescent="0.4">
      <c r="A101" s="28" t="s">
        <v>413</v>
      </c>
      <c r="B101" s="28" t="s">
        <v>1030</v>
      </c>
      <c r="C101" s="29" t="s">
        <v>414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>
        <v>386</v>
      </c>
      <c r="P101" s="30"/>
      <c r="Q101" s="30"/>
      <c r="R101" s="30">
        <v>386</v>
      </c>
    </row>
    <row r="102" spans="1:18" x14ac:dyDescent="0.4">
      <c r="A102" s="28" t="s">
        <v>417</v>
      </c>
      <c r="B102" s="28" t="s">
        <v>1029</v>
      </c>
      <c r="C102" s="29" t="s">
        <v>418</v>
      </c>
      <c r="D102" s="30"/>
      <c r="E102" s="30">
        <v>513081</v>
      </c>
      <c r="F102" s="30">
        <v>165824</v>
      </c>
      <c r="G102" s="30">
        <v>1171941</v>
      </c>
      <c r="H102" s="30">
        <v>134865</v>
      </c>
      <c r="I102" s="30">
        <v>99052</v>
      </c>
      <c r="J102" s="30">
        <v>463187</v>
      </c>
      <c r="K102" s="30">
        <v>49579</v>
      </c>
      <c r="L102" s="30">
        <v>40788</v>
      </c>
      <c r="M102" s="30"/>
      <c r="N102" s="30">
        <v>52241</v>
      </c>
      <c r="O102" s="30">
        <v>676710</v>
      </c>
      <c r="P102" s="30">
        <v>282647</v>
      </c>
      <c r="Q102" s="30"/>
      <c r="R102" s="30">
        <v>3649915</v>
      </c>
    </row>
    <row r="103" spans="1:18" x14ac:dyDescent="0.4">
      <c r="A103" s="28" t="s">
        <v>419</v>
      </c>
      <c r="B103" s="28" t="s">
        <v>1030</v>
      </c>
      <c r="C103" s="29" t="s">
        <v>420</v>
      </c>
      <c r="D103" s="30"/>
      <c r="E103" s="30"/>
      <c r="F103" s="30"/>
      <c r="G103" s="30">
        <v>695</v>
      </c>
      <c r="H103" s="30"/>
      <c r="I103" s="30"/>
      <c r="J103" s="30"/>
      <c r="K103" s="30">
        <v>3795</v>
      </c>
      <c r="L103" s="30"/>
      <c r="M103" s="30"/>
      <c r="N103" s="30">
        <v>14311</v>
      </c>
      <c r="O103" s="30">
        <v>507</v>
      </c>
      <c r="P103" s="30"/>
      <c r="Q103" s="30"/>
      <c r="R103" s="30">
        <v>19308</v>
      </c>
    </row>
    <row r="104" spans="1:18" x14ac:dyDescent="0.4">
      <c r="A104" s="28" t="s">
        <v>421</v>
      </c>
      <c r="B104" s="28" t="s">
        <v>1031</v>
      </c>
      <c r="C104" s="29" t="s">
        <v>422</v>
      </c>
      <c r="D104" s="30"/>
      <c r="E104" s="30"/>
      <c r="F104" s="30"/>
      <c r="G104" s="30">
        <v>695</v>
      </c>
      <c r="H104" s="30"/>
      <c r="I104" s="30"/>
      <c r="J104" s="30"/>
      <c r="K104" s="30">
        <v>3795</v>
      </c>
      <c r="L104" s="30"/>
      <c r="M104" s="30"/>
      <c r="N104" s="30">
        <v>14311</v>
      </c>
      <c r="O104" s="30">
        <v>507</v>
      </c>
      <c r="P104" s="30"/>
      <c r="Q104" s="30"/>
      <c r="R104" s="30">
        <v>19308</v>
      </c>
    </row>
    <row r="105" spans="1:18" x14ac:dyDescent="0.4">
      <c r="A105" s="28" t="s">
        <v>423</v>
      </c>
      <c r="B105" s="28" t="s">
        <v>1030</v>
      </c>
      <c r="C105" s="29" t="s">
        <v>424</v>
      </c>
      <c r="D105" s="30"/>
      <c r="E105" s="30"/>
      <c r="F105" s="30"/>
      <c r="G105" s="30"/>
      <c r="H105" s="30"/>
      <c r="I105" s="30"/>
      <c r="J105" s="30">
        <v>1210</v>
      </c>
      <c r="K105" s="30"/>
      <c r="L105" s="30"/>
      <c r="M105" s="30"/>
      <c r="N105" s="30"/>
      <c r="O105" s="30">
        <v>2561</v>
      </c>
      <c r="P105" s="30"/>
      <c r="Q105" s="30"/>
      <c r="R105" s="30">
        <v>3771</v>
      </c>
    </row>
    <row r="106" spans="1:18" x14ac:dyDescent="0.4">
      <c r="A106" s="28" t="s">
        <v>429</v>
      </c>
      <c r="B106" s="28" t="s">
        <v>1030</v>
      </c>
      <c r="C106" s="29" t="s">
        <v>430</v>
      </c>
      <c r="D106" s="30"/>
      <c r="E106" s="30"/>
      <c r="F106" s="30"/>
      <c r="G106" s="30">
        <v>18349</v>
      </c>
      <c r="H106" s="30"/>
      <c r="I106" s="30"/>
      <c r="J106" s="30">
        <v>4948</v>
      </c>
      <c r="K106" s="30"/>
      <c r="L106" s="30"/>
      <c r="M106" s="30"/>
      <c r="N106" s="30">
        <v>2331</v>
      </c>
      <c r="O106" s="30">
        <v>3060</v>
      </c>
      <c r="P106" s="30"/>
      <c r="Q106" s="30"/>
      <c r="R106" s="30">
        <v>28688</v>
      </c>
    </row>
    <row r="107" spans="1:18" x14ac:dyDescent="0.4">
      <c r="A107" s="28" t="s">
        <v>431</v>
      </c>
      <c r="B107" s="28" t="s">
        <v>1031</v>
      </c>
      <c r="C107" s="29" t="s">
        <v>432</v>
      </c>
      <c r="D107" s="30"/>
      <c r="E107" s="30"/>
      <c r="F107" s="30"/>
      <c r="G107" s="30">
        <v>13176</v>
      </c>
      <c r="H107" s="30"/>
      <c r="I107" s="30"/>
      <c r="J107" s="30"/>
      <c r="K107" s="30"/>
      <c r="L107" s="30"/>
      <c r="M107" s="30"/>
      <c r="N107" s="30">
        <v>2331</v>
      </c>
      <c r="O107" s="30">
        <v>3060</v>
      </c>
      <c r="P107" s="30"/>
      <c r="Q107" s="30"/>
      <c r="R107" s="30">
        <v>18567</v>
      </c>
    </row>
    <row r="108" spans="1:18" x14ac:dyDescent="0.4">
      <c r="A108" s="28" t="s">
        <v>433</v>
      </c>
      <c r="B108" s="28" t="s">
        <v>1031</v>
      </c>
      <c r="C108" s="29" t="s">
        <v>434</v>
      </c>
      <c r="D108" s="30"/>
      <c r="E108" s="30"/>
      <c r="F108" s="30"/>
      <c r="G108" s="30">
        <v>5173</v>
      </c>
      <c r="H108" s="30"/>
      <c r="I108" s="30"/>
      <c r="J108" s="30">
        <v>4948</v>
      </c>
      <c r="K108" s="30"/>
      <c r="L108" s="30"/>
      <c r="M108" s="30"/>
      <c r="N108" s="30"/>
      <c r="O108" s="30"/>
      <c r="P108" s="30"/>
      <c r="Q108" s="30"/>
      <c r="R108" s="30">
        <v>10121</v>
      </c>
    </row>
    <row r="109" spans="1:18" x14ac:dyDescent="0.4">
      <c r="A109" s="28" t="s">
        <v>435</v>
      </c>
      <c r="B109" s="28" t="s">
        <v>1030</v>
      </c>
      <c r="C109" s="29" t="s">
        <v>436</v>
      </c>
      <c r="D109" s="30"/>
      <c r="E109" s="30"/>
      <c r="F109" s="30">
        <v>38153</v>
      </c>
      <c r="G109" s="30">
        <v>153820</v>
      </c>
      <c r="H109" s="30">
        <v>2753</v>
      </c>
      <c r="I109" s="30">
        <v>8074</v>
      </c>
      <c r="J109" s="30">
        <v>90952</v>
      </c>
      <c r="K109" s="30">
        <v>797</v>
      </c>
      <c r="L109" s="30">
        <v>12833</v>
      </c>
      <c r="M109" s="30"/>
      <c r="N109" s="30"/>
      <c r="O109" s="30">
        <v>161140</v>
      </c>
      <c r="P109" s="30">
        <v>121174</v>
      </c>
      <c r="Q109" s="30"/>
      <c r="R109" s="30">
        <v>589696</v>
      </c>
    </row>
    <row r="110" spans="1:18" x14ac:dyDescent="0.4">
      <c r="A110" s="28" t="s">
        <v>441</v>
      </c>
      <c r="B110" s="28" t="s">
        <v>1031</v>
      </c>
      <c r="C110" s="29" t="s">
        <v>442</v>
      </c>
      <c r="D110" s="30"/>
      <c r="E110" s="30"/>
      <c r="F110" s="30">
        <v>38153</v>
      </c>
      <c r="G110" s="30">
        <v>153820</v>
      </c>
      <c r="H110" s="30">
        <v>2753</v>
      </c>
      <c r="I110" s="30">
        <v>8074</v>
      </c>
      <c r="J110" s="30">
        <v>90952</v>
      </c>
      <c r="K110" s="30">
        <v>797</v>
      </c>
      <c r="L110" s="30">
        <v>12833</v>
      </c>
      <c r="M110" s="30"/>
      <c r="N110" s="30"/>
      <c r="O110" s="30">
        <v>151948</v>
      </c>
      <c r="P110" s="30">
        <v>121174</v>
      </c>
      <c r="Q110" s="30"/>
      <c r="R110" s="30">
        <v>580504</v>
      </c>
    </row>
    <row r="111" spans="1:18" x14ac:dyDescent="0.4">
      <c r="A111" s="28" t="s">
        <v>445</v>
      </c>
      <c r="B111" s="28" t="s">
        <v>1030</v>
      </c>
      <c r="C111" s="29" t="s">
        <v>446</v>
      </c>
      <c r="D111" s="30"/>
      <c r="E111" s="30">
        <v>9641</v>
      </c>
      <c r="F111" s="30">
        <v>996</v>
      </c>
      <c r="G111" s="30">
        <v>125764</v>
      </c>
      <c r="H111" s="30">
        <v>5742</v>
      </c>
      <c r="I111" s="30">
        <v>1931</v>
      </c>
      <c r="J111" s="30">
        <v>1799</v>
      </c>
      <c r="K111" s="30">
        <v>13533</v>
      </c>
      <c r="L111" s="30"/>
      <c r="M111" s="30"/>
      <c r="N111" s="30">
        <v>1042</v>
      </c>
      <c r="O111" s="30">
        <v>100840</v>
      </c>
      <c r="P111" s="30">
        <v>2020</v>
      </c>
      <c r="Q111" s="30"/>
      <c r="R111" s="30">
        <v>263308</v>
      </c>
    </row>
    <row r="112" spans="1:18" x14ac:dyDescent="0.4">
      <c r="A112" s="28" t="s">
        <v>447</v>
      </c>
      <c r="B112" s="28" t="s">
        <v>1031</v>
      </c>
      <c r="C112" s="29" t="s">
        <v>448</v>
      </c>
      <c r="D112" s="30"/>
      <c r="E112" s="30">
        <v>1301</v>
      </c>
      <c r="F112" s="30"/>
      <c r="G112" s="30"/>
      <c r="H112" s="30"/>
      <c r="I112" s="30"/>
      <c r="J112" s="30"/>
      <c r="K112" s="30">
        <v>343</v>
      </c>
      <c r="L112" s="30"/>
      <c r="M112" s="30"/>
      <c r="N112" s="30"/>
      <c r="O112" s="30"/>
      <c r="P112" s="30">
        <v>335</v>
      </c>
      <c r="Q112" s="30"/>
      <c r="R112" s="30">
        <v>1979</v>
      </c>
    </row>
    <row r="113" spans="1:18" x14ac:dyDescent="0.4">
      <c r="A113" s="28" t="s">
        <v>449</v>
      </c>
      <c r="B113" s="28" t="s">
        <v>1030</v>
      </c>
      <c r="C113" s="29" t="s">
        <v>450</v>
      </c>
      <c r="D113" s="30"/>
      <c r="E113" s="30"/>
      <c r="F113" s="30">
        <v>1455</v>
      </c>
      <c r="G113" s="30">
        <v>333510</v>
      </c>
      <c r="H113" s="30">
        <v>77648</v>
      </c>
      <c r="I113" s="30">
        <v>710</v>
      </c>
      <c r="J113" s="30"/>
      <c r="K113" s="30">
        <v>22488</v>
      </c>
      <c r="L113" s="30"/>
      <c r="M113" s="30"/>
      <c r="N113" s="30">
        <v>2376</v>
      </c>
      <c r="O113" s="30">
        <v>47731</v>
      </c>
      <c r="P113" s="30"/>
      <c r="Q113" s="30"/>
      <c r="R113" s="30">
        <v>485918</v>
      </c>
    </row>
    <row r="114" spans="1:18" x14ac:dyDescent="0.4">
      <c r="A114" s="28" t="s">
        <v>451</v>
      </c>
      <c r="B114" s="28" t="s">
        <v>1031</v>
      </c>
      <c r="C114" s="29" t="s">
        <v>452</v>
      </c>
      <c r="D114" s="30"/>
      <c r="E114" s="30"/>
      <c r="F114" s="30"/>
      <c r="G114" s="30">
        <v>42578</v>
      </c>
      <c r="H114" s="30">
        <v>41115</v>
      </c>
      <c r="I114" s="30"/>
      <c r="J114" s="30"/>
      <c r="K114" s="30">
        <v>3582</v>
      </c>
      <c r="L114" s="30"/>
      <c r="M114" s="30"/>
      <c r="N114" s="30">
        <v>1083</v>
      </c>
      <c r="O114" s="30">
        <v>16077</v>
      </c>
      <c r="P114" s="30"/>
      <c r="Q114" s="30"/>
      <c r="R114" s="30">
        <v>104435</v>
      </c>
    </row>
    <row r="115" spans="1:18" x14ac:dyDescent="0.4">
      <c r="A115" s="28" t="s">
        <v>453</v>
      </c>
      <c r="B115" s="28" t="s">
        <v>1030</v>
      </c>
      <c r="C115" s="29" t="s">
        <v>454</v>
      </c>
      <c r="D115" s="30"/>
      <c r="E115" s="30">
        <v>501091</v>
      </c>
      <c r="F115" s="30">
        <v>332</v>
      </c>
      <c r="G115" s="30">
        <v>149156</v>
      </c>
      <c r="H115" s="30">
        <v>4429</v>
      </c>
      <c r="I115" s="30"/>
      <c r="J115" s="30">
        <v>4610</v>
      </c>
      <c r="K115" s="30">
        <v>2936</v>
      </c>
      <c r="L115" s="30">
        <v>8515</v>
      </c>
      <c r="M115" s="30"/>
      <c r="N115" s="30">
        <v>20655</v>
      </c>
      <c r="O115" s="30">
        <v>35382</v>
      </c>
      <c r="P115" s="30">
        <v>8536</v>
      </c>
      <c r="Q115" s="30"/>
      <c r="R115" s="30">
        <v>735642</v>
      </c>
    </row>
    <row r="116" spans="1:18" x14ac:dyDescent="0.4">
      <c r="A116" s="28" t="s">
        <v>455</v>
      </c>
      <c r="B116" s="28" t="s">
        <v>1031</v>
      </c>
      <c r="C116" s="29" t="s">
        <v>456</v>
      </c>
      <c r="D116" s="30"/>
      <c r="E116" s="30">
        <v>501091</v>
      </c>
      <c r="F116" s="30"/>
      <c r="G116" s="30">
        <v>21690</v>
      </c>
      <c r="H116" s="30"/>
      <c r="I116" s="30"/>
      <c r="J116" s="30">
        <v>4610</v>
      </c>
      <c r="K116" s="30"/>
      <c r="L116" s="30">
        <v>8515</v>
      </c>
      <c r="M116" s="30"/>
      <c r="N116" s="30">
        <v>20655</v>
      </c>
      <c r="O116" s="30">
        <v>20897</v>
      </c>
      <c r="P116" s="30"/>
      <c r="Q116" s="30"/>
      <c r="R116" s="30">
        <v>577458</v>
      </c>
    </row>
    <row r="117" spans="1:18" x14ac:dyDescent="0.4">
      <c r="A117" s="28" t="s">
        <v>457</v>
      </c>
      <c r="B117" s="28" t="s">
        <v>1030</v>
      </c>
      <c r="C117" s="29" t="s">
        <v>458</v>
      </c>
      <c r="D117" s="30"/>
      <c r="E117" s="30">
        <v>1541</v>
      </c>
      <c r="F117" s="30">
        <v>85848</v>
      </c>
      <c r="G117" s="30">
        <v>256343</v>
      </c>
      <c r="H117" s="30">
        <v>35877</v>
      </c>
      <c r="I117" s="30">
        <v>81946</v>
      </c>
      <c r="J117" s="30">
        <v>264544</v>
      </c>
      <c r="K117" s="30"/>
      <c r="L117" s="30">
        <v>15222</v>
      </c>
      <c r="M117" s="30"/>
      <c r="N117" s="30"/>
      <c r="O117" s="30">
        <v>196584</v>
      </c>
      <c r="P117" s="30">
        <v>72463</v>
      </c>
      <c r="Q117" s="30"/>
      <c r="R117" s="30">
        <v>1010368</v>
      </c>
    </row>
    <row r="118" spans="1:18" x14ac:dyDescent="0.4">
      <c r="A118" s="28" t="s">
        <v>459</v>
      </c>
      <c r="B118" s="28" t="s">
        <v>1030</v>
      </c>
      <c r="C118" s="29" t="s">
        <v>460</v>
      </c>
      <c r="D118" s="30"/>
      <c r="E118" s="30"/>
      <c r="F118" s="30">
        <v>37598</v>
      </c>
      <c r="G118" s="30">
        <v>130010</v>
      </c>
      <c r="H118" s="30">
        <v>5908</v>
      </c>
      <c r="I118" s="30">
        <v>6175</v>
      </c>
      <c r="J118" s="30">
        <v>58421</v>
      </c>
      <c r="K118" s="30">
        <v>1963</v>
      </c>
      <c r="L118" s="30">
        <v>4001</v>
      </c>
      <c r="M118" s="30"/>
      <c r="N118" s="30"/>
      <c r="O118" s="30">
        <v>101582</v>
      </c>
      <c r="P118" s="30">
        <v>61793</v>
      </c>
      <c r="Q118" s="30"/>
      <c r="R118" s="30">
        <v>407451</v>
      </c>
    </row>
    <row r="119" spans="1:18" x14ac:dyDescent="0.4">
      <c r="A119" s="25" t="s">
        <v>463</v>
      </c>
      <c r="B119" s="25" t="s">
        <v>1028</v>
      </c>
      <c r="C119" s="26" t="s">
        <v>464</v>
      </c>
      <c r="D119" s="27">
        <v>71248</v>
      </c>
      <c r="E119" s="27">
        <v>28820313</v>
      </c>
      <c r="F119" s="27">
        <v>35335453</v>
      </c>
      <c r="G119" s="27">
        <v>205739736</v>
      </c>
      <c r="H119" s="27">
        <v>98774825</v>
      </c>
      <c r="I119" s="27">
        <v>51060249</v>
      </c>
      <c r="J119" s="27">
        <v>86555479</v>
      </c>
      <c r="K119" s="27">
        <v>39805591</v>
      </c>
      <c r="L119" s="27">
        <v>31411193</v>
      </c>
      <c r="M119" s="27">
        <v>24581</v>
      </c>
      <c r="N119" s="27">
        <v>13331048</v>
      </c>
      <c r="O119" s="27">
        <v>223852514</v>
      </c>
      <c r="P119" s="27">
        <v>26896752</v>
      </c>
      <c r="Q119" s="27">
        <v>54285</v>
      </c>
      <c r="R119" s="27">
        <v>841733267</v>
      </c>
    </row>
    <row r="120" spans="1:18" x14ac:dyDescent="0.4">
      <c r="A120" s="28" t="s">
        <v>465</v>
      </c>
      <c r="B120" s="28" t="s">
        <v>1029</v>
      </c>
      <c r="C120" s="29" t="s">
        <v>466</v>
      </c>
      <c r="D120" s="30">
        <v>69540</v>
      </c>
      <c r="E120" s="30">
        <v>582922</v>
      </c>
      <c r="F120" s="30">
        <v>2878300</v>
      </c>
      <c r="G120" s="30">
        <v>11067494</v>
      </c>
      <c r="H120" s="30">
        <v>2626566</v>
      </c>
      <c r="I120" s="30">
        <v>2102085</v>
      </c>
      <c r="J120" s="30">
        <v>5774507</v>
      </c>
      <c r="K120" s="30">
        <v>5077153</v>
      </c>
      <c r="L120" s="30">
        <v>770023</v>
      </c>
      <c r="M120" s="30">
        <v>9923</v>
      </c>
      <c r="N120" s="30">
        <v>250446</v>
      </c>
      <c r="O120" s="30">
        <v>19652813</v>
      </c>
      <c r="P120" s="30">
        <v>4445614</v>
      </c>
      <c r="Q120" s="30"/>
      <c r="R120" s="30">
        <v>55307386</v>
      </c>
    </row>
    <row r="121" spans="1:18" x14ac:dyDescent="0.4">
      <c r="A121" s="28" t="s">
        <v>467</v>
      </c>
      <c r="B121" s="28" t="s">
        <v>1030</v>
      </c>
      <c r="C121" s="29" t="s">
        <v>468</v>
      </c>
      <c r="D121" s="30"/>
      <c r="E121" s="30">
        <v>251087</v>
      </c>
      <c r="F121" s="30">
        <v>897524</v>
      </c>
      <c r="G121" s="30">
        <v>1478655</v>
      </c>
      <c r="H121" s="30">
        <v>684352</v>
      </c>
      <c r="I121" s="30">
        <v>583411</v>
      </c>
      <c r="J121" s="30">
        <v>1847173</v>
      </c>
      <c r="K121" s="30">
        <v>37614</v>
      </c>
      <c r="L121" s="30">
        <v>208610</v>
      </c>
      <c r="M121" s="30">
        <v>8953</v>
      </c>
      <c r="N121" s="30">
        <v>210185</v>
      </c>
      <c r="O121" s="30">
        <v>5516981</v>
      </c>
      <c r="P121" s="30">
        <v>1539057</v>
      </c>
      <c r="Q121" s="30"/>
      <c r="R121" s="30">
        <v>13263602</v>
      </c>
    </row>
    <row r="122" spans="1:18" x14ac:dyDescent="0.4">
      <c r="A122" s="28" t="s">
        <v>471</v>
      </c>
      <c r="B122" s="28" t="s">
        <v>1031</v>
      </c>
      <c r="C122" s="29" t="s">
        <v>472</v>
      </c>
      <c r="D122" s="30"/>
      <c r="E122" s="30">
        <v>251087</v>
      </c>
      <c r="F122" s="30">
        <v>897160</v>
      </c>
      <c r="G122" s="30">
        <v>1477210</v>
      </c>
      <c r="H122" s="30">
        <v>684073</v>
      </c>
      <c r="I122" s="30">
        <v>583209</v>
      </c>
      <c r="J122" s="30">
        <v>1847173</v>
      </c>
      <c r="K122" s="30">
        <v>36908</v>
      </c>
      <c r="L122" s="30">
        <v>208610</v>
      </c>
      <c r="M122" s="30">
        <v>8953</v>
      </c>
      <c r="N122" s="30">
        <v>210185</v>
      </c>
      <c r="O122" s="30">
        <v>5513829</v>
      </c>
      <c r="P122" s="30">
        <v>1539057</v>
      </c>
      <c r="Q122" s="30"/>
      <c r="R122" s="30">
        <v>13257454</v>
      </c>
    </row>
    <row r="123" spans="1:18" x14ac:dyDescent="0.4">
      <c r="A123" s="28" t="s">
        <v>473</v>
      </c>
      <c r="B123" s="28" t="s">
        <v>1033</v>
      </c>
      <c r="C123" s="29" t="s">
        <v>474</v>
      </c>
      <c r="D123" s="30"/>
      <c r="E123" s="30">
        <v>132704</v>
      </c>
      <c r="F123" s="30">
        <v>843455</v>
      </c>
      <c r="G123" s="30">
        <v>1409213</v>
      </c>
      <c r="H123" s="30">
        <v>385942</v>
      </c>
      <c r="I123" s="30">
        <v>252267</v>
      </c>
      <c r="J123" s="30">
        <v>1680869</v>
      </c>
      <c r="K123" s="30">
        <v>7234</v>
      </c>
      <c r="L123" s="30">
        <v>197797</v>
      </c>
      <c r="M123" s="30">
        <v>8953</v>
      </c>
      <c r="N123" s="30">
        <v>9285</v>
      </c>
      <c r="O123" s="30">
        <v>5047788</v>
      </c>
      <c r="P123" s="30">
        <v>1538045</v>
      </c>
      <c r="Q123" s="30"/>
      <c r="R123" s="30">
        <v>11513552</v>
      </c>
    </row>
    <row r="124" spans="1:18" x14ac:dyDescent="0.4">
      <c r="A124" s="28" t="s">
        <v>475</v>
      </c>
      <c r="B124" s="28" t="s">
        <v>1033</v>
      </c>
      <c r="C124" s="29" t="s">
        <v>476</v>
      </c>
      <c r="D124" s="30"/>
      <c r="E124" s="30">
        <v>118383</v>
      </c>
      <c r="F124" s="30">
        <v>53705</v>
      </c>
      <c r="G124" s="30">
        <v>67997</v>
      </c>
      <c r="H124" s="30">
        <v>298131</v>
      </c>
      <c r="I124" s="30">
        <v>330942</v>
      </c>
      <c r="J124" s="30">
        <v>166304</v>
      </c>
      <c r="K124" s="30">
        <v>29674</v>
      </c>
      <c r="L124" s="30">
        <v>10813</v>
      </c>
      <c r="M124" s="30"/>
      <c r="N124" s="30">
        <v>200900</v>
      </c>
      <c r="O124" s="30">
        <v>466041</v>
      </c>
      <c r="P124" s="30">
        <v>1012</v>
      </c>
      <c r="Q124" s="30"/>
      <c r="R124" s="30">
        <v>1743902</v>
      </c>
    </row>
    <row r="125" spans="1:18" x14ac:dyDescent="0.4">
      <c r="A125" s="28" t="s">
        <v>477</v>
      </c>
      <c r="B125" s="28" t="s">
        <v>1031</v>
      </c>
      <c r="C125" s="29" t="s">
        <v>478</v>
      </c>
      <c r="D125" s="30"/>
      <c r="E125" s="30"/>
      <c r="F125" s="30">
        <v>364</v>
      </c>
      <c r="G125" s="30">
        <v>570</v>
      </c>
      <c r="H125" s="30">
        <v>279</v>
      </c>
      <c r="I125" s="30">
        <v>202</v>
      </c>
      <c r="J125" s="30"/>
      <c r="K125" s="30">
        <v>219</v>
      </c>
      <c r="L125" s="30"/>
      <c r="M125" s="30"/>
      <c r="N125" s="30"/>
      <c r="O125" s="30">
        <v>976</v>
      </c>
      <c r="P125" s="30"/>
      <c r="Q125" s="30"/>
      <c r="R125" s="30">
        <v>2610</v>
      </c>
    </row>
    <row r="126" spans="1:18" x14ac:dyDescent="0.4">
      <c r="A126" s="28" t="s">
        <v>479</v>
      </c>
      <c r="B126" s="28" t="s">
        <v>1030</v>
      </c>
      <c r="C126" s="29" t="s">
        <v>480</v>
      </c>
      <c r="D126" s="30"/>
      <c r="E126" s="30">
        <v>21694</v>
      </c>
      <c r="F126" s="30"/>
      <c r="G126" s="30"/>
      <c r="H126" s="30">
        <v>450</v>
      </c>
      <c r="I126" s="30">
        <v>2191</v>
      </c>
      <c r="J126" s="30">
        <v>13581</v>
      </c>
      <c r="K126" s="30"/>
      <c r="L126" s="30">
        <v>4777</v>
      </c>
      <c r="M126" s="30"/>
      <c r="N126" s="30">
        <v>1354</v>
      </c>
      <c r="O126" s="30">
        <v>17291</v>
      </c>
      <c r="P126" s="30">
        <v>13600</v>
      </c>
      <c r="Q126" s="30"/>
      <c r="R126" s="30">
        <v>74938</v>
      </c>
    </row>
    <row r="127" spans="1:18" x14ac:dyDescent="0.4">
      <c r="A127" s="28" t="s">
        <v>481</v>
      </c>
      <c r="B127" s="28" t="s">
        <v>1031</v>
      </c>
      <c r="C127" s="29" t="s">
        <v>482</v>
      </c>
      <c r="D127" s="30"/>
      <c r="E127" s="30">
        <v>21694</v>
      </c>
      <c r="F127" s="30"/>
      <c r="G127" s="30"/>
      <c r="H127" s="30"/>
      <c r="I127" s="30"/>
      <c r="J127" s="30"/>
      <c r="K127" s="30"/>
      <c r="L127" s="30">
        <v>4777</v>
      </c>
      <c r="M127" s="30"/>
      <c r="N127" s="30">
        <v>1354</v>
      </c>
      <c r="O127" s="30">
        <v>1001</v>
      </c>
      <c r="P127" s="30">
        <v>13600</v>
      </c>
      <c r="Q127" s="30"/>
      <c r="R127" s="30">
        <v>42426</v>
      </c>
    </row>
    <row r="128" spans="1:18" x14ac:dyDescent="0.4">
      <c r="A128" s="28" t="s">
        <v>483</v>
      </c>
      <c r="B128" s="28" t="s">
        <v>1030</v>
      </c>
      <c r="C128" s="29" t="s">
        <v>484</v>
      </c>
      <c r="D128" s="30"/>
      <c r="E128" s="30"/>
      <c r="F128" s="30"/>
      <c r="G128" s="30">
        <v>913</v>
      </c>
      <c r="H128" s="30"/>
      <c r="I128" s="30"/>
      <c r="J128" s="30">
        <v>5825</v>
      </c>
      <c r="K128" s="30">
        <v>2204</v>
      </c>
      <c r="L128" s="30"/>
      <c r="M128" s="30"/>
      <c r="N128" s="30"/>
      <c r="O128" s="30">
        <v>1799385</v>
      </c>
      <c r="P128" s="30">
        <v>5647</v>
      </c>
      <c r="Q128" s="30"/>
      <c r="R128" s="30">
        <v>1813974</v>
      </c>
    </row>
    <row r="129" spans="1:18" x14ac:dyDescent="0.4">
      <c r="A129" s="28" t="s">
        <v>485</v>
      </c>
      <c r="B129" s="28" t="s">
        <v>1031</v>
      </c>
      <c r="C129" s="29" t="s">
        <v>486</v>
      </c>
      <c r="D129" s="30"/>
      <c r="E129" s="30"/>
      <c r="F129" s="30"/>
      <c r="G129" s="30">
        <v>913</v>
      </c>
      <c r="H129" s="30"/>
      <c r="I129" s="30"/>
      <c r="J129" s="30"/>
      <c r="K129" s="30">
        <v>791</v>
      </c>
      <c r="L129" s="30"/>
      <c r="M129" s="30"/>
      <c r="N129" s="30"/>
      <c r="O129" s="30">
        <v>99930</v>
      </c>
      <c r="P129" s="30"/>
      <c r="Q129" s="30"/>
      <c r="R129" s="30">
        <v>101634</v>
      </c>
    </row>
    <row r="130" spans="1:18" x14ac:dyDescent="0.4">
      <c r="A130" s="28" t="s">
        <v>487</v>
      </c>
      <c r="B130" s="28" t="s">
        <v>1033</v>
      </c>
      <c r="C130" s="29" t="s">
        <v>488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>
        <v>1088</v>
      </c>
      <c r="P130" s="30"/>
      <c r="Q130" s="30"/>
      <c r="R130" s="30">
        <v>1088</v>
      </c>
    </row>
    <row r="131" spans="1:18" x14ac:dyDescent="0.4">
      <c r="A131" s="28" t="s">
        <v>489</v>
      </c>
      <c r="B131" s="28" t="s">
        <v>1033</v>
      </c>
      <c r="C131" s="29" t="s">
        <v>490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>
        <v>1947</v>
      </c>
      <c r="P131" s="30"/>
      <c r="Q131" s="30"/>
      <c r="R131" s="30">
        <v>1947</v>
      </c>
    </row>
    <row r="132" spans="1:18" x14ac:dyDescent="0.4">
      <c r="A132" s="28" t="s">
        <v>491</v>
      </c>
      <c r="B132" s="28" t="s">
        <v>1031</v>
      </c>
      <c r="C132" s="29" t="s">
        <v>492</v>
      </c>
      <c r="D132" s="30"/>
      <c r="E132" s="30"/>
      <c r="F132" s="30"/>
      <c r="G132" s="30"/>
      <c r="H132" s="30"/>
      <c r="I132" s="30"/>
      <c r="J132" s="30">
        <v>5825</v>
      </c>
      <c r="K132" s="30">
        <v>1413</v>
      </c>
      <c r="L132" s="30"/>
      <c r="M132" s="30"/>
      <c r="N132" s="30"/>
      <c r="O132" s="30">
        <v>1698904</v>
      </c>
      <c r="P132" s="30">
        <v>5647</v>
      </c>
      <c r="Q132" s="30"/>
      <c r="R132" s="30">
        <v>1711789</v>
      </c>
    </row>
    <row r="133" spans="1:18" x14ac:dyDescent="0.4">
      <c r="A133" s="28" t="s">
        <v>493</v>
      </c>
      <c r="B133" s="28" t="s">
        <v>1030</v>
      </c>
      <c r="C133" s="29" t="s">
        <v>494</v>
      </c>
      <c r="D133" s="30"/>
      <c r="E133" s="30"/>
      <c r="F133" s="30"/>
      <c r="G133" s="30">
        <v>276674</v>
      </c>
      <c r="H133" s="30"/>
      <c r="I133" s="30"/>
      <c r="J133" s="30"/>
      <c r="K133" s="30">
        <v>1533891</v>
      </c>
      <c r="L133" s="30"/>
      <c r="M133" s="30"/>
      <c r="N133" s="30"/>
      <c r="O133" s="30">
        <v>36259</v>
      </c>
      <c r="P133" s="30"/>
      <c r="Q133" s="30"/>
      <c r="R133" s="30">
        <v>1846824</v>
      </c>
    </row>
    <row r="134" spans="1:18" x14ac:dyDescent="0.4">
      <c r="A134" s="28" t="s">
        <v>495</v>
      </c>
      <c r="B134" s="28" t="s">
        <v>1031</v>
      </c>
      <c r="C134" s="29" t="s">
        <v>496</v>
      </c>
      <c r="D134" s="30"/>
      <c r="E134" s="30"/>
      <c r="F134" s="30"/>
      <c r="G134" s="30">
        <v>276048</v>
      </c>
      <c r="H134" s="30"/>
      <c r="I134" s="30"/>
      <c r="J134" s="30"/>
      <c r="K134" s="30">
        <v>1509426</v>
      </c>
      <c r="L134" s="30"/>
      <c r="M134" s="30"/>
      <c r="N134" s="30"/>
      <c r="O134" s="30">
        <v>35273</v>
      </c>
      <c r="P134" s="30"/>
      <c r="Q134" s="30"/>
      <c r="R134" s="30">
        <v>1820747</v>
      </c>
    </row>
    <row r="135" spans="1:18" x14ac:dyDescent="0.4">
      <c r="A135" s="28" t="s">
        <v>497</v>
      </c>
      <c r="B135" s="28" t="s">
        <v>1033</v>
      </c>
      <c r="C135" s="29" t="s">
        <v>498</v>
      </c>
      <c r="D135" s="30"/>
      <c r="E135" s="30"/>
      <c r="F135" s="30"/>
      <c r="G135" s="30">
        <v>228689</v>
      </c>
      <c r="H135" s="30"/>
      <c r="I135" s="30"/>
      <c r="J135" s="30"/>
      <c r="K135" s="30">
        <v>660710</v>
      </c>
      <c r="L135" s="30"/>
      <c r="M135" s="30"/>
      <c r="N135" s="30"/>
      <c r="O135" s="30">
        <v>15838</v>
      </c>
      <c r="P135" s="30"/>
      <c r="Q135" s="30"/>
      <c r="R135" s="30">
        <v>905237</v>
      </c>
    </row>
    <row r="136" spans="1:18" x14ac:dyDescent="0.4">
      <c r="A136" s="28" t="s">
        <v>499</v>
      </c>
      <c r="B136" s="28" t="s">
        <v>1033</v>
      </c>
      <c r="C136" s="29" t="s">
        <v>500</v>
      </c>
      <c r="D136" s="30"/>
      <c r="E136" s="30"/>
      <c r="F136" s="30"/>
      <c r="G136" s="30"/>
      <c r="H136" s="30"/>
      <c r="I136" s="30"/>
      <c r="J136" s="30"/>
      <c r="K136" s="30">
        <v>210000</v>
      </c>
      <c r="L136" s="30"/>
      <c r="M136" s="30"/>
      <c r="N136" s="30"/>
      <c r="O136" s="30"/>
      <c r="P136" s="30"/>
      <c r="Q136" s="30"/>
      <c r="R136" s="30">
        <v>210000</v>
      </c>
    </row>
    <row r="137" spans="1:18" x14ac:dyDescent="0.4">
      <c r="A137" s="28" t="s">
        <v>503</v>
      </c>
      <c r="B137" s="28" t="s">
        <v>1030</v>
      </c>
      <c r="C137" s="29" t="s">
        <v>504</v>
      </c>
      <c r="D137" s="30"/>
      <c r="E137" s="30"/>
      <c r="F137" s="30">
        <v>7578</v>
      </c>
      <c r="G137" s="30">
        <v>6473</v>
      </c>
      <c r="H137" s="30">
        <v>6153</v>
      </c>
      <c r="I137" s="30"/>
      <c r="J137" s="30"/>
      <c r="K137" s="30">
        <v>11332</v>
      </c>
      <c r="L137" s="30"/>
      <c r="M137" s="30"/>
      <c r="N137" s="30"/>
      <c r="O137" s="30">
        <v>141419</v>
      </c>
      <c r="P137" s="30"/>
      <c r="Q137" s="30"/>
      <c r="R137" s="30">
        <v>172955</v>
      </c>
    </row>
    <row r="138" spans="1:18" x14ac:dyDescent="0.4">
      <c r="A138" s="28" t="s">
        <v>509</v>
      </c>
      <c r="B138" s="28" t="s">
        <v>1031</v>
      </c>
      <c r="C138" s="29" t="s">
        <v>510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>
        <v>101404</v>
      </c>
      <c r="P138" s="30"/>
      <c r="Q138" s="30"/>
      <c r="R138" s="30">
        <v>101404</v>
      </c>
    </row>
    <row r="139" spans="1:18" x14ac:dyDescent="0.4">
      <c r="A139" s="28" t="s">
        <v>513</v>
      </c>
      <c r="B139" s="28" t="s">
        <v>1031</v>
      </c>
      <c r="C139" s="29" t="s">
        <v>514</v>
      </c>
      <c r="D139" s="30"/>
      <c r="E139" s="30"/>
      <c r="F139" s="30"/>
      <c r="G139" s="30"/>
      <c r="H139" s="30">
        <v>3682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>
        <v>3682</v>
      </c>
    </row>
    <row r="140" spans="1:18" x14ac:dyDescent="0.4">
      <c r="A140" s="28" t="s">
        <v>515</v>
      </c>
      <c r="B140" s="28" t="s">
        <v>1030</v>
      </c>
      <c r="C140" s="29" t="s">
        <v>516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>
        <v>35733</v>
      </c>
      <c r="P140" s="30"/>
      <c r="Q140" s="30"/>
      <c r="R140" s="30">
        <v>35733</v>
      </c>
    </row>
    <row r="141" spans="1:18" x14ac:dyDescent="0.4">
      <c r="A141" s="28" t="s">
        <v>517</v>
      </c>
      <c r="B141" s="28" t="s">
        <v>1031</v>
      </c>
      <c r="C141" s="29" t="s">
        <v>518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>
        <v>24282</v>
      </c>
      <c r="P141" s="30"/>
      <c r="Q141" s="30"/>
      <c r="R141" s="30">
        <v>24282</v>
      </c>
    </row>
    <row r="142" spans="1:18" x14ac:dyDescent="0.4">
      <c r="A142" s="28" t="s">
        <v>519</v>
      </c>
      <c r="B142" s="28" t="s">
        <v>1031</v>
      </c>
      <c r="C142" s="29" t="s">
        <v>520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>
        <v>7086</v>
      </c>
      <c r="P142" s="30"/>
      <c r="Q142" s="30"/>
      <c r="R142" s="30">
        <v>7086</v>
      </c>
    </row>
    <row r="143" spans="1:18" x14ac:dyDescent="0.4">
      <c r="A143" s="28" t="s">
        <v>523</v>
      </c>
      <c r="B143" s="28" t="s">
        <v>1030</v>
      </c>
      <c r="C143" s="29" t="s">
        <v>524</v>
      </c>
      <c r="D143" s="30"/>
      <c r="E143" s="30"/>
      <c r="F143" s="30"/>
      <c r="G143" s="30">
        <v>427</v>
      </c>
      <c r="H143" s="30"/>
      <c r="I143" s="30"/>
      <c r="J143" s="30">
        <v>939</v>
      </c>
      <c r="K143" s="30"/>
      <c r="L143" s="30"/>
      <c r="M143" s="30"/>
      <c r="N143" s="30"/>
      <c r="O143" s="30">
        <v>4966</v>
      </c>
      <c r="P143" s="30"/>
      <c r="Q143" s="30"/>
      <c r="R143" s="30">
        <v>6332</v>
      </c>
    </row>
    <row r="144" spans="1:18" x14ac:dyDescent="0.4">
      <c r="A144" s="28" t="s">
        <v>525</v>
      </c>
      <c r="B144" s="28" t="s">
        <v>1030</v>
      </c>
      <c r="C144" s="29" t="s">
        <v>526</v>
      </c>
      <c r="D144" s="30">
        <v>69540</v>
      </c>
      <c r="E144" s="30"/>
      <c r="F144" s="30"/>
      <c r="G144" s="30"/>
      <c r="H144" s="30"/>
      <c r="I144" s="30"/>
      <c r="J144" s="30">
        <v>13785</v>
      </c>
      <c r="K144" s="30"/>
      <c r="L144" s="30"/>
      <c r="M144" s="30"/>
      <c r="N144" s="30"/>
      <c r="O144" s="30">
        <v>110553</v>
      </c>
      <c r="P144" s="30"/>
      <c r="Q144" s="30"/>
      <c r="R144" s="30">
        <v>193878</v>
      </c>
    </row>
    <row r="145" spans="1:18" x14ac:dyDescent="0.4">
      <c r="A145" s="28" t="s">
        <v>527</v>
      </c>
      <c r="B145" s="28" t="s">
        <v>1030</v>
      </c>
      <c r="C145" s="29" t="s">
        <v>1039</v>
      </c>
      <c r="D145" s="30"/>
      <c r="E145" s="30"/>
      <c r="F145" s="30"/>
      <c r="G145" s="30">
        <v>4167</v>
      </c>
      <c r="H145" s="30"/>
      <c r="I145" s="30"/>
      <c r="J145" s="30"/>
      <c r="K145" s="30"/>
      <c r="L145" s="30"/>
      <c r="M145" s="30"/>
      <c r="N145" s="30"/>
      <c r="O145" s="30">
        <v>1654</v>
      </c>
      <c r="P145" s="30"/>
      <c r="Q145" s="30"/>
      <c r="R145" s="30">
        <v>5821</v>
      </c>
    </row>
    <row r="146" spans="1:18" x14ac:dyDescent="0.4">
      <c r="A146" s="28" t="s">
        <v>528</v>
      </c>
      <c r="B146" s="28" t="s">
        <v>1030</v>
      </c>
      <c r="C146" s="29" t="s">
        <v>529</v>
      </c>
      <c r="D146" s="30"/>
      <c r="E146" s="30"/>
      <c r="F146" s="30">
        <v>11170</v>
      </c>
      <c r="G146" s="30">
        <v>3300</v>
      </c>
      <c r="H146" s="30">
        <v>26775</v>
      </c>
      <c r="I146" s="30">
        <v>21233</v>
      </c>
      <c r="J146" s="30"/>
      <c r="K146" s="30">
        <v>69801</v>
      </c>
      <c r="L146" s="30"/>
      <c r="M146" s="30"/>
      <c r="N146" s="30">
        <v>361</v>
      </c>
      <c r="O146" s="30">
        <v>35098</v>
      </c>
      <c r="P146" s="30"/>
      <c r="Q146" s="30"/>
      <c r="R146" s="30">
        <v>167738</v>
      </c>
    </row>
    <row r="147" spans="1:18" x14ac:dyDescent="0.4">
      <c r="A147" s="28" t="s">
        <v>530</v>
      </c>
      <c r="B147" s="28" t="s">
        <v>1031</v>
      </c>
      <c r="C147" s="29" t="s">
        <v>531</v>
      </c>
      <c r="D147" s="30"/>
      <c r="E147" s="30"/>
      <c r="F147" s="30">
        <v>11170</v>
      </c>
      <c r="G147" s="30"/>
      <c r="H147" s="30"/>
      <c r="I147" s="30">
        <v>19935</v>
      </c>
      <c r="J147" s="30"/>
      <c r="K147" s="30">
        <v>69801</v>
      </c>
      <c r="L147" s="30"/>
      <c r="M147" s="30"/>
      <c r="N147" s="30">
        <v>361</v>
      </c>
      <c r="O147" s="30">
        <v>25516</v>
      </c>
      <c r="P147" s="30"/>
      <c r="Q147" s="30"/>
      <c r="R147" s="30">
        <v>126783</v>
      </c>
    </row>
    <row r="148" spans="1:18" x14ac:dyDescent="0.4">
      <c r="A148" s="28" t="s">
        <v>534</v>
      </c>
      <c r="B148" s="28" t="s">
        <v>1030</v>
      </c>
      <c r="C148" s="29" t="s">
        <v>535</v>
      </c>
      <c r="D148" s="30"/>
      <c r="E148" s="30">
        <v>968</v>
      </c>
      <c r="F148" s="30">
        <v>49478</v>
      </c>
      <c r="G148" s="30">
        <v>237028</v>
      </c>
      <c r="H148" s="30">
        <v>48894</v>
      </c>
      <c r="I148" s="30">
        <v>208223</v>
      </c>
      <c r="J148" s="30">
        <v>145697</v>
      </c>
      <c r="K148" s="30">
        <v>808238</v>
      </c>
      <c r="L148" s="30">
        <v>8858</v>
      </c>
      <c r="M148" s="30"/>
      <c r="N148" s="30"/>
      <c r="O148" s="30">
        <v>421003</v>
      </c>
      <c r="P148" s="30">
        <v>34625</v>
      </c>
      <c r="Q148" s="30"/>
      <c r="R148" s="30">
        <v>1963012</v>
      </c>
    </row>
    <row r="149" spans="1:18" x14ac:dyDescent="0.4">
      <c r="A149" s="28" t="s">
        <v>536</v>
      </c>
      <c r="B149" s="28" t="s">
        <v>1031</v>
      </c>
      <c r="C149" s="29" t="s">
        <v>537</v>
      </c>
      <c r="D149" s="30"/>
      <c r="E149" s="30"/>
      <c r="F149" s="30"/>
      <c r="G149" s="30"/>
      <c r="H149" s="30">
        <v>1662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>
        <v>1662</v>
      </c>
    </row>
    <row r="150" spans="1:18" x14ac:dyDescent="0.4">
      <c r="A150" s="28" t="s">
        <v>538</v>
      </c>
      <c r="B150" s="28" t="s">
        <v>1031</v>
      </c>
      <c r="C150" s="29" t="s">
        <v>539</v>
      </c>
      <c r="D150" s="30"/>
      <c r="E150" s="30"/>
      <c r="F150" s="30"/>
      <c r="G150" s="30"/>
      <c r="H150" s="30"/>
      <c r="I150" s="30"/>
      <c r="J150" s="30"/>
      <c r="K150" s="30">
        <v>849</v>
      </c>
      <c r="L150" s="30"/>
      <c r="M150" s="30"/>
      <c r="N150" s="30"/>
      <c r="O150" s="30">
        <v>50830</v>
      </c>
      <c r="P150" s="30"/>
      <c r="Q150" s="30"/>
      <c r="R150" s="30">
        <v>51679</v>
      </c>
    </row>
    <row r="151" spans="1:18" x14ac:dyDescent="0.4">
      <c r="A151" s="28" t="s">
        <v>540</v>
      </c>
      <c r="B151" s="28" t="s">
        <v>1031</v>
      </c>
      <c r="C151" s="29" t="s">
        <v>541</v>
      </c>
      <c r="D151" s="30"/>
      <c r="E151" s="30">
        <v>968</v>
      </c>
      <c r="F151" s="30">
        <v>12726</v>
      </c>
      <c r="G151" s="30">
        <v>107046</v>
      </c>
      <c r="H151" s="30">
        <v>22975</v>
      </c>
      <c r="I151" s="30">
        <v>26444</v>
      </c>
      <c r="J151" s="30">
        <v>53864</v>
      </c>
      <c r="K151" s="30"/>
      <c r="L151" s="30">
        <v>456</v>
      </c>
      <c r="M151" s="30"/>
      <c r="N151" s="30"/>
      <c r="O151" s="30">
        <v>237665</v>
      </c>
      <c r="P151" s="30">
        <v>5322</v>
      </c>
      <c r="Q151" s="30"/>
      <c r="R151" s="30">
        <v>467466</v>
      </c>
    </row>
    <row r="152" spans="1:18" x14ac:dyDescent="0.4">
      <c r="A152" s="28" t="s">
        <v>542</v>
      </c>
      <c r="B152" s="28" t="s">
        <v>1030</v>
      </c>
      <c r="C152" s="29" t="s">
        <v>543</v>
      </c>
      <c r="D152" s="30"/>
      <c r="E152" s="30">
        <v>178405</v>
      </c>
      <c r="F152" s="30">
        <v>588752</v>
      </c>
      <c r="G152" s="30">
        <v>2926807</v>
      </c>
      <c r="H152" s="30">
        <v>889304</v>
      </c>
      <c r="I152" s="30">
        <v>504773</v>
      </c>
      <c r="J152" s="30">
        <v>1397029</v>
      </c>
      <c r="K152" s="30">
        <v>45551</v>
      </c>
      <c r="L152" s="30">
        <v>149036</v>
      </c>
      <c r="M152" s="30">
        <v>970</v>
      </c>
      <c r="N152" s="30">
        <v>4930</v>
      </c>
      <c r="O152" s="30">
        <v>3990752</v>
      </c>
      <c r="P152" s="30">
        <v>894228</v>
      </c>
      <c r="Q152" s="30"/>
      <c r="R152" s="30">
        <v>11570537</v>
      </c>
    </row>
    <row r="153" spans="1:18" x14ac:dyDescent="0.4">
      <c r="A153" s="28" t="s">
        <v>544</v>
      </c>
      <c r="B153" s="28" t="s">
        <v>1031</v>
      </c>
      <c r="C153" s="29" t="s">
        <v>545</v>
      </c>
      <c r="D153" s="30"/>
      <c r="E153" s="30">
        <v>47098</v>
      </c>
      <c r="F153" s="30">
        <v>293531</v>
      </c>
      <c r="G153" s="30">
        <v>1144585</v>
      </c>
      <c r="H153" s="30">
        <v>226137</v>
      </c>
      <c r="I153" s="30">
        <v>139118</v>
      </c>
      <c r="J153" s="30">
        <v>603460</v>
      </c>
      <c r="K153" s="30">
        <v>531</v>
      </c>
      <c r="L153" s="30">
        <v>87020</v>
      </c>
      <c r="M153" s="30">
        <v>970</v>
      </c>
      <c r="N153" s="30">
        <v>1166</v>
      </c>
      <c r="O153" s="30">
        <v>1112388</v>
      </c>
      <c r="P153" s="30">
        <v>465091</v>
      </c>
      <c r="Q153" s="30"/>
      <c r="R153" s="30">
        <v>4121095</v>
      </c>
    </row>
    <row r="154" spans="1:18" x14ac:dyDescent="0.4">
      <c r="A154" s="28" t="s">
        <v>546</v>
      </c>
      <c r="B154" s="28" t="s">
        <v>1031</v>
      </c>
      <c r="C154" s="29" t="s">
        <v>547</v>
      </c>
      <c r="D154" s="30"/>
      <c r="E154" s="30">
        <v>745</v>
      </c>
      <c r="F154" s="30">
        <v>35556</v>
      </c>
      <c r="G154" s="30">
        <v>134979</v>
      </c>
      <c r="H154" s="30">
        <v>18257</v>
      </c>
      <c r="I154" s="30">
        <v>39238</v>
      </c>
      <c r="J154" s="30">
        <v>62167</v>
      </c>
      <c r="K154" s="30">
        <v>1588</v>
      </c>
      <c r="L154" s="30">
        <v>4525</v>
      </c>
      <c r="M154" s="30"/>
      <c r="N154" s="30"/>
      <c r="O154" s="30">
        <v>1446632</v>
      </c>
      <c r="P154" s="30">
        <v>12466</v>
      </c>
      <c r="Q154" s="30"/>
      <c r="R154" s="30">
        <v>1756153</v>
      </c>
    </row>
    <row r="155" spans="1:18" x14ac:dyDescent="0.4">
      <c r="A155" s="28" t="s">
        <v>548</v>
      </c>
      <c r="B155" s="28" t="s">
        <v>1030</v>
      </c>
      <c r="C155" s="29" t="s">
        <v>549</v>
      </c>
      <c r="D155" s="30"/>
      <c r="E155" s="30">
        <v>76893</v>
      </c>
      <c r="F155" s="30">
        <v>165963</v>
      </c>
      <c r="G155" s="30">
        <v>2585490</v>
      </c>
      <c r="H155" s="30">
        <v>238916</v>
      </c>
      <c r="I155" s="30">
        <v>265406</v>
      </c>
      <c r="J155" s="30">
        <v>122789</v>
      </c>
      <c r="K155" s="30">
        <v>435931</v>
      </c>
      <c r="L155" s="30">
        <v>4509</v>
      </c>
      <c r="M155" s="30"/>
      <c r="N155" s="30">
        <v>32321</v>
      </c>
      <c r="O155" s="30">
        <v>1673876</v>
      </c>
      <c r="P155" s="30">
        <v>588</v>
      </c>
      <c r="Q155" s="30"/>
      <c r="R155" s="30">
        <v>5602682</v>
      </c>
    </row>
    <row r="156" spans="1:18" x14ac:dyDescent="0.4">
      <c r="A156" s="28" t="s">
        <v>550</v>
      </c>
      <c r="B156" s="28" t="s">
        <v>1031</v>
      </c>
      <c r="C156" s="29" t="s">
        <v>551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>
        <v>1050</v>
      </c>
      <c r="P156" s="30"/>
      <c r="Q156" s="30"/>
      <c r="R156" s="30">
        <v>1050</v>
      </c>
    </row>
    <row r="157" spans="1:18" x14ac:dyDescent="0.4">
      <c r="A157" s="28" t="s">
        <v>552</v>
      </c>
      <c r="B157" s="28" t="s">
        <v>1031</v>
      </c>
      <c r="C157" s="29" t="s">
        <v>553</v>
      </c>
      <c r="D157" s="30"/>
      <c r="E157" s="30">
        <v>74007</v>
      </c>
      <c r="F157" s="30">
        <v>158574</v>
      </c>
      <c r="G157" s="30">
        <v>2504661</v>
      </c>
      <c r="H157" s="30">
        <v>231519</v>
      </c>
      <c r="I157" s="30">
        <v>235630</v>
      </c>
      <c r="J157" s="30">
        <v>115323</v>
      </c>
      <c r="K157" s="30">
        <v>416554</v>
      </c>
      <c r="L157" s="30">
        <v>4509</v>
      </c>
      <c r="M157" s="30"/>
      <c r="N157" s="30">
        <v>16421</v>
      </c>
      <c r="O157" s="30">
        <v>1462523</v>
      </c>
      <c r="P157" s="30">
        <v>588</v>
      </c>
      <c r="Q157" s="30"/>
      <c r="R157" s="30">
        <v>5220309</v>
      </c>
    </row>
    <row r="158" spans="1:18" x14ac:dyDescent="0.4">
      <c r="A158" s="28" t="s">
        <v>554</v>
      </c>
      <c r="B158" s="28" t="s">
        <v>1030</v>
      </c>
      <c r="C158" s="29" t="s">
        <v>555</v>
      </c>
      <c r="D158" s="30"/>
      <c r="E158" s="30">
        <v>10206</v>
      </c>
      <c r="F158" s="30">
        <v>193502</v>
      </c>
      <c r="G158" s="30">
        <v>719610</v>
      </c>
      <c r="H158" s="30">
        <v>76255</v>
      </c>
      <c r="I158" s="30">
        <v>95640</v>
      </c>
      <c r="J158" s="30">
        <v>312947</v>
      </c>
      <c r="K158" s="30">
        <v>121899</v>
      </c>
      <c r="L158" s="30">
        <v>61739</v>
      </c>
      <c r="M158" s="30"/>
      <c r="N158" s="30"/>
      <c r="O158" s="30">
        <v>1886153</v>
      </c>
      <c r="P158" s="30">
        <v>295145</v>
      </c>
      <c r="Q158" s="30"/>
      <c r="R158" s="30">
        <v>3773096</v>
      </c>
    </row>
    <row r="159" spans="1:18" x14ac:dyDescent="0.4">
      <c r="A159" s="28" t="s">
        <v>556</v>
      </c>
      <c r="B159" s="28" t="s">
        <v>1031</v>
      </c>
      <c r="C159" s="29" t="s">
        <v>557</v>
      </c>
      <c r="D159" s="30"/>
      <c r="E159" s="30">
        <v>9078</v>
      </c>
      <c r="F159" s="30">
        <v>116321</v>
      </c>
      <c r="G159" s="30">
        <v>493019</v>
      </c>
      <c r="H159" s="30">
        <v>58317</v>
      </c>
      <c r="I159" s="30">
        <v>54143</v>
      </c>
      <c r="J159" s="30">
        <v>193235</v>
      </c>
      <c r="K159" s="30">
        <v>108760</v>
      </c>
      <c r="L159" s="30">
        <v>39965</v>
      </c>
      <c r="M159" s="30"/>
      <c r="N159" s="30"/>
      <c r="O159" s="30">
        <v>1336593</v>
      </c>
      <c r="P159" s="30">
        <v>206226</v>
      </c>
      <c r="Q159" s="30"/>
      <c r="R159" s="30">
        <v>2615657</v>
      </c>
    </row>
    <row r="160" spans="1:18" x14ac:dyDescent="0.4">
      <c r="A160" s="28" t="s">
        <v>558</v>
      </c>
      <c r="B160" s="28" t="s">
        <v>1031</v>
      </c>
      <c r="C160" s="29" t="s">
        <v>559</v>
      </c>
      <c r="D160" s="30"/>
      <c r="E160" s="30">
        <v>1128</v>
      </c>
      <c r="F160" s="30">
        <v>77181</v>
      </c>
      <c r="G160" s="30">
        <v>226591</v>
      </c>
      <c r="H160" s="30">
        <v>17938</v>
      </c>
      <c r="I160" s="30">
        <v>41497</v>
      </c>
      <c r="J160" s="30">
        <v>119712</v>
      </c>
      <c r="K160" s="30">
        <v>5759</v>
      </c>
      <c r="L160" s="30">
        <v>21774</v>
      </c>
      <c r="M160" s="30"/>
      <c r="N160" s="30"/>
      <c r="O160" s="30">
        <v>548475</v>
      </c>
      <c r="P160" s="30">
        <v>88919</v>
      </c>
      <c r="Q160" s="30"/>
      <c r="R160" s="30">
        <v>1148974</v>
      </c>
    </row>
    <row r="161" spans="1:18" x14ac:dyDescent="0.4">
      <c r="A161" s="28" t="s">
        <v>560</v>
      </c>
      <c r="B161" s="28" t="s">
        <v>1030</v>
      </c>
      <c r="C161" s="29" t="s">
        <v>561</v>
      </c>
      <c r="D161" s="30"/>
      <c r="E161" s="30"/>
      <c r="F161" s="30"/>
      <c r="G161" s="30"/>
      <c r="H161" s="30"/>
      <c r="I161" s="30"/>
      <c r="J161" s="30"/>
      <c r="K161" s="30">
        <v>1912173</v>
      </c>
      <c r="L161" s="30"/>
      <c r="M161" s="30"/>
      <c r="N161" s="30"/>
      <c r="O161" s="30"/>
      <c r="P161" s="30"/>
      <c r="Q161" s="30"/>
      <c r="R161" s="30">
        <v>1912173</v>
      </c>
    </row>
    <row r="162" spans="1:18" x14ac:dyDescent="0.4">
      <c r="A162" s="28" t="s">
        <v>562</v>
      </c>
      <c r="B162" s="28" t="s">
        <v>1031</v>
      </c>
      <c r="C162" s="29" t="s">
        <v>563</v>
      </c>
      <c r="D162" s="30"/>
      <c r="E162" s="30"/>
      <c r="F162" s="30"/>
      <c r="G162" s="30"/>
      <c r="H162" s="30"/>
      <c r="I162" s="30"/>
      <c r="J162" s="30"/>
      <c r="K162" s="30">
        <v>1408852</v>
      </c>
      <c r="L162" s="30"/>
      <c r="M162" s="30"/>
      <c r="N162" s="30"/>
      <c r="O162" s="30"/>
      <c r="P162" s="30"/>
      <c r="Q162" s="30"/>
      <c r="R162" s="30">
        <v>1408852</v>
      </c>
    </row>
    <row r="163" spans="1:18" x14ac:dyDescent="0.4">
      <c r="A163" s="28" t="s">
        <v>564</v>
      </c>
      <c r="B163" s="28" t="s">
        <v>1029</v>
      </c>
      <c r="C163" s="29" t="s">
        <v>565</v>
      </c>
      <c r="D163" s="30"/>
      <c r="E163" s="30">
        <v>152117</v>
      </c>
      <c r="F163" s="30">
        <v>1120137</v>
      </c>
      <c r="G163" s="30">
        <v>4087417</v>
      </c>
      <c r="H163" s="30">
        <v>976179</v>
      </c>
      <c r="I163" s="30">
        <v>818824</v>
      </c>
      <c r="J163" s="30">
        <v>2406441</v>
      </c>
      <c r="K163" s="30">
        <v>603234</v>
      </c>
      <c r="L163" s="30">
        <v>969231</v>
      </c>
      <c r="M163" s="30">
        <v>8552</v>
      </c>
      <c r="N163" s="30">
        <v>65411</v>
      </c>
      <c r="O163" s="30">
        <v>6915094</v>
      </c>
      <c r="P163" s="30">
        <v>819248</v>
      </c>
      <c r="Q163" s="30"/>
      <c r="R163" s="30">
        <v>18941885</v>
      </c>
    </row>
    <row r="164" spans="1:18" x14ac:dyDescent="0.4">
      <c r="A164" s="28" t="s">
        <v>566</v>
      </c>
      <c r="B164" s="28" t="s">
        <v>1030</v>
      </c>
      <c r="C164" s="29" t="s">
        <v>567</v>
      </c>
      <c r="D164" s="30"/>
      <c r="E164" s="30">
        <v>1228</v>
      </c>
      <c r="F164" s="30">
        <v>106944</v>
      </c>
      <c r="G164" s="30">
        <v>505042</v>
      </c>
      <c r="H164" s="30">
        <v>152856</v>
      </c>
      <c r="I164" s="30">
        <v>180906</v>
      </c>
      <c r="J164" s="30">
        <v>137740</v>
      </c>
      <c r="K164" s="30">
        <v>34145</v>
      </c>
      <c r="L164" s="30">
        <v>116567</v>
      </c>
      <c r="M164" s="30"/>
      <c r="N164" s="30">
        <v>49432</v>
      </c>
      <c r="O164" s="30">
        <v>574101</v>
      </c>
      <c r="P164" s="30">
        <v>55826</v>
      </c>
      <c r="Q164" s="30"/>
      <c r="R164" s="30">
        <v>1914787</v>
      </c>
    </row>
    <row r="165" spans="1:18" x14ac:dyDescent="0.4">
      <c r="A165" s="28" t="s">
        <v>568</v>
      </c>
      <c r="B165" s="28" t="s">
        <v>1031</v>
      </c>
      <c r="C165" s="29" t="s">
        <v>569</v>
      </c>
      <c r="D165" s="30"/>
      <c r="E165" s="30"/>
      <c r="F165" s="30">
        <v>2460</v>
      </c>
      <c r="G165" s="30">
        <v>172372</v>
      </c>
      <c r="H165" s="30">
        <v>49936</v>
      </c>
      <c r="I165" s="30">
        <v>15551</v>
      </c>
      <c r="J165" s="30">
        <v>3811</v>
      </c>
      <c r="K165" s="30"/>
      <c r="L165" s="30"/>
      <c r="M165" s="30"/>
      <c r="N165" s="30">
        <v>49182</v>
      </c>
      <c r="O165" s="30">
        <v>58701</v>
      </c>
      <c r="P165" s="30">
        <v>12644</v>
      </c>
      <c r="Q165" s="30"/>
      <c r="R165" s="30">
        <v>364657</v>
      </c>
    </row>
    <row r="166" spans="1:18" x14ac:dyDescent="0.4">
      <c r="A166" s="28" t="s">
        <v>570</v>
      </c>
      <c r="B166" s="28" t="s">
        <v>1031</v>
      </c>
      <c r="C166" s="29" t="s">
        <v>571</v>
      </c>
      <c r="D166" s="30"/>
      <c r="E166" s="30">
        <v>373</v>
      </c>
      <c r="F166" s="30">
        <v>65319</v>
      </c>
      <c r="G166" s="30">
        <v>195850</v>
      </c>
      <c r="H166" s="30">
        <v>46996</v>
      </c>
      <c r="I166" s="30">
        <v>45465</v>
      </c>
      <c r="J166" s="30">
        <v>126216</v>
      </c>
      <c r="K166" s="30">
        <v>10632</v>
      </c>
      <c r="L166" s="30">
        <v>9418</v>
      </c>
      <c r="M166" s="30"/>
      <c r="N166" s="30"/>
      <c r="O166" s="30">
        <v>372473</v>
      </c>
      <c r="P166" s="30">
        <v>42330</v>
      </c>
      <c r="Q166" s="30"/>
      <c r="R166" s="30">
        <v>915072</v>
      </c>
    </row>
    <row r="167" spans="1:18" x14ac:dyDescent="0.4">
      <c r="A167" s="28" t="s">
        <v>572</v>
      </c>
      <c r="B167" s="28" t="s">
        <v>1031</v>
      </c>
      <c r="C167" s="29" t="s">
        <v>573</v>
      </c>
      <c r="D167" s="30"/>
      <c r="E167" s="30"/>
      <c r="F167" s="30"/>
      <c r="G167" s="30">
        <v>1403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>
        <v>1403</v>
      </c>
    </row>
    <row r="168" spans="1:18" x14ac:dyDescent="0.4">
      <c r="A168" s="28" t="s">
        <v>574</v>
      </c>
      <c r="B168" s="28" t="s">
        <v>1030</v>
      </c>
      <c r="C168" s="29" t="s">
        <v>575</v>
      </c>
      <c r="D168" s="30"/>
      <c r="E168" s="30">
        <v>236</v>
      </c>
      <c r="F168" s="30">
        <v>41839</v>
      </c>
      <c r="G168" s="30">
        <v>153337</v>
      </c>
      <c r="H168" s="30">
        <v>27403</v>
      </c>
      <c r="I168" s="30">
        <v>44833</v>
      </c>
      <c r="J168" s="30">
        <v>114713</v>
      </c>
      <c r="K168" s="30">
        <v>13248</v>
      </c>
      <c r="L168" s="30">
        <v>10139</v>
      </c>
      <c r="M168" s="30"/>
      <c r="N168" s="30">
        <v>5582</v>
      </c>
      <c r="O168" s="30">
        <v>216710</v>
      </c>
      <c r="P168" s="30">
        <v>33855</v>
      </c>
      <c r="Q168" s="30"/>
      <c r="R168" s="30">
        <v>661895</v>
      </c>
    </row>
    <row r="169" spans="1:18" x14ac:dyDescent="0.4">
      <c r="A169" s="28" t="s">
        <v>576</v>
      </c>
      <c r="B169" s="28" t="s">
        <v>1031</v>
      </c>
      <c r="C169" s="29" t="s">
        <v>577</v>
      </c>
      <c r="D169" s="30"/>
      <c r="E169" s="30">
        <v>236</v>
      </c>
      <c r="F169" s="30"/>
      <c r="G169" s="30">
        <v>9459</v>
      </c>
      <c r="H169" s="30"/>
      <c r="I169" s="30">
        <v>6121</v>
      </c>
      <c r="J169" s="30">
        <v>1077</v>
      </c>
      <c r="K169" s="30">
        <v>614</v>
      </c>
      <c r="L169" s="30"/>
      <c r="M169" s="30"/>
      <c r="N169" s="30">
        <v>3393</v>
      </c>
      <c r="O169" s="30">
        <v>13853</v>
      </c>
      <c r="P169" s="30"/>
      <c r="Q169" s="30"/>
      <c r="R169" s="30">
        <v>34753</v>
      </c>
    </row>
    <row r="170" spans="1:18" x14ac:dyDescent="0.4">
      <c r="A170" s="28" t="s">
        <v>578</v>
      </c>
      <c r="B170" s="28" t="s">
        <v>1031</v>
      </c>
      <c r="C170" s="29" t="s">
        <v>579</v>
      </c>
      <c r="D170" s="30"/>
      <c r="E170" s="30"/>
      <c r="F170" s="30">
        <v>41839</v>
      </c>
      <c r="G170" s="30">
        <v>138723</v>
      </c>
      <c r="H170" s="30">
        <v>27403</v>
      </c>
      <c r="I170" s="30">
        <v>36047</v>
      </c>
      <c r="J170" s="30">
        <v>113636</v>
      </c>
      <c r="K170" s="30">
        <v>7043</v>
      </c>
      <c r="L170" s="30">
        <v>10139</v>
      </c>
      <c r="M170" s="30"/>
      <c r="N170" s="30"/>
      <c r="O170" s="30">
        <v>188530</v>
      </c>
      <c r="P170" s="30">
        <v>33855</v>
      </c>
      <c r="Q170" s="30"/>
      <c r="R170" s="30">
        <v>597215</v>
      </c>
    </row>
    <row r="171" spans="1:18" x14ac:dyDescent="0.4">
      <c r="A171" s="28" t="s">
        <v>580</v>
      </c>
      <c r="B171" s="28" t="s">
        <v>1030</v>
      </c>
      <c r="C171" s="29" t="s">
        <v>581</v>
      </c>
      <c r="D171" s="30"/>
      <c r="E171" s="30">
        <v>231</v>
      </c>
      <c r="F171" s="30">
        <v>35450</v>
      </c>
      <c r="G171" s="30">
        <v>176875</v>
      </c>
      <c r="H171" s="30">
        <v>23236</v>
      </c>
      <c r="I171" s="30">
        <v>15701</v>
      </c>
      <c r="J171" s="30">
        <v>51419</v>
      </c>
      <c r="K171" s="30">
        <v>5396</v>
      </c>
      <c r="L171" s="30">
        <v>8687</v>
      </c>
      <c r="M171" s="30"/>
      <c r="N171" s="30">
        <v>578</v>
      </c>
      <c r="O171" s="30">
        <v>119117</v>
      </c>
      <c r="P171" s="30">
        <v>37345</v>
      </c>
      <c r="Q171" s="30"/>
      <c r="R171" s="30">
        <v>474035</v>
      </c>
    </row>
    <row r="172" spans="1:18" x14ac:dyDescent="0.4">
      <c r="A172" s="28" t="s">
        <v>582</v>
      </c>
      <c r="B172" s="28" t="s">
        <v>1031</v>
      </c>
      <c r="C172" s="29" t="s">
        <v>583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>
        <v>4063</v>
      </c>
      <c r="P172" s="30"/>
      <c r="Q172" s="30"/>
      <c r="R172" s="30">
        <v>4063</v>
      </c>
    </row>
    <row r="173" spans="1:18" x14ac:dyDescent="0.4">
      <c r="A173" s="28" t="s">
        <v>584</v>
      </c>
      <c r="B173" s="28" t="s">
        <v>1031</v>
      </c>
      <c r="C173" s="29" t="s">
        <v>585</v>
      </c>
      <c r="D173" s="30"/>
      <c r="E173" s="30"/>
      <c r="F173" s="30"/>
      <c r="G173" s="30">
        <v>1066</v>
      </c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>
        <v>1066</v>
      </c>
    </row>
    <row r="174" spans="1:18" x14ac:dyDescent="0.4">
      <c r="A174" s="28" t="s">
        <v>588</v>
      </c>
      <c r="B174" s="28" t="s">
        <v>1030</v>
      </c>
      <c r="C174" s="29" t="s">
        <v>589</v>
      </c>
      <c r="D174" s="30"/>
      <c r="E174" s="30"/>
      <c r="F174" s="30"/>
      <c r="G174" s="30">
        <v>10490</v>
      </c>
      <c r="H174" s="30">
        <v>205</v>
      </c>
      <c r="I174" s="30"/>
      <c r="J174" s="30">
        <v>256</v>
      </c>
      <c r="K174" s="30">
        <v>422</v>
      </c>
      <c r="L174" s="30"/>
      <c r="M174" s="30"/>
      <c r="N174" s="30"/>
      <c r="O174" s="30">
        <v>164027</v>
      </c>
      <c r="P174" s="30"/>
      <c r="Q174" s="30"/>
      <c r="R174" s="30">
        <v>175400</v>
      </c>
    </row>
    <row r="175" spans="1:18" x14ac:dyDescent="0.4">
      <c r="A175" s="28" t="s">
        <v>590</v>
      </c>
      <c r="B175" s="28" t="s">
        <v>1031</v>
      </c>
      <c r="C175" s="29" t="s">
        <v>591</v>
      </c>
      <c r="D175" s="30"/>
      <c r="E175" s="30"/>
      <c r="F175" s="30"/>
      <c r="G175" s="30"/>
      <c r="H175" s="30"/>
      <c r="I175" s="30"/>
      <c r="J175" s="30">
        <v>256</v>
      </c>
      <c r="K175" s="30"/>
      <c r="L175" s="30"/>
      <c r="M175" s="30"/>
      <c r="N175" s="30"/>
      <c r="O175" s="30">
        <v>157568</v>
      </c>
      <c r="P175" s="30"/>
      <c r="Q175" s="30"/>
      <c r="R175" s="30">
        <v>157824</v>
      </c>
    </row>
    <row r="176" spans="1:18" x14ac:dyDescent="0.4">
      <c r="A176" s="28" t="s">
        <v>592</v>
      </c>
      <c r="B176" s="28" t="s">
        <v>1031</v>
      </c>
      <c r="C176" s="29" t="s">
        <v>593</v>
      </c>
      <c r="D176" s="30"/>
      <c r="E176" s="30"/>
      <c r="F176" s="30"/>
      <c r="G176" s="30">
        <v>10490</v>
      </c>
      <c r="H176" s="30">
        <v>205</v>
      </c>
      <c r="I176" s="30"/>
      <c r="J176" s="30"/>
      <c r="K176" s="30">
        <v>422</v>
      </c>
      <c r="L176" s="30"/>
      <c r="M176" s="30"/>
      <c r="N176" s="30"/>
      <c r="O176" s="30">
        <v>6459</v>
      </c>
      <c r="P176" s="30"/>
      <c r="Q176" s="30"/>
      <c r="R176" s="30">
        <v>17576</v>
      </c>
    </row>
    <row r="177" spans="1:18" x14ac:dyDescent="0.4">
      <c r="A177" s="28" t="s">
        <v>594</v>
      </c>
      <c r="B177" s="28" t="s">
        <v>1030</v>
      </c>
      <c r="C177" s="29" t="s">
        <v>595</v>
      </c>
      <c r="D177" s="30"/>
      <c r="E177" s="30"/>
      <c r="F177" s="30">
        <v>220</v>
      </c>
      <c r="G177" s="30">
        <v>10323</v>
      </c>
      <c r="H177" s="30"/>
      <c r="I177" s="30"/>
      <c r="J177" s="30">
        <v>201</v>
      </c>
      <c r="K177" s="30">
        <v>463</v>
      </c>
      <c r="L177" s="30">
        <v>257</v>
      </c>
      <c r="M177" s="30"/>
      <c r="N177" s="30"/>
      <c r="O177" s="30">
        <v>2260</v>
      </c>
      <c r="P177" s="30">
        <v>512</v>
      </c>
      <c r="Q177" s="30"/>
      <c r="R177" s="30">
        <v>14236</v>
      </c>
    </row>
    <row r="178" spans="1:18" x14ac:dyDescent="0.4">
      <c r="A178" s="28" t="s">
        <v>596</v>
      </c>
      <c r="B178" s="28" t="s">
        <v>1031</v>
      </c>
      <c r="C178" s="29" t="s">
        <v>597</v>
      </c>
      <c r="D178" s="30"/>
      <c r="E178" s="30"/>
      <c r="F178" s="30">
        <v>220</v>
      </c>
      <c r="G178" s="30">
        <v>10323</v>
      </c>
      <c r="H178" s="30"/>
      <c r="I178" s="30"/>
      <c r="J178" s="30">
        <v>201</v>
      </c>
      <c r="K178" s="30">
        <v>463</v>
      </c>
      <c r="L178" s="30">
        <v>257</v>
      </c>
      <c r="M178" s="30"/>
      <c r="N178" s="30"/>
      <c r="O178" s="30">
        <v>2260</v>
      </c>
      <c r="P178" s="30">
        <v>512</v>
      </c>
      <c r="Q178" s="30"/>
      <c r="R178" s="30">
        <v>14236</v>
      </c>
    </row>
    <row r="179" spans="1:18" x14ac:dyDescent="0.4">
      <c r="A179" s="28" t="s">
        <v>600</v>
      </c>
      <c r="B179" s="28" t="s">
        <v>1030</v>
      </c>
      <c r="C179" s="29" t="s">
        <v>601</v>
      </c>
      <c r="D179" s="30"/>
      <c r="E179" s="30"/>
      <c r="F179" s="30">
        <v>449</v>
      </c>
      <c r="G179" s="30"/>
      <c r="H179" s="30">
        <v>219</v>
      </c>
      <c r="I179" s="30">
        <v>1189</v>
      </c>
      <c r="J179" s="30"/>
      <c r="K179" s="30"/>
      <c r="L179" s="30"/>
      <c r="M179" s="30"/>
      <c r="N179" s="30"/>
      <c r="O179" s="30">
        <v>4375</v>
      </c>
      <c r="P179" s="30"/>
      <c r="Q179" s="30"/>
      <c r="R179" s="30">
        <v>6232</v>
      </c>
    </row>
    <row r="180" spans="1:18" x14ac:dyDescent="0.4">
      <c r="A180" s="28" t="s">
        <v>602</v>
      </c>
      <c r="B180" s="28" t="s">
        <v>1030</v>
      </c>
      <c r="C180" s="29" t="s">
        <v>603</v>
      </c>
      <c r="D180" s="30"/>
      <c r="E180" s="30">
        <v>2392</v>
      </c>
      <c r="F180" s="30">
        <v>19862</v>
      </c>
      <c r="G180" s="30">
        <v>15273</v>
      </c>
      <c r="H180" s="30">
        <v>3155</v>
      </c>
      <c r="I180" s="30">
        <v>1684</v>
      </c>
      <c r="J180" s="30">
        <v>6057</v>
      </c>
      <c r="K180" s="30">
        <v>3893</v>
      </c>
      <c r="L180" s="30">
        <v>12300</v>
      </c>
      <c r="M180" s="30"/>
      <c r="N180" s="30">
        <v>420</v>
      </c>
      <c r="O180" s="30">
        <v>44141</v>
      </c>
      <c r="P180" s="30">
        <v>5616</v>
      </c>
      <c r="Q180" s="30"/>
      <c r="R180" s="30">
        <v>114793</v>
      </c>
    </row>
    <row r="181" spans="1:18" x14ac:dyDescent="0.4">
      <c r="A181" s="28" t="s">
        <v>604</v>
      </c>
      <c r="B181" s="28" t="s">
        <v>1030</v>
      </c>
      <c r="C181" s="29" t="s">
        <v>605</v>
      </c>
      <c r="D181" s="30"/>
      <c r="E181" s="30"/>
      <c r="F181" s="30">
        <v>682</v>
      </c>
      <c r="G181" s="30">
        <v>13687</v>
      </c>
      <c r="H181" s="30"/>
      <c r="I181" s="30"/>
      <c r="J181" s="30"/>
      <c r="K181" s="30">
        <v>114560</v>
      </c>
      <c r="L181" s="30"/>
      <c r="M181" s="30"/>
      <c r="N181" s="30"/>
      <c r="O181" s="30">
        <v>881</v>
      </c>
      <c r="P181" s="30"/>
      <c r="Q181" s="30"/>
      <c r="R181" s="30">
        <v>129810</v>
      </c>
    </row>
    <row r="182" spans="1:18" x14ac:dyDescent="0.4">
      <c r="A182" s="28" t="s">
        <v>608</v>
      </c>
      <c r="B182" s="28" t="s">
        <v>1031</v>
      </c>
      <c r="C182" s="29" t="s">
        <v>609</v>
      </c>
      <c r="D182" s="30"/>
      <c r="E182" s="30"/>
      <c r="F182" s="30"/>
      <c r="G182" s="30">
        <v>8063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>
        <v>8063</v>
      </c>
    </row>
    <row r="183" spans="1:18" x14ac:dyDescent="0.4">
      <c r="A183" s="28" t="s">
        <v>614</v>
      </c>
      <c r="B183" s="28" t="s">
        <v>1030</v>
      </c>
      <c r="C183" s="29" t="s">
        <v>615</v>
      </c>
      <c r="D183" s="30"/>
      <c r="E183" s="30"/>
      <c r="F183" s="30">
        <v>4639</v>
      </c>
      <c r="G183" s="30">
        <v>49056</v>
      </c>
      <c r="H183" s="30">
        <v>4714</v>
      </c>
      <c r="I183" s="30">
        <v>286</v>
      </c>
      <c r="J183" s="30">
        <v>2785</v>
      </c>
      <c r="K183" s="30">
        <v>95265</v>
      </c>
      <c r="L183" s="30">
        <v>558609</v>
      </c>
      <c r="M183" s="30"/>
      <c r="N183" s="30"/>
      <c r="O183" s="30">
        <v>67785</v>
      </c>
      <c r="P183" s="30"/>
      <c r="Q183" s="30"/>
      <c r="R183" s="30">
        <v>783139</v>
      </c>
    </row>
    <row r="184" spans="1:18" x14ac:dyDescent="0.4">
      <c r="A184" s="28" t="s">
        <v>616</v>
      </c>
      <c r="B184" s="28" t="s">
        <v>1030</v>
      </c>
      <c r="C184" s="29" t="s">
        <v>617</v>
      </c>
      <c r="D184" s="30"/>
      <c r="E184" s="30">
        <v>1234</v>
      </c>
      <c r="F184" s="30">
        <v>10723</v>
      </c>
      <c r="G184" s="30">
        <v>76888</v>
      </c>
      <c r="H184" s="30">
        <v>14096</v>
      </c>
      <c r="I184" s="30">
        <v>12992</v>
      </c>
      <c r="J184" s="30">
        <v>18213</v>
      </c>
      <c r="K184" s="30"/>
      <c r="L184" s="30">
        <v>3248</v>
      </c>
      <c r="M184" s="30"/>
      <c r="N184" s="30"/>
      <c r="O184" s="30">
        <v>28321</v>
      </c>
      <c r="P184" s="30">
        <v>3321</v>
      </c>
      <c r="Q184" s="30"/>
      <c r="R184" s="30">
        <v>169036</v>
      </c>
    </row>
    <row r="185" spans="1:18" x14ac:dyDescent="0.4">
      <c r="A185" s="28" t="s">
        <v>618</v>
      </c>
      <c r="B185" s="28" t="s">
        <v>1030</v>
      </c>
      <c r="C185" s="29" t="s">
        <v>619</v>
      </c>
      <c r="D185" s="30"/>
      <c r="E185" s="30"/>
      <c r="F185" s="30"/>
      <c r="G185" s="30"/>
      <c r="H185" s="30"/>
      <c r="I185" s="30"/>
      <c r="J185" s="30"/>
      <c r="K185" s="30">
        <v>6911</v>
      </c>
      <c r="L185" s="30"/>
      <c r="M185" s="30"/>
      <c r="N185" s="30"/>
      <c r="O185" s="30">
        <v>43497</v>
      </c>
      <c r="P185" s="30"/>
      <c r="Q185" s="30"/>
      <c r="R185" s="30">
        <v>50408</v>
      </c>
    </row>
    <row r="186" spans="1:18" x14ac:dyDescent="0.4">
      <c r="A186" s="28" t="s">
        <v>622</v>
      </c>
      <c r="B186" s="28" t="s">
        <v>1031</v>
      </c>
      <c r="C186" s="29" t="s">
        <v>623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>
        <v>43497</v>
      </c>
      <c r="P186" s="30"/>
      <c r="Q186" s="30"/>
      <c r="R186" s="30">
        <v>43497</v>
      </c>
    </row>
    <row r="187" spans="1:18" x14ac:dyDescent="0.4">
      <c r="A187" s="28" t="s">
        <v>624</v>
      </c>
      <c r="B187" s="28" t="s">
        <v>1031</v>
      </c>
      <c r="C187" s="29" t="s">
        <v>625</v>
      </c>
      <c r="D187" s="30"/>
      <c r="E187" s="30"/>
      <c r="F187" s="30"/>
      <c r="G187" s="30"/>
      <c r="H187" s="30"/>
      <c r="I187" s="30"/>
      <c r="J187" s="30"/>
      <c r="K187" s="30">
        <v>6911</v>
      </c>
      <c r="L187" s="30"/>
      <c r="M187" s="30"/>
      <c r="N187" s="30"/>
      <c r="O187" s="30"/>
      <c r="P187" s="30"/>
      <c r="Q187" s="30"/>
      <c r="R187" s="30">
        <v>6911</v>
      </c>
    </row>
    <row r="188" spans="1:18" x14ac:dyDescent="0.4">
      <c r="A188" s="28" t="s">
        <v>626</v>
      </c>
      <c r="B188" s="28" t="s">
        <v>1030</v>
      </c>
      <c r="C188" s="29" t="s">
        <v>627</v>
      </c>
      <c r="D188" s="30"/>
      <c r="E188" s="30">
        <v>40582</v>
      </c>
      <c r="F188" s="30">
        <v>668906</v>
      </c>
      <c r="G188" s="30">
        <v>2205005</v>
      </c>
      <c r="H188" s="30">
        <v>585612</v>
      </c>
      <c r="I188" s="30">
        <v>416025</v>
      </c>
      <c r="J188" s="30">
        <v>1580652</v>
      </c>
      <c r="K188" s="30">
        <v>59808</v>
      </c>
      <c r="L188" s="30">
        <v>185681</v>
      </c>
      <c r="M188" s="30">
        <v>480</v>
      </c>
      <c r="N188" s="30">
        <v>7946</v>
      </c>
      <c r="O188" s="30">
        <v>4498919</v>
      </c>
      <c r="P188" s="30">
        <v>499313</v>
      </c>
      <c r="Q188" s="30"/>
      <c r="R188" s="30">
        <v>10748929</v>
      </c>
    </row>
    <row r="189" spans="1:18" x14ac:dyDescent="0.4">
      <c r="A189" s="28" t="s">
        <v>628</v>
      </c>
      <c r="B189" s="28" t="s">
        <v>1030</v>
      </c>
      <c r="C189" s="29" t="s">
        <v>629</v>
      </c>
      <c r="D189" s="30"/>
      <c r="E189" s="30">
        <v>4813</v>
      </c>
      <c r="F189" s="30">
        <v>227473</v>
      </c>
      <c r="G189" s="30">
        <v>513723</v>
      </c>
      <c r="H189" s="30">
        <v>143788</v>
      </c>
      <c r="I189" s="30">
        <v>103724</v>
      </c>
      <c r="J189" s="30">
        <v>482443</v>
      </c>
      <c r="K189" s="30">
        <v>47083</v>
      </c>
      <c r="L189" s="30">
        <v>62913</v>
      </c>
      <c r="M189" s="30"/>
      <c r="N189" s="30"/>
      <c r="O189" s="30">
        <v>584071</v>
      </c>
      <c r="P189" s="30">
        <v>178539</v>
      </c>
      <c r="Q189" s="30"/>
      <c r="R189" s="30">
        <v>2348570</v>
      </c>
    </row>
    <row r="190" spans="1:18" x14ac:dyDescent="0.4">
      <c r="A190" s="28" t="s">
        <v>630</v>
      </c>
      <c r="B190" s="28" t="s">
        <v>1031</v>
      </c>
      <c r="C190" s="29" t="s">
        <v>631</v>
      </c>
      <c r="D190" s="30"/>
      <c r="E190" s="30">
        <v>2888</v>
      </c>
      <c r="F190" s="30">
        <v>71305</v>
      </c>
      <c r="G190" s="30">
        <v>170583</v>
      </c>
      <c r="H190" s="30">
        <v>55222</v>
      </c>
      <c r="I190" s="30">
        <v>13506</v>
      </c>
      <c r="J190" s="30">
        <v>168829</v>
      </c>
      <c r="K190" s="30">
        <v>1018</v>
      </c>
      <c r="L190" s="30">
        <v>31832</v>
      </c>
      <c r="M190" s="30"/>
      <c r="N190" s="30"/>
      <c r="O190" s="30">
        <v>223711</v>
      </c>
      <c r="P190" s="30">
        <v>56137</v>
      </c>
      <c r="Q190" s="30"/>
      <c r="R190" s="30">
        <v>795031</v>
      </c>
    </row>
    <row r="191" spans="1:18" x14ac:dyDescent="0.4">
      <c r="A191" s="28" t="s">
        <v>632</v>
      </c>
      <c r="B191" s="28" t="s">
        <v>1030</v>
      </c>
      <c r="C191" s="29" t="s">
        <v>633</v>
      </c>
      <c r="D191" s="30"/>
      <c r="E191" s="30"/>
      <c r="F191" s="30">
        <v>343</v>
      </c>
      <c r="G191" s="30">
        <v>212</v>
      </c>
      <c r="H191" s="30">
        <v>2569</v>
      </c>
      <c r="I191" s="30"/>
      <c r="J191" s="30"/>
      <c r="K191" s="30">
        <v>903</v>
      </c>
      <c r="L191" s="30"/>
      <c r="M191" s="30"/>
      <c r="N191" s="30"/>
      <c r="O191" s="30">
        <v>8049</v>
      </c>
      <c r="P191" s="30">
        <v>208</v>
      </c>
      <c r="Q191" s="30"/>
      <c r="R191" s="30">
        <v>12284</v>
      </c>
    </row>
    <row r="192" spans="1:18" x14ac:dyDescent="0.4">
      <c r="A192" s="28" t="s">
        <v>634</v>
      </c>
      <c r="B192" s="28" t="s">
        <v>1030</v>
      </c>
      <c r="C192" s="29" t="s">
        <v>635</v>
      </c>
      <c r="D192" s="30"/>
      <c r="E192" s="30"/>
      <c r="F192" s="30"/>
      <c r="G192" s="30">
        <v>503</v>
      </c>
      <c r="H192" s="30">
        <v>341</v>
      </c>
      <c r="I192" s="30">
        <v>581</v>
      </c>
      <c r="J192" s="30"/>
      <c r="K192" s="30">
        <v>415</v>
      </c>
      <c r="L192" s="30"/>
      <c r="M192" s="30"/>
      <c r="N192" s="30"/>
      <c r="O192" s="30">
        <v>12230</v>
      </c>
      <c r="P192" s="30"/>
      <c r="Q192" s="30"/>
      <c r="R192" s="30">
        <v>14070</v>
      </c>
    </row>
    <row r="193" spans="1:18" x14ac:dyDescent="0.4">
      <c r="A193" s="28" t="s">
        <v>638</v>
      </c>
      <c r="B193" s="28" t="s">
        <v>1029</v>
      </c>
      <c r="C193" s="29" t="s">
        <v>639</v>
      </c>
      <c r="D193" s="30">
        <v>1708</v>
      </c>
      <c r="E193" s="30">
        <v>28085274</v>
      </c>
      <c r="F193" s="30">
        <v>31337016</v>
      </c>
      <c r="G193" s="30">
        <v>190584825</v>
      </c>
      <c r="H193" s="30">
        <v>95172080</v>
      </c>
      <c r="I193" s="30">
        <v>48139340</v>
      </c>
      <c r="J193" s="30">
        <v>78374531</v>
      </c>
      <c r="K193" s="30">
        <v>34125204</v>
      </c>
      <c r="L193" s="30">
        <v>29671939</v>
      </c>
      <c r="M193" s="30">
        <v>6106</v>
      </c>
      <c r="N193" s="30">
        <v>13015191</v>
      </c>
      <c r="O193" s="30">
        <v>197284607</v>
      </c>
      <c r="P193" s="30">
        <v>21631890</v>
      </c>
      <c r="Q193" s="30">
        <v>54285</v>
      </c>
      <c r="R193" s="30">
        <v>767483996</v>
      </c>
    </row>
    <row r="194" spans="1:18" x14ac:dyDescent="0.4">
      <c r="A194" s="28" t="s">
        <v>646</v>
      </c>
      <c r="B194" s="28" t="s">
        <v>1030</v>
      </c>
      <c r="C194" s="29" t="s">
        <v>647</v>
      </c>
      <c r="D194" s="30"/>
      <c r="E194" s="30">
        <v>27573337</v>
      </c>
      <c r="F194" s="30">
        <v>27354368</v>
      </c>
      <c r="G194" s="30">
        <v>175519597</v>
      </c>
      <c r="H194" s="30">
        <v>91199211</v>
      </c>
      <c r="I194" s="30">
        <v>44776806</v>
      </c>
      <c r="J194" s="30">
        <v>68282747</v>
      </c>
      <c r="K194" s="30">
        <v>33664490</v>
      </c>
      <c r="L194" s="30">
        <v>27960128</v>
      </c>
      <c r="M194" s="30"/>
      <c r="N194" s="30">
        <v>12963894</v>
      </c>
      <c r="O194" s="30">
        <v>181647761</v>
      </c>
      <c r="P194" s="30">
        <v>16667166</v>
      </c>
      <c r="Q194" s="30">
        <v>54285</v>
      </c>
      <c r="R194" s="30">
        <v>707663790</v>
      </c>
    </row>
    <row r="195" spans="1:18" x14ac:dyDescent="0.4">
      <c r="A195" s="28" t="s">
        <v>648</v>
      </c>
      <c r="B195" s="28" t="s">
        <v>1031</v>
      </c>
      <c r="C195" s="29" t="s">
        <v>649</v>
      </c>
      <c r="D195" s="30"/>
      <c r="E195" s="30">
        <v>25971668</v>
      </c>
      <c r="F195" s="30">
        <v>24598175</v>
      </c>
      <c r="G195" s="30">
        <v>150215121</v>
      </c>
      <c r="H195" s="30">
        <v>83405298</v>
      </c>
      <c r="I195" s="30">
        <v>39610302</v>
      </c>
      <c r="J195" s="30">
        <v>52820309</v>
      </c>
      <c r="K195" s="30">
        <v>33664490</v>
      </c>
      <c r="L195" s="30">
        <v>17004976</v>
      </c>
      <c r="M195" s="30"/>
      <c r="N195" s="30">
        <v>12918241</v>
      </c>
      <c r="O195" s="30">
        <v>152946400</v>
      </c>
      <c r="P195" s="30">
        <v>15545667</v>
      </c>
      <c r="Q195" s="30">
        <v>54285</v>
      </c>
      <c r="R195" s="30">
        <v>608754932</v>
      </c>
    </row>
    <row r="196" spans="1:18" x14ac:dyDescent="0.4">
      <c r="A196" s="28" t="s">
        <v>650</v>
      </c>
      <c r="B196" s="28" t="s">
        <v>1033</v>
      </c>
      <c r="C196" s="29" t="s">
        <v>651</v>
      </c>
      <c r="D196" s="30"/>
      <c r="E196" s="30"/>
      <c r="F196" s="30">
        <v>21216</v>
      </c>
      <c r="G196" s="30"/>
      <c r="H196" s="30"/>
      <c r="I196" s="30"/>
      <c r="J196" s="30"/>
      <c r="K196" s="30"/>
      <c r="L196" s="30"/>
      <c r="M196" s="30"/>
      <c r="N196" s="30"/>
      <c r="O196" s="30">
        <v>10774847</v>
      </c>
      <c r="P196" s="30"/>
      <c r="Q196" s="30"/>
      <c r="R196" s="30">
        <v>10796063</v>
      </c>
    </row>
    <row r="197" spans="1:18" x14ac:dyDescent="0.4">
      <c r="A197" s="28" t="s">
        <v>652</v>
      </c>
      <c r="B197" s="28" t="s">
        <v>1031</v>
      </c>
      <c r="C197" s="29" t="s">
        <v>653</v>
      </c>
      <c r="D197" s="30"/>
      <c r="E197" s="30">
        <v>1601669</v>
      </c>
      <c r="F197" s="30">
        <v>2756193</v>
      </c>
      <c r="G197" s="30">
        <v>25304476</v>
      </c>
      <c r="H197" s="30">
        <v>7793913</v>
      </c>
      <c r="I197" s="30">
        <v>5166504</v>
      </c>
      <c r="J197" s="30">
        <v>15462438</v>
      </c>
      <c r="K197" s="30"/>
      <c r="L197" s="30">
        <v>10955152</v>
      </c>
      <c r="M197" s="30"/>
      <c r="N197" s="30">
        <v>45653</v>
      </c>
      <c r="O197" s="30">
        <v>28641662</v>
      </c>
      <c r="P197" s="30">
        <v>1121499</v>
      </c>
      <c r="Q197" s="30"/>
      <c r="R197" s="30">
        <v>98849159</v>
      </c>
    </row>
    <row r="198" spans="1:18" x14ac:dyDescent="0.4">
      <c r="A198" s="28" t="s">
        <v>654</v>
      </c>
      <c r="B198" s="28" t="s">
        <v>1033</v>
      </c>
      <c r="C198" s="29" t="s">
        <v>655</v>
      </c>
      <c r="D198" s="30"/>
      <c r="E198" s="30">
        <v>1076768</v>
      </c>
      <c r="F198" s="30">
        <v>1281773</v>
      </c>
      <c r="G198" s="30">
        <v>20882503</v>
      </c>
      <c r="H198" s="30">
        <v>3764578</v>
      </c>
      <c r="I198" s="30">
        <v>3061244</v>
      </c>
      <c r="J198" s="30">
        <v>13217765</v>
      </c>
      <c r="K198" s="30"/>
      <c r="L198" s="30">
        <v>10171220</v>
      </c>
      <c r="M198" s="30"/>
      <c r="N198" s="30">
        <v>21965</v>
      </c>
      <c r="O198" s="30">
        <v>18891660</v>
      </c>
      <c r="P198" s="30">
        <v>909189</v>
      </c>
      <c r="Q198" s="30"/>
      <c r="R198" s="30">
        <v>73278665</v>
      </c>
    </row>
    <row r="199" spans="1:18" x14ac:dyDescent="0.4">
      <c r="A199" s="28" t="s">
        <v>656</v>
      </c>
      <c r="B199" s="28" t="s">
        <v>1031</v>
      </c>
      <c r="C199" s="29" t="s">
        <v>657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>
        <v>59699</v>
      </c>
      <c r="P199" s="30"/>
      <c r="Q199" s="30"/>
      <c r="R199" s="30">
        <v>59699</v>
      </c>
    </row>
    <row r="200" spans="1:18" x14ac:dyDescent="0.4">
      <c r="A200" s="28" t="s">
        <v>658</v>
      </c>
      <c r="B200" s="28" t="s">
        <v>1033</v>
      </c>
      <c r="C200" s="29" t="s">
        <v>659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>
        <v>42465</v>
      </c>
      <c r="P200" s="30"/>
      <c r="Q200" s="30"/>
      <c r="R200" s="30">
        <v>42465</v>
      </c>
    </row>
    <row r="201" spans="1:18" x14ac:dyDescent="0.4">
      <c r="A201" s="28" t="s">
        <v>660</v>
      </c>
      <c r="B201" s="28" t="s">
        <v>1030</v>
      </c>
      <c r="C201" s="29" t="s">
        <v>661</v>
      </c>
      <c r="D201" s="30">
        <v>1708</v>
      </c>
      <c r="E201" s="30">
        <v>463445</v>
      </c>
      <c r="F201" s="30">
        <v>3956779</v>
      </c>
      <c r="G201" s="30">
        <v>14498093</v>
      </c>
      <c r="H201" s="30">
        <v>3858385</v>
      </c>
      <c r="I201" s="30">
        <v>3128795</v>
      </c>
      <c r="J201" s="30">
        <v>10088426</v>
      </c>
      <c r="K201" s="30">
        <v>319775</v>
      </c>
      <c r="L201" s="30">
        <v>1637714</v>
      </c>
      <c r="M201" s="30">
        <v>6106</v>
      </c>
      <c r="N201" s="30">
        <v>48387</v>
      </c>
      <c r="O201" s="30">
        <v>15370888</v>
      </c>
      <c r="P201" s="30">
        <v>4964724</v>
      </c>
      <c r="Q201" s="30"/>
      <c r="R201" s="30">
        <v>58343225</v>
      </c>
    </row>
    <row r="202" spans="1:18" x14ac:dyDescent="0.4">
      <c r="A202" s="28" t="s">
        <v>662</v>
      </c>
      <c r="B202" s="28" t="s">
        <v>1030</v>
      </c>
      <c r="C202" s="29" t="s">
        <v>663</v>
      </c>
      <c r="D202" s="30"/>
      <c r="E202" s="30">
        <v>37537</v>
      </c>
      <c r="F202" s="30">
        <v>20471</v>
      </c>
      <c r="G202" s="30">
        <v>501274</v>
      </c>
      <c r="H202" s="30">
        <v>114484</v>
      </c>
      <c r="I202" s="30">
        <v>176791</v>
      </c>
      <c r="J202" s="30"/>
      <c r="K202" s="30">
        <v>127939</v>
      </c>
      <c r="L202" s="30">
        <v>72700</v>
      </c>
      <c r="M202" s="30"/>
      <c r="N202" s="30">
        <v>2548</v>
      </c>
      <c r="O202" s="30">
        <v>248015</v>
      </c>
      <c r="P202" s="30"/>
      <c r="Q202" s="30"/>
      <c r="R202" s="30">
        <v>1301759</v>
      </c>
    </row>
    <row r="203" spans="1:18" x14ac:dyDescent="0.4">
      <c r="A203" s="28" t="s">
        <v>664</v>
      </c>
      <c r="B203" s="28" t="s">
        <v>1031</v>
      </c>
      <c r="C203" s="29" t="s">
        <v>665</v>
      </c>
      <c r="D203" s="30"/>
      <c r="E203" s="30">
        <v>35874</v>
      </c>
      <c r="F203" s="30">
        <v>18472</v>
      </c>
      <c r="G203" s="30">
        <v>478765</v>
      </c>
      <c r="H203" s="30">
        <v>105951</v>
      </c>
      <c r="I203" s="30">
        <v>164817</v>
      </c>
      <c r="J203" s="30"/>
      <c r="K203" s="30">
        <v>124507</v>
      </c>
      <c r="L203" s="30">
        <v>70566</v>
      </c>
      <c r="M203" s="30"/>
      <c r="N203" s="30">
        <v>2548</v>
      </c>
      <c r="O203" s="30">
        <v>198619</v>
      </c>
      <c r="P203" s="30"/>
      <c r="Q203" s="30"/>
      <c r="R203" s="30">
        <v>1200119</v>
      </c>
    </row>
    <row r="204" spans="1:18" x14ac:dyDescent="0.4">
      <c r="A204" s="28" t="s">
        <v>666</v>
      </c>
      <c r="B204" s="28" t="s">
        <v>1030</v>
      </c>
      <c r="C204" s="29" t="s">
        <v>667</v>
      </c>
      <c r="D204" s="30"/>
      <c r="E204" s="30">
        <v>10955</v>
      </c>
      <c r="F204" s="30"/>
      <c r="G204" s="30"/>
      <c r="H204" s="30"/>
      <c r="I204" s="30"/>
      <c r="J204" s="30"/>
      <c r="K204" s="30"/>
      <c r="L204" s="30">
        <v>1397</v>
      </c>
      <c r="M204" s="30"/>
      <c r="N204" s="30"/>
      <c r="O204" s="30">
        <v>13029</v>
      </c>
      <c r="P204" s="30"/>
      <c r="Q204" s="30"/>
      <c r="R204" s="30">
        <v>25381</v>
      </c>
    </row>
    <row r="205" spans="1:18" x14ac:dyDescent="0.4">
      <c r="A205" s="28" t="s">
        <v>668</v>
      </c>
      <c r="B205" s="28" t="s">
        <v>1031</v>
      </c>
      <c r="C205" s="29" t="s">
        <v>669</v>
      </c>
      <c r="D205" s="30"/>
      <c r="E205" s="30">
        <v>10955</v>
      </c>
      <c r="F205" s="30"/>
      <c r="G205" s="30"/>
      <c r="H205" s="30"/>
      <c r="I205" s="30"/>
      <c r="J205" s="30"/>
      <c r="K205" s="30"/>
      <c r="L205" s="30">
        <v>1397</v>
      </c>
      <c r="M205" s="30"/>
      <c r="N205" s="30"/>
      <c r="O205" s="30">
        <v>13029</v>
      </c>
      <c r="P205" s="30"/>
      <c r="Q205" s="30"/>
      <c r="R205" s="30">
        <v>25381</v>
      </c>
    </row>
    <row r="206" spans="1:18" x14ac:dyDescent="0.4">
      <c r="A206" s="28" t="s">
        <v>670</v>
      </c>
      <c r="B206" s="28" t="s">
        <v>1030</v>
      </c>
      <c r="C206" s="29" t="s">
        <v>671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>
        <v>895</v>
      </c>
      <c r="P206" s="30"/>
      <c r="Q206" s="30"/>
      <c r="R206" s="30">
        <v>895</v>
      </c>
    </row>
    <row r="207" spans="1:18" x14ac:dyDescent="0.4">
      <c r="A207" s="25" t="s">
        <v>674</v>
      </c>
      <c r="B207" s="25" t="s">
        <v>1028</v>
      </c>
      <c r="C207" s="26" t="s">
        <v>675</v>
      </c>
      <c r="D207" s="27">
        <v>8254</v>
      </c>
      <c r="E207" s="27">
        <v>9547</v>
      </c>
      <c r="F207" s="27">
        <v>52410</v>
      </c>
      <c r="G207" s="27">
        <v>233610</v>
      </c>
      <c r="H207" s="27">
        <v>81789</v>
      </c>
      <c r="I207" s="27">
        <v>45068</v>
      </c>
      <c r="J207" s="27">
        <v>113940</v>
      </c>
      <c r="K207" s="27">
        <v>1383680</v>
      </c>
      <c r="L207" s="27">
        <v>13139</v>
      </c>
      <c r="M207" s="27"/>
      <c r="N207" s="27">
        <v>728</v>
      </c>
      <c r="O207" s="27">
        <v>602561</v>
      </c>
      <c r="P207" s="27">
        <v>94589</v>
      </c>
      <c r="Q207" s="27">
        <v>1012</v>
      </c>
      <c r="R207" s="27">
        <v>2640327</v>
      </c>
    </row>
    <row r="208" spans="1:18" x14ac:dyDescent="0.4">
      <c r="A208" s="28" t="s">
        <v>676</v>
      </c>
      <c r="B208" s="28" t="s">
        <v>1029</v>
      </c>
      <c r="C208" s="29" t="s">
        <v>677</v>
      </c>
      <c r="D208" s="30"/>
      <c r="E208" s="30"/>
      <c r="F208" s="30"/>
      <c r="G208" s="30"/>
      <c r="H208" s="30"/>
      <c r="I208" s="30"/>
      <c r="J208" s="30"/>
      <c r="K208" s="30">
        <v>4294</v>
      </c>
      <c r="L208" s="30"/>
      <c r="M208" s="30"/>
      <c r="N208" s="30"/>
      <c r="O208" s="30">
        <v>4961</v>
      </c>
      <c r="P208" s="30"/>
      <c r="Q208" s="30"/>
      <c r="R208" s="30">
        <v>9255</v>
      </c>
    </row>
    <row r="209" spans="1:18" x14ac:dyDescent="0.4">
      <c r="A209" s="28" t="s">
        <v>678</v>
      </c>
      <c r="B209" s="28" t="s">
        <v>1029</v>
      </c>
      <c r="C209" s="29" t="s">
        <v>679</v>
      </c>
      <c r="D209" s="30"/>
      <c r="E209" s="30">
        <v>847</v>
      </c>
      <c r="F209" s="30"/>
      <c r="G209" s="30">
        <v>13793</v>
      </c>
      <c r="H209" s="30">
        <v>267</v>
      </c>
      <c r="I209" s="30">
        <v>2224</v>
      </c>
      <c r="J209" s="30">
        <v>6633</v>
      </c>
      <c r="K209" s="30">
        <v>2188</v>
      </c>
      <c r="L209" s="30">
        <v>524</v>
      </c>
      <c r="M209" s="30"/>
      <c r="N209" s="30"/>
      <c r="O209" s="30">
        <v>21170</v>
      </c>
      <c r="P209" s="30"/>
      <c r="Q209" s="30"/>
      <c r="R209" s="30">
        <v>47646</v>
      </c>
    </row>
    <row r="210" spans="1:18" x14ac:dyDescent="0.4">
      <c r="A210" s="28" t="s">
        <v>680</v>
      </c>
      <c r="B210" s="28" t="s">
        <v>1030</v>
      </c>
      <c r="C210" s="29" t="s">
        <v>681</v>
      </c>
      <c r="D210" s="30"/>
      <c r="E210" s="30">
        <v>847</v>
      </c>
      <c r="F210" s="30"/>
      <c r="G210" s="30">
        <v>13793</v>
      </c>
      <c r="H210" s="30">
        <v>267</v>
      </c>
      <c r="I210" s="30">
        <v>2224</v>
      </c>
      <c r="J210" s="30">
        <v>6633</v>
      </c>
      <c r="K210" s="30">
        <v>2188</v>
      </c>
      <c r="L210" s="30">
        <v>524</v>
      </c>
      <c r="M210" s="30"/>
      <c r="N210" s="30"/>
      <c r="O210" s="30">
        <v>21170</v>
      </c>
      <c r="P210" s="30"/>
      <c r="Q210" s="30"/>
      <c r="R210" s="30">
        <v>47646</v>
      </c>
    </row>
    <row r="211" spans="1:18" x14ac:dyDescent="0.4">
      <c r="A211" s="28" t="s">
        <v>684</v>
      </c>
      <c r="B211" s="28" t="s">
        <v>1029</v>
      </c>
      <c r="C211" s="29" t="s">
        <v>685</v>
      </c>
      <c r="D211" s="30"/>
      <c r="E211" s="30"/>
      <c r="F211" s="30"/>
      <c r="G211" s="30"/>
      <c r="H211" s="30">
        <v>629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>
        <v>629</v>
      </c>
    </row>
    <row r="212" spans="1:18" x14ac:dyDescent="0.4">
      <c r="A212" s="28" t="s">
        <v>706</v>
      </c>
      <c r="B212" s="28" t="s">
        <v>1030</v>
      </c>
      <c r="C212" s="29" t="s">
        <v>707</v>
      </c>
      <c r="D212" s="30"/>
      <c r="E212" s="30"/>
      <c r="F212" s="30"/>
      <c r="G212" s="30"/>
      <c r="H212" s="30">
        <v>629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>
        <v>629</v>
      </c>
    </row>
    <row r="213" spans="1:18" x14ac:dyDescent="0.4">
      <c r="A213" s="28" t="s">
        <v>710</v>
      </c>
      <c r="B213" s="28" t="s">
        <v>1029</v>
      </c>
      <c r="C213" s="29" t="s">
        <v>711</v>
      </c>
      <c r="D213" s="30">
        <v>8254</v>
      </c>
      <c r="E213" s="30">
        <v>7317</v>
      </c>
      <c r="F213" s="30">
        <v>35930</v>
      </c>
      <c r="G213" s="30">
        <v>175013</v>
      </c>
      <c r="H213" s="30">
        <v>24351</v>
      </c>
      <c r="I213" s="30">
        <v>13789</v>
      </c>
      <c r="J213" s="30">
        <v>59028</v>
      </c>
      <c r="K213" s="30">
        <v>1352568</v>
      </c>
      <c r="L213" s="30">
        <v>10763</v>
      </c>
      <c r="M213" s="30"/>
      <c r="N213" s="30"/>
      <c r="O213" s="30">
        <v>341000</v>
      </c>
      <c r="P213" s="30">
        <v>89783</v>
      </c>
      <c r="Q213" s="30">
        <v>1012</v>
      </c>
      <c r="R213" s="30">
        <v>2118808</v>
      </c>
    </row>
    <row r="214" spans="1:18" x14ac:dyDescent="0.4">
      <c r="A214" s="28" t="s">
        <v>712</v>
      </c>
      <c r="B214" s="28" t="s">
        <v>1030</v>
      </c>
      <c r="C214" s="29" t="s">
        <v>713</v>
      </c>
      <c r="D214" s="30">
        <v>8254</v>
      </c>
      <c r="E214" s="30">
        <v>7317</v>
      </c>
      <c r="F214" s="30">
        <v>35470</v>
      </c>
      <c r="G214" s="30">
        <v>173341</v>
      </c>
      <c r="H214" s="30">
        <v>21381</v>
      </c>
      <c r="I214" s="30">
        <v>13267</v>
      </c>
      <c r="J214" s="30">
        <v>59028</v>
      </c>
      <c r="K214" s="30">
        <v>1351386</v>
      </c>
      <c r="L214" s="30">
        <v>10763</v>
      </c>
      <c r="M214" s="30"/>
      <c r="N214" s="30"/>
      <c r="O214" s="30">
        <v>339375</v>
      </c>
      <c r="P214" s="30">
        <v>89783</v>
      </c>
      <c r="Q214" s="30">
        <v>1012</v>
      </c>
      <c r="R214" s="30">
        <v>2110377</v>
      </c>
    </row>
    <row r="215" spans="1:18" x14ac:dyDescent="0.4">
      <c r="A215" s="28" t="s">
        <v>714</v>
      </c>
      <c r="B215" s="28" t="s">
        <v>1031</v>
      </c>
      <c r="C215" s="29" t="s">
        <v>715</v>
      </c>
      <c r="D215" s="30"/>
      <c r="E215" s="30"/>
      <c r="F215" s="30"/>
      <c r="G215" s="30"/>
      <c r="H215" s="30"/>
      <c r="I215" s="30"/>
      <c r="J215" s="30"/>
      <c r="K215" s="30">
        <v>491046</v>
      </c>
      <c r="L215" s="30"/>
      <c r="M215" s="30"/>
      <c r="N215" s="30"/>
      <c r="O215" s="30">
        <v>12721</v>
      </c>
      <c r="P215" s="30"/>
      <c r="Q215" s="30"/>
      <c r="R215" s="30">
        <v>503767</v>
      </c>
    </row>
    <row r="216" spans="1:18" x14ac:dyDescent="0.4">
      <c r="A216" s="28" t="s">
        <v>716</v>
      </c>
      <c r="B216" s="28" t="s">
        <v>1031</v>
      </c>
      <c r="C216" s="29" t="s">
        <v>717</v>
      </c>
      <c r="D216" s="30"/>
      <c r="E216" s="30"/>
      <c r="F216" s="30"/>
      <c r="G216" s="30">
        <v>17119</v>
      </c>
      <c r="H216" s="30">
        <v>873</v>
      </c>
      <c r="I216" s="30">
        <v>1059</v>
      </c>
      <c r="J216" s="30"/>
      <c r="K216" s="30">
        <v>8283</v>
      </c>
      <c r="L216" s="30"/>
      <c r="M216" s="30"/>
      <c r="N216" s="30"/>
      <c r="O216" s="30">
        <v>13379</v>
      </c>
      <c r="P216" s="30"/>
      <c r="Q216" s="30"/>
      <c r="R216" s="30">
        <v>40713</v>
      </c>
    </row>
    <row r="217" spans="1:18" x14ac:dyDescent="0.4">
      <c r="A217" s="28" t="s">
        <v>720</v>
      </c>
      <c r="B217" s="28" t="s">
        <v>1031</v>
      </c>
      <c r="C217" s="29" t="s">
        <v>721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>
        <v>4145</v>
      </c>
      <c r="Q217" s="30"/>
      <c r="R217" s="30">
        <v>4145</v>
      </c>
    </row>
    <row r="218" spans="1:18" x14ac:dyDescent="0.4">
      <c r="A218" s="28" t="s">
        <v>726</v>
      </c>
      <c r="B218" s="28" t="s">
        <v>1031</v>
      </c>
      <c r="C218" s="29" t="s">
        <v>727</v>
      </c>
      <c r="D218" s="30"/>
      <c r="E218" s="30"/>
      <c r="F218" s="30">
        <v>730</v>
      </c>
      <c r="G218" s="30">
        <v>514</v>
      </c>
      <c r="H218" s="30"/>
      <c r="I218" s="30"/>
      <c r="J218" s="30">
        <v>232</v>
      </c>
      <c r="K218" s="30">
        <v>1631</v>
      </c>
      <c r="L218" s="30"/>
      <c r="M218" s="30"/>
      <c r="N218" s="30"/>
      <c r="O218" s="30">
        <v>1671</v>
      </c>
      <c r="P218" s="30"/>
      <c r="Q218" s="30"/>
      <c r="R218" s="30">
        <v>4778</v>
      </c>
    </row>
    <row r="219" spans="1:18" x14ac:dyDescent="0.4">
      <c r="A219" s="28" t="s">
        <v>728</v>
      </c>
      <c r="B219" s="28" t="s">
        <v>1033</v>
      </c>
      <c r="C219" s="29" t="s">
        <v>729</v>
      </c>
      <c r="D219" s="30"/>
      <c r="E219" s="30"/>
      <c r="F219" s="30">
        <v>730</v>
      </c>
      <c r="G219" s="30">
        <v>514</v>
      </c>
      <c r="H219" s="30"/>
      <c r="I219" s="30"/>
      <c r="J219" s="30">
        <v>232</v>
      </c>
      <c r="K219" s="30">
        <v>1631</v>
      </c>
      <c r="L219" s="30"/>
      <c r="M219" s="30"/>
      <c r="N219" s="30"/>
      <c r="O219" s="30">
        <v>1671</v>
      </c>
      <c r="P219" s="30"/>
      <c r="Q219" s="30"/>
      <c r="R219" s="30">
        <v>4778</v>
      </c>
    </row>
    <row r="220" spans="1:18" x14ac:dyDescent="0.4">
      <c r="A220" s="28" t="s">
        <v>730</v>
      </c>
      <c r="B220" s="28" t="s">
        <v>1031</v>
      </c>
      <c r="C220" s="29" t="s">
        <v>731</v>
      </c>
      <c r="D220" s="30"/>
      <c r="E220" s="30">
        <v>6617</v>
      </c>
      <c r="F220" s="30">
        <v>34740</v>
      </c>
      <c r="G220" s="30">
        <v>99981</v>
      </c>
      <c r="H220" s="30">
        <v>12556</v>
      </c>
      <c r="I220" s="30">
        <v>3391</v>
      </c>
      <c r="J220" s="30">
        <v>54204</v>
      </c>
      <c r="K220" s="30">
        <v>12851</v>
      </c>
      <c r="L220" s="30">
        <v>7381</v>
      </c>
      <c r="M220" s="30"/>
      <c r="N220" s="30"/>
      <c r="O220" s="30">
        <v>218090</v>
      </c>
      <c r="P220" s="30">
        <v>65011</v>
      </c>
      <c r="Q220" s="30"/>
      <c r="R220" s="30">
        <v>514822</v>
      </c>
    </row>
    <row r="221" spans="1:18" x14ac:dyDescent="0.4">
      <c r="A221" s="28" t="s">
        <v>734</v>
      </c>
      <c r="B221" s="28" t="s">
        <v>1030</v>
      </c>
      <c r="C221" s="29" t="s">
        <v>735</v>
      </c>
      <c r="D221" s="30"/>
      <c r="E221" s="30"/>
      <c r="F221" s="30">
        <v>460</v>
      </c>
      <c r="G221" s="30">
        <v>1672</v>
      </c>
      <c r="H221" s="30">
        <v>2970</v>
      </c>
      <c r="I221" s="30">
        <v>522</v>
      </c>
      <c r="J221" s="30"/>
      <c r="K221" s="30">
        <v>1182</v>
      </c>
      <c r="L221" s="30"/>
      <c r="M221" s="30"/>
      <c r="N221" s="30"/>
      <c r="O221" s="30">
        <v>1625</v>
      </c>
      <c r="P221" s="30"/>
      <c r="Q221" s="30"/>
      <c r="R221" s="30">
        <v>8431</v>
      </c>
    </row>
    <row r="222" spans="1:18" x14ac:dyDescent="0.4">
      <c r="A222" s="28" t="s">
        <v>736</v>
      </c>
      <c r="B222" s="28" t="s">
        <v>1031</v>
      </c>
      <c r="C222" s="29" t="s">
        <v>737</v>
      </c>
      <c r="D222" s="30"/>
      <c r="E222" s="30"/>
      <c r="F222" s="30">
        <v>460</v>
      </c>
      <c r="G222" s="30">
        <v>273</v>
      </c>
      <c r="H222" s="30">
        <v>2757</v>
      </c>
      <c r="I222" s="30">
        <v>522</v>
      </c>
      <c r="J222" s="30"/>
      <c r="K222" s="30">
        <v>1182</v>
      </c>
      <c r="L222" s="30"/>
      <c r="M222" s="30"/>
      <c r="N222" s="30"/>
      <c r="O222" s="30">
        <v>1625</v>
      </c>
      <c r="P222" s="30"/>
      <c r="Q222" s="30"/>
      <c r="R222" s="30">
        <v>6819</v>
      </c>
    </row>
    <row r="223" spans="1:18" x14ac:dyDescent="0.4">
      <c r="A223" s="28" t="s">
        <v>740</v>
      </c>
      <c r="B223" s="28" t="s">
        <v>1029</v>
      </c>
      <c r="C223" s="29" t="s">
        <v>741</v>
      </c>
      <c r="D223" s="30"/>
      <c r="E223" s="30">
        <v>1383</v>
      </c>
      <c r="F223" s="30">
        <v>16480</v>
      </c>
      <c r="G223" s="30">
        <v>44804</v>
      </c>
      <c r="H223" s="30">
        <v>56542</v>
      </c>
      <c r="I223" s="30">
        <v>29055</v>
      </c>
      <c r="J223" s="30">
        <v>48279</v>
      </c>
      <c r="K223" s="30">
        <v>24630</v>
      </c>
      <c r="L223" s="30">
        <v>1852</v>
      </c>
      <c r="M223" s="30"/>
      <c r="N223" s="30">
        <v>728</v>
      </c>
      <c r="O223" s="30">
        <v>235430</v>
      </c>
      <c r="P223" s="30">
        <v>4806</v>
      </c>
      <c r="Q223" s="30"/>
      <c r="R223" s="30">
        <v>463989</v>
      </c>
    </row>
    <row r="224" spans="1:18" x14ac:dyDescent="0.4">
      <c r="A224" s="28" t="s">
        <v>742</v>
      </c>
      <c r="B224" s="28" t="s">
        <v>1030</v>
      </c>
      <c r="C224" s="29" t="s">
        <v>743</v>
      </c>
      <c r="D224" s="30"/>
      <c r="E224" s="30"/>
      <c r="F224" s="30"/>
      <c r="G224" s="30"/>
      <c r="H224" s="30">
        <v>1165</v>
      </c>
      <c r="I224" s="30"/>
      <c r="J224" s="30"/>
      <c r="K224" s="30"/>
      <c r="L224" s="30">
        <v>1353</v>
      </c>
      <c r="M224" s="30"/>
      <c r="N224" s="30"/>
      <c r="O224" s="30">
        <v>5111</v>
      </c>
      <c r="P224" s="30"/>
      <c r="Q224" s="30"/>
      <c r="R224" s="30">
        <v>7629</v>
      </c>
    </row>
    <row r="225" spans="1:18" x14ac:dyDescent="0.4">
      <c r="A225" s="28" t="s">
        <v>746</v>
      </c>
      <c r="B225" s="28" t="s">
        <v>1030</v>
      </c>
      <c r="C225" s="29" t="s">
        <v>747</v>
      </c>
      <c r="D225" s="30"/>
      <c r="E225" s="30">
        <v>310</v>
      </c>
      <c r="F225" s="30"/>
      <c r="G225" s="30">
        <v>2144</v>
      </c>
      <c r="H225" s="30"/>
      <c r="I225" s="30">
        <v>992</v>
      </c>
      <c r="J225" s="30">
        <v>4986</v>
      </c>
      <c r="K225" s="30">
        <v>1691</v>
      </c>
      <c r="L225" s="30"/>
      <c r="M225" s="30"/>
      <c r="N225" s="30">
        <v>447</v>
      </c>
      <c r="O225" s="30">
        <v>1086</v>
      </c>
      <c r="P225" s="30"/>
      <c r="Q225" s="30"/>
      <c r="R225" s="30">
        <v>11656</v>
      </c>
    </row>
    <row r="226" spans="1:18" x14ac:dyDescent="0.4">
      <c r="A226" s="28" t="s">
        <v>748</v>
      </c>
      <c r="B226" s="28" t="s">
        <v>1030</v>
      </c>
      <c r="C226" s="29" t="s">
        <v>749</v>
      </c>
      <c r="D226" s="30"/>
      <c r="E226" s="30"/>
      <c r="F226" s="30"/>
      <c r="G226" s="30"/>
      <c r="H226" s="30"/>
      <c r="I226" s="30">
        <v>558</v>
      </c>
      <c r="J226" s="30"/>
      <c r="K226" s="30">
        <v>4320</v>
      </c>
      <c r="L226" s="30"/>
      <c r="M226" s="30"/>
      <c r="N226" s="30"/>
      <c r="O226" s="30">
        <v>47856</v>
      </c>
      <c r="P226" s="30"/>
      <c r="Q226" s="30"/>
      <c r="R226" s="30">
        <v>52734</v>
      </c>
    </row>
    <row r="227" spans="1:18" x14ac:dyDescent="0.4">
      <c r="A227" s="28" t="s">
        <v>750</v>
      </c>
      <c r="B227" s="28" t="s">
        <v>1030</v>
      </c>
      <c r="C227" s="29" t="s">
        <v>751</v>
      </c>
      <c r="D227" s="30"/>
      <c r="E227" s="30"/>
      <c r="F227" s="30"/>
      <c r="G227" s="30">
        <v>3392</v>
      </c>
      <c r="H227" s="30">
        <v>476</v>
      </c>
      <c r="I227" s="30"/>
      <c r="J227" s="30">
        <v>1440</v>
      </c>
      <c r="K227" s="30"/>
      <c r="L227" s="30"/>
      <c r="M227" s="30"/>
      <c r="N227" s="30"/>
      <c r="O227" s="30">
        <v>649</v>
      </c>
      <c r="P227" s="30"/>
      <c r="Q227" s="30"/>
      <c r="R227" s="30">
        <v>5957</v>
      </c>
    </row>
    <row r="228" spans="1:18" x14ac:dyDescent="0.4">
      <c r="A228" s="28" t="s">
        <v>754</v>
      </c>
      <c r="B228" s="28" t="s">
        <v>1030</v>
      </c>
      <c r="C228" s="29" t="s">
        <v>755</v>
      </c>
      <c r="D228" s="30"/>
      <c r="E228" s="30">
        <v>1073</v>
      </c>
      <c r="F228" s="30">
        <v>16480</v>
      </c>
      <c r="G228" s="30">
        <v>25214</v>
      </c>
      <c r="H228" s="30">
        <v>46884</v>
      </c>
      <c r="I228" s="30">
        <v>24821</v>
      </c>
      <c r="J228" s="30">
        <v>41853</v>
      </c>
      <c r="K228" s="30">
        <v>5726</v>
      </c>
      <c r="L228" s="30">
        <v>499</v>
      </c>
      <c r="M228" s="30"/>
      <c r="N228" s="30"/>
      <c r="O228" s="30">
        <v>92164</v>
      </c>
      <c r="P228" s="30">
        <v>4806</v>
      </c>
      <c r="Q228" s="30"/>
      <c r="R228" s="30">
        <v>259520</v>
      </c>
    </row>
    <row r="229" spans="1:18" x14ac:dyDescent="0.4">
      <c r="A229" s="28" t="s">
        <v>760</v>
      </c>
      <c r="B229" s="28" t="s">
        <v>1030</v>
      </c>
      <c r="C229" s="29" t="s">
        <v>761</v>
      </c>
      <c r="D229" s="30"/>
      <c r="E229" s="30"/>
      <c r="F229" s="30"/>
      <c r="G229" s="30"/>
      <c r="H229" s="30">
        <v>454</v>
      </c>
      <c r="I229" s="30">
        <v>549</v>
      </c>
      <c r="J229" s="30"/>
      <c r="K229" s="30"/>
      <c r="L229" s="30"/>
      <c r="M229" s="30"/>
      <c r="N229" s="30"/>
      <c r="O229" s="30">
        <v>301</v>
      </c>
      <c r="P229" s="30"/>
      <c r="Q229" s="30"/>
      <c r="R229" s="30">
        <v>1304</v>
      </c>
    </row>
    <row r="230" spans="1:18" x14ac:dyDescent="0.4">
      <c r="A230" s="28" t="s">
        <v>762</v>
      </c>
      <c r="B230" s="28" t="s">
        <v>1030</v>
      </c>
      <c r="C230" s="29" t="s">
        <v>763</v>
      </c>
      <c r="D230" s="30"/>
      <c r="E230" s="30"/>
      <c r="F230" s="30"/>
      <c r="G230" s="30"/>
      <c r="H230" s="30"/>
      <c r="I230" s="30">
        <v>380</v>
      </c>
      <c r="J230" s="30"/>
      <c r="K230" s="30"/>
      <c r="L230" s="30"/>
      <c r="M230" s="30"/>
      <c r="N230" s="30"/>
      <c r="O230" s="30"/>
      <c r="P230" s="30"/>
      <c r="Q230" s="30"/>
      <c r="R230" s="30">
        <v>380</v>
      </c>
    </row>
    <row r="231" spans="1:18" x14ac:dyDescent="0.4">
      <c r="A231" s="28" t="s">
        <v>764</v>
      </c>
      <c r="B231" s="28" t="s">
        <v>1030</v>
      </c>
      <c r="C231" s="29" t="s">
        <v>765</v>
      </c>
      <c r="D231" s="30"/>
      <c r="E231" s="30"/>
      <c r="F231" s="30"/>
      <c r="G231" s="30">
        <v>1525</v>
      </c>
      <c r="H231" s="30">
        <v>997</v>
      </c>
      <c r="I231" s="30">
        <v>1755</v>
      </c>
      <c r="J231" s="30"/>
      <c r="K231" s="30">
        <v>1398</v>
      </c>
      <c r="L231" s="30"/>
      <c r="M231" s="30"/>
      <c r="N231" s="30"/>
      <c r="O231" s="30">
        <v>9370</v>
      </c>
      <c r="P231" s="30"/>
      <c r="Q231" s="30"/>
      <c r="R231" s="30">
        <v>15045</v>
      </c>
    </row>
    <row r="232" spans="1:18" x14ac:dyDescent="0.4">
      <c r="A232" s="28" t="s">
        <v>766</v>
      </c>
      <c r="B232" s="28" t="s">
        <v>1031</v>
      </c>
      <c r="C232" s="29" t="s">
        <v>767</v>
      </c>
      <c r="D232" s="30"/>
      <c r="E232" s="30"/>
      <c r="F232" s="30"/>
      <c r="G232" s="30">
        <v>1525</v>
      </c>
      <c r="H232" s="30">
        <v>997</v>
      </c>
      <c r="I232" s="30">
        <v>1755</v>
      </c>
      <c r="J232" s="30"/>
      <c r="K232" s="30">
        <v>985</v>
      </c>
      <c r="L232" s="30"/>
      <c r="M232" s="30"/>
      <c r="N232" s="30"/>
      <c r="O232" s="30">
        <v>9370</v>
      </c>
      <c r="P232" s="30"/>
      <c r="Q232" s="30"/>
      <c r="R232" s="30">
        <v>14632</v>
      </c>
    </row>
    <row r="233" spans="1:18" x14ac:dyDescent="0.4">
      <c r="A233" s="28" t="s">
        <v>770</v>
      </c>
      <c r="B233" s="28" t="s">
        <v>1030</v>
      </c>
      <c r="C233" s="29" t="s">
        <v>771</v>
      </c>
      <c r="D233" s="30"/>
      <c r="E233" s="30"/>
      <c r="F233" s="30"/>
      <c r="G233" s="30"/>
      <c r="H233" s="30"/>
      <c r="I233" s="30"/>
      <c r="J233" s="30"/>
      <c r="K233" s="30">
        <v>11244</v>
      </c>
      <c r="L233" s="30"/>
      <c r="M233" s="30"/>
      <c r="N233" s="30"/>
      <c r="O233" s="30">
        <v>48482</v>
      </c>
      <c r="P233" s="30"/>
      <c r="Q233" s="30"/>
      <c r="R233" s="30">
        <v>59726</v>
      </c>
    </row>
    <row r="234" spans="1:18" x14ac:dyDescent="0.4">
      <c r="A234" s="28" t="s">
        <v>772</v>
      </c>
      <c r="B234" s="28" t="s">
        <v>1031</v>
      </c>
      <c r="C234" s="29" t="s">
        <v>773</v>
      </c>
      <c r="D234" s="30"/>
      <c r="E234" s="30"/>
      <c r="F234" s="30"/>
      <c r="G234" s="30"/>
      <c r="H234" s="30"/>
      <c r="I234" s="30"/>
      <c r="J234" s="30"/>
      <c r="K234" s="30">
        <v>11244</v>
      </c>
      <c r="L234" s="30"/>
      <c r="M234" s="30"/>
      <c r="N234" s="30"/>
      <c r="O234" s="30"/>
      <c r="P234" s="30"/>
      <c r="Q234" s="30"/>
      <c r="R234" s="30">
        <v>11244</v>
      </c>
    </row>
    <row r="235" spans="1:18" x14ac:dyDescent="0.4">
      <c r="A235" s="28" t="s">
        <v>774</v>
      </c>
      <c r="B235" s="28" t="s">
        <v>1033</v>
      </c>
      <c r="C235" s="29" t="s">
        <v>775</v>
      </c>
      <c r="D235" s="30"/>
      <c r="E235" s="30"/>
      <c r="F235" s="30"/>
      <c r="G235" s="30"/>
      <c r="H235" s="30"/>
      <c r="I235" s="30"/>
      <c r="J235" s="30"/>
      <c r="K235" s="30">
        <v>11244</v>
      </c>
      <c r="L235" s="30"/>
      <c r="M235" s="30"/>
      <c r="N235" s="30"/>
      <c r="O235" s="30"/>
      <c r="P235" s="30"/>
      <c r="Q235" s="30"/>
      <c r="R235" s="30">
        <v>11244</v>
      </c>
    </row>
    <row r="236" spans="1:18" x14ac:dyDescent="0.4">
      <c r="A236" s="28" t="s">
        <v>776</v>
      </c>
      <c r="B236" s="28" t="s">
        <v>1030</v>
      </c>
      <c r="C236" s="29" t="s">
        <v>777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>
        <v>637</v>
      </c>
      <c r="P236" s="30"/>
      <c r="Q236" s="30"/>
      <c r="R236" s="30">
        <v>637</v>
      </c>
    </row>
    <row r="237" spans="1:18" x14ac:dyDescent="0.4">
      <c r="A237" s="28" t="s">
        <v>778</v>
      </c>
      <c r="B237" s="28" t="s">
        <v>1031</v>
      </c>
      <c r="C237" s="29" t="s">
        <v>779</v>
      </c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>
        <v>637</v>
      </c>
      <c r="P237" s="30"/>
      <c r="Q237" s="30"/>
      <c r="R237" s="30">
        <v>637</v>
      </c>
    </row>
    <row r="238" spans="1:18" x14ac:dyDescent="0.4">
      <c r="A238" s="28" t="s">
        <v>780</v>
      </c>
      <c r="B238" s="28" t="s">
        <v>1030</v>
      </c>
      <c r="C238" s="29" t="s">
        <v>781</v>
      </c>
      <c r="D238" s="30"/>
      <c r="E238" s="30"/>
      <c r="F238" s="30"/>
      <c r="G238" s="30">
        <v>12313</v>
      </c>
      <c r="H238" s="30"/>
      <c r="I238" s="30"/>
      <c r="J238" s="30"/>
      <c r="K238" s="30"/>
      <c r="L238" s="30"/>
      <c r="M238" s="30"/>
      <c r="N238" s="30">
        <v>281</v>
      </c>
      <c r="O238" s="30"/>
      <c r="P238" s="30"/>
      <c r="Q238" s="30"/>
      <c r="R238" s="30">
        <v>12594</v>
      </c>
    </row>
    <row r="239" spans="1:18" x14ac:dyDescent="0.4">
      <c r="A239" s="28" t="s">
        <v>782</v>
      </c>
      <c r="B239" s="28" t="s">
        <v>1031</v>
      </c>
      <c r="C239" s="29" t="s">
        <v>783</v>
      </c>
      <c r="D239" s="30"/>
      <c r="E239" s="30"/>
      <c r="F239" s="30"/>
      <c r="G239" s="30">
        <v>12313</v>
      </c>
      <c r="H239" s="30"/>
      <c r="I239" s="30"/>
      <c r="J239" s="30"/>
      <c r="K239" s="30"/>
      <c r="L239" s="30"/>
      <c r="M239" s="30"/>
      <c r="N239" s="30">
        <v>281</v>
      </c>
      <c r="O239" s="30"/>
      <c r="P239" s="30"/>
      <c r="Q239" s="30"/>
      <c r="R239" s="30">
        <v>12594</v>
      </c>
    </row>
    <row r="240" spans="1:18" x14ac:dyDescent="0.4">
      <c r="A240" s="28" t="s">
        <v>786</v>
      </c>
      <c r="B240" s="28" t="s">
        <v>1030</v>
      </c>
      <c r="C240" s="29" t="s">
        <v>787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>
        <v>781</v>
      </c>
      <c r="P240" s="30"/>
      <c r="Q240" s="30"/>
      <c r="R240" s="30">
        <v>781</v>
      </c>
    </row>
    <row r="241" spans="1:18" x14ac:dyDescent="0.4">
      <c r="A241" s="28" t="s">
        <v>790</v>
      </c>
      <c r="B241" s="28" t="s">
        <v>1031</v>
      </c>
      <c r="C241" s="29" t="s">
        <v>791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>
        <v>781</v>
      </c>
      <c r="P241" s="30"/>
      <c r="Q241" s="30"/>
      <c r="R241" s="30">
        <v>781</v>
      </c>
    </row>
    <row r="242" spans="1:18" x14ac:dyDescent="0.4">
      <c r="A242" s="25" t="s">
        <v>794</v>
      </c>
      <c r="B242" s="25" t="s">
        <v>1028</v>
      </c>
      <c r="C242" s="26" t="s">
        <v>795</v>
      </c>
      <c r="D242" s="27"/>
      <c r="E242" s="27">
        <v>309206</v>
      </c>
      <c r="F242" s="27">
        <v>923168</v>
      </c>
      <c r="G242" s="27">
        <v>1412615</v>
      </c>
      <c r="H242" s="27">
        <v>749435</v>
      </c>
      <c r="I242" s="27">
        <v>514154</v>
      </c>
      <c r="J242" s="27">
        <v>491716</v>
      </c>
      <c r="K242" s="27">
        <v>180242</v>
      </c>
      <c r="L242" s="27">
        <v>1709757</v>
      </c>
      <c r="M242" s="27">
        <v>3759</v>
      </c>
      <c r="N242" s="27">
        <v>106847</v>
      </c>
      <c r="O242" s="27">
        <v>3309314</v>
      </c>
      <c r="P242" s="27">
        <v>712963</v>
      </c>
      <c r="Q242" s="27"/>
      <c r="R242" s="27">
        <v>10423176</v>
      </c>
    </row>
    <row r="243" spans="1:18" x14ac:dyDescent="0.4">
      <c r="A243" s="28" t="s">
        <v>796</v>
      </c>
      <c r="B243" s="28" t="s">
        <v>1029</v>
      </c>
      <c r="C243" s="29" t="s">
        <v>797</v>
      </c>
      <c r="D243" s="30"/>
      <c r="E243" s="30">
        <v>309206</v>
      </c>
      <c r="F243" s="30">
        <v>923168</v>
      </c>
      <c r="G243" s="30">
        <v>1412615</v>
      </c>
      <c r="H243" s="30">
        <v>749435</v>
      </c>
      <c r="I243" s="30">
        <v>514154</v>
      </c>
      <c r="J243" s="30">
        <v>491716</v>
      </c>
      <c r="K243" s="30">
        <v>180242</v>
      </c>
      <c r="L243" s="30">
        <v>1709757</v>
      </c>
      <c r="M243" s="30">
        <v>3759</v>
      </c>
      <c r="N243" s="30">
        <v>106847</v>
      </c>
      <c r="O243" s="30">
        <v>3309314</v>
      </c>
      <c r="P243" s="30">
        <v>712963</v>
      </c>
      <c r="Q243" s="30"/>
      <c r="R243" s="30">
        <v>10423176</v>
      </c>
    </row>
    <row r="244" spans="1:18" x14ac:dyDescent="0.4">
      <c r="A244" s="46" t="s">
        <v>1075</v>
      </c>
      <c r="B244" s="46"/>
      <c r="C244" s="46"/>
      <c r="D244" s="16">
        <f t="shared" ref="D244:H244" si="0">D7+D19+D21+D29+D33+D52+D119+D207+D242</f>
        <v>80964</v>
      </c>
      <c r="E244" s="16">
        <f t="shared" si="0"/>
        <v>30554036</v>
      </c>
      <c r="F244" s="16">
        <f t="shared" si="0"/>
        <v>38252593</v>
      </c>
      <c r="G244" s="16">
        <f t="shared" si="0"/>
        <v>217140368</v>
      </c>
      <c r="H244" s="16">
        <f t="shared" si="0"/>
        <v>102068041</v>
      </c>
      <c r="I244" s="16">
        <f>I7+I19+I21+I29+I33+I52+I119+I207+I242</f>
        <v>54082005</v>
      </c>
      <c r="J244" s="16">
        <f t="shared" ref="J244:R244" si="1">J7+J19+J21+J29+J33+J52+J119+J207+J242</f>
        <v>90428657</v>
      </c>
      <c r="K244" s="16">
        <f t="shared" si="1"/>
        <v>43014929</v>
      </c>
      <c r="L244" s="16">
        <f t="shared" si="1"/>
        <v>34252152</v>
      </c>
      <c r="M244" s="16">
        <f t="shared" si="1"/>
        <v>57444</v>
      </c>
      <c r="N244" s="16">
        <f t="shared" si="1"/>
        <v>13702552</v>
      </c>
      <c r="O244" s="16">
        <f t="shared" si="1"/>
        <v>239994688</v>
      </c>
      <c r="P244" s="16">
        <f t="shared" si="1"/>
        <v>29949258</v>
      </c>
      <c r="Q244" s="16">
        <f t="shared" si="1"/>
        <v>55297</v>
      </c>
      <c r="R244" s="16">
        <f t="shared" si="1"/>
        <v>893632984</v>
      </c>
    </row>
  </sheetData>
  <mergeCells count="5">
    <mergeCell ref="A4:A6"/>
    <mergeCell ref="B4:B6"/>
    <mergeCell ref="C4:C6"/>
    <mergeCell ref="D4:Q4"/>
    <mergeCell ref="A244:C244"/>
  </mergeCells>
  <phoneticPr fontId="4"/>
  <pageMargins left="0.70866141732283472" right="0.31496062992125984" top="0.35433070866141736" bottom="0.35433070866141736" header="0.11811023622047245" footer="0.11811023622047245"/>
  <pageSetup paperSize="8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G226"/>
  <sheetViews>
    <sheetView zoomScaleNormal="100" zoomScaleSheetLayoutView="100" workbookViewId="0">
      <pane xSplit="3" ySplit="6" topLeftCell="AZ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8.75" x14ac:dyDescent="0.4"/>
  <cols>
    <col min="1" max="1" width="12.125" style="32" customWidth="1"/>
    <col min="2" max="2" width="5.5" style="32" bestFit="1" customWidth="1"/>
    <col min="3" max="3" width="40.125" bestFit="1" customWidth="1"/>
    <col min="4" max="4" width="11.875" bestFit="1" customWidth="1"/>
    <col min="5" max="5" width="13.125" bestFit="1" customWidth="1"/>
    <col min="6" max="8" width="11.875" bestFit="1" customWidth="1"/>
    <col min="9" max="9" width="10.625" bestFit="1" customWidth="1"/>
    <col min="10" max="10" width="13.25" bestFit="1" customWidth="1"/>
    <col min="11" max="11" width="9.125" bestFit="1" customWidth="1"/>
    <col min="12" max="12" width="9.25" bestFit="1" customWidth="1"/>
    <col min="13" max="13" width="9.375" customWidth="1"/>
    <col min="14" max="14" width="9" bestFit="1" customWidth="1"/>
    <col min="15" max="15" width="13.25" bestFit="1" customWidth="1"/>
    <col min="16" max="16" width="9.25" bestFit="1" customWidth="1"/>
    <col min="17" max="17" width="10.75" customWidth="1"/>
    <col min="18" max="18" width="11.875" bestFit="1" customWidth="1"/>
    <col min="19" max="19" width="9" bestFit="1" customWidth="1"/>
    <col min="20" max="21" width="7.875" bestFit="1" customWidth="1"/>
    <col min="22" max="22" width="15.125" bestFit="1" customWidth="1"/>
    <col min="23" max="23" width="15.25" bestFit="1" customWidth="1"/>
    <col min="24" max="24" width="13.75" customWidth="1"/>
    <col min="25" max="25" width="13.5" customWidth="1"/>
    <col min="26" max="26" width="12.125" customWidth="1"/>
    <col min="27" max="27" width="11" customWidth="1"/>
    <col min="28" max="28" width="11.25" bestFit="1" customWidth="1"/>
    <col min="29" max="29" width="7.875" customWidth="1"/>
    <col min="30" max="30" width="13.25" bestFit="1" customWidth="1"/>
    <col min="31" max="31" width="11.125" bestFit="1" customWidth="1"/>
    <col min="32" max="32" width="10.625" bestFit="1" customWidth="1"/>
    <col min="33" max="33" width="13.25" bestFit="1" customWidth="1"/>
    <col min="34" max="34" width="17.5" bestFit="1" customWidth="1"/>
    <col min="35" max="35" width="9" bestFit="1" customWidth="1"/>
    <col min="36" max="36" width="9.25" bestFit="1" customWidth="1"/>
    <col min="37" max="37" width="16.875" customWidth="1"/>
    <col min="38" max="38" width="11.875" bestFit="1" customWidth="1"/>
    <col min="39" max="39" width="9" bestFit="1" customWidth="1"/>
    <col min="40" max="40" width="9.25" bestFit="1" customWidth="1"/>
    <col min="41" max="43" width="11.875" bestFit="1" customWidth="1"/>
    <col min="44" max="44" width="11.25" bestFit="1" customWidth="1"/>
    <col min="45" max="45" width="13.125" bestFit="1" customWidth="1"/>
    <col min="46" max="47" width="13.25" bestFit="1" customWidth="1"/>
    <col min="48" max="48" width="15" bestFit="1" customWidth="1"/>
    <col min="49" max="49" width="11.125" bestFit="1" customWidth="1"/>
    <col min="50" max="50" width="9.25" bestFit="1" customWidth="1"/>
    <col min="51" max="51" width="11" customWidth="1"/>
    <col min="52" max="55" width="10.625" bestFit="1" customWidth="1"/>
    <col min="56" max="56" width="13.25" bestFit="1" customWidth="1"/>
    <col min="57" max="58" width="11.25" bestFit="1" customWidth="1"/>
    <col min="59" max="59" width="15.125" bestFit="1" customWidth="1"/>
  </cols>
  <sheetData>
    <row r="1" spans="1:59" x14ac:dyDescent="0.4">
      <c r="A1" s="31" t="s">
        <v>1205</v>
      </c>
    </row>
    <row r="2" spans="1:59" x14ac:dyDescent="0.4">
      <c r="A2" s="32" t="s">
        <v>0</v>
      </c>
    </row>
    <row r="3" spans="1:59" x14ac:dyDescent="0.4">
      <c r="A3" s="32" t="s">
        <v>1206</v>
      </c>
      <c r="BG3" t="s">
        <v>2</v>
      </c>
    </row>
    <row r="4" spans="1:59" s="2" customFormat="1" x14ac:dyDescent="0.4">
      <c r="A4" s="49" t="s">
        <v>1002</v>
      </c>
      <c r="B4" s="49" t="s">
        <v>3</v>
      </c>
      <c r="C4" s="49" t="s">
        <v>4</v>
      </c>
      <c r="D4" s="47" t="s">
        <v>1000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20"/>
    </row>
    <row r="5" spans="1:59" s="2" customFormat="1" x14ac:dyDescent="0.4">
      <c r="A5" s="50"/>
      <c r="B5" s="50"/>
      <c r="C5" s="50"/>
      <c r="D5" s="21" t="s">
        <v>1207</v>
      </c>
      <c r="E5" s="21" t="s">
        <v>1208</v>
      </c>
      <c r="F5" s="21" t="s">
        <v>1209</v>
      </c>
      <c r="G5" s="21" t="s">
        <v>1210</v>
      </c>
      <c r="H5" s="21" t="s">
        <v>1211</v>
      </c>
      <c r="I5" s="21" t="s">
        <v>1212</v>
      </c>
      <c r="J5" s="21" t="s">
        <v>1213</v>
      </c>
      <c r="K5" s="21" t="s">
        <v>1214</v>
      </c>
      <c r="L5" s="21" t="s">
        <v>1215</v>
      </c>
      <c r="M5" s="21" t="s">
        <v>1216</v>
      </c>
      <c r="N5" s="21" t="s">
        <v>1217</v>
      </c>
      <c r="O5" s="21" t="s">
        <v>1218</v>
      </c>
      <c r="P5" s="21" t="s">
        <v>1219</v>
      </c>
      <c r="Q5" s="21" t="s">
        <v>1220</v>
      </c>
      <c r="R5" s="21" t="s">
        <v>1221</v>
      </c>
      <c r="S5" s="21" t="s">
        <v>1222</v>
      </c>
      <c r="T5" s="21" t="s">
        <v>1223</v>
      </c>
      <c r="U5" s="21" t="s">
        <v>1224</v>
      </c>
      <c r="V5" s="21" t="s">
        <v>1225</v>
      </c>
      <c r="W5" s="21" t="s">
        <v>1226</v>
      </c>
      <c r="X5" s="21" t="s">
        <v>1227</v>
      </c>
      <c r="Y5" s="21" t="s">
        <v>1228</v>
      </c>
      <c r="Z5" s="21" t="s">
        <v>1229</v>
      </c>
      <c r="AA5" s="21" t="s">
        <v>1230</v>
      </c>
      <c r="AB5" s="21" t="s">
        <v>1231</v>
      </c>
      <c r="AC5" s="21" t="s">
        <v>1232</v>
      </c>
      <c r="AD5" s="21" t="s">
        <v>1233</v>
      </c>
      <c r="AE5" s="21" t="s">
        <v>1234</v>
      </c>
      <c r="AF5" s="21" t="s">
        <v>1235</v>
      </c>
      <c r="AG5" s="21" t="s">
        <v>1236</v>
      </c>
      <c r="AH5" s="21" t="s">
        <v>1237</v>
      </c>
      <c r="AI5" s="21" t="s">
        <v>1238</v>
      </c>
      <c r="AJ5" s="21" t="s">
        <v>1239</v>
      </c>
      <c r="AK5" s="21" t="s">
        <v>1240</v>
      </c>
      <c r="AL5" s="21" t="s">
        <v>1241</v>
      </c>
      <c r="AM5" s="21" t="s">
        <v>1242</v>
      </c>
      <c r="AN5" s="21" t="s">
        <v>1243</v>
      </c>
      <c r="AO5" s="21" t="s">
        <v>1244</v>
      </c>
      <c r="AP5" s="21" t="s">
        <v>1245</v>
      </c>
      <c r="AQ5" s="21" t="s">
        <v>1246</v>
      </c>
      <c r="AR5" s="21" t="s">
        <v>1247</v>
      </c>
      <c r="AS5" s="21" t="s">
        <v>1248</v>
      </c>
      <c r="AT5" s="21" t="s">
        <v>1249</v>
      </c>
      <c r="AU5" s="21" t="s">
        <v>1250</v>
      </c>
      <c r="AV5" s="21" t="s">
        <v>1251</v>
      </c>
      <c r="AW5" s="21" t="s">
        <v>1252</v>
      </c>
      <c r="AX5" s="21" t="s">
        <v>1253</v>
      </c>
      <c r="AY5" s="21" t="s">
        <v>1254</v>
      </c>
      <c r="AZ5" s="21" t="s">
        <v>1255</v>
      </c>
      <c r="BA5" s="21" t="s">
        <v>1256</v>
      </c>
      <c r="BB5" s="21" t="s">
        <v>1257</v>
      </c>
      <c r="BC5" s="21" t="s">
        <v>1258</v>
      </c>
      <c r="BD5" s="21" t="s">
        <v>1259</v>
      </c>
      <c r="BE5" s="21" t="s">
        <v>1260</v>
      </c>
      <c r="BF5" s="21" t="s">
        <v>1261</v>
      </c>
      <c r="BG5" s="22" t="s">
        <v>800</v>
      </c>
    </row>
    <row r="6" spans="1:59" s="2" customFormat="1" ht="36" x14ac:dyDescent="0.4">
      <c r="A6" s="51"/>
      <c r="B6" s="51"/>
      <c r="C6" s="51"/>
      <c r="D6" s="21" t="s">
        <v>801</v>
      </c>
      <c r="E6" s="21" t="s">
        <v>802</v>
      </c>
      <c r="F6" s="21" t="s">
        <v>803</v>
      </c>
      <c r="G6" s="21" t="s">
        <v>804</v>
      </c>
      <c r="H6" s="21" t="s">
        <v>805</v>
      </c>
      <c r="I6" s="21" t="s">
        <v>806</v>
      </c>
      <c r="J6" s="21" t="s">
        <v>807</v>
      </c>
      <c r="K6" s="21" t="s">
        <v>808</v>
      </c>
      <c r="L6" s="21" t="s">
        <v>809</v>
      </c>
      <c r="M6" s="23" t="s">
        <v>810</v>
      </c>
      <c r="N6" s="21" t="s">
        <v>811</v>
      </c>
      <c r="O6" s="21" t="s">
        <v>812</v>
      </c>
      <c r="P6" s="21" t="s">
        <v>813</v>
      </c>
      <c r="Q6" s="23" t="s">
        <v>814</v>
      </c>
      <c r="R6" s="21" t="s">
        <v>815</v>
      </c>
      <c r="S6" s="21" t="s">
        <v>816</v>
      </c>
      <c r="T6" s="21" t="s">
        <v>817</v>
      </c>
      <c r="U6" s="21" t="s">
        <v>818</v>
      </c>
      <c r="V6" s="21" t="s">
        <v>819</v>
      </c>
      <c r="W6" s="21" t="s">
        <v>820</v>
      </c>
      <c r="X6" s="23" t="s">
        <v>821</v>
      </c>
      <c r="Y6" s="21" t="s">
        <v>822</v>
      </c>
      <c r="Z6" s="21" t="s">
        <v>823</v>
      </c>
      <c r="AA6" s="21" t="s">
        <v>824</v>
      </c>
      <c r="AB6" s="21" t="s">
        <v>825</v>
      </c>
      <c r="AC6" s="21" t="s">
        <v>826</v>
      </c>
      <c r="AD6" s="21" t="s">
        <v>827</v>
      </c>
      <c r="AE6" s="21" t="s">
        <v>828</v>
      </c>
      <c r="AF6" s="21" t="s">
        <v>829</v>
      </c>
      <c r="AG6" s="21" t="s">
        <v>830</v>
      </c>
      <c r="AH6" s="21" t="s">
        <v>831</v>
      </c>
      <c r="AI6" s="21" t="s">
        <v>832</v>
      </c>
      <c r="AJ6" s="21" t="s">
        <v>833</v>
      </c>
      <c r="AK6" s="23" t="s">
        <v>834</v>
      </c>
      <c r="AL6" s="21" t="s">
        <v>835</v>
      </c>
      <c r="AM6" s="21" t="s">
        <v>836</v>
      </c>
      <c r="AN6" s="21" t="s">
        <v>837</v>
      </c>
      <c r="AO6" s="21" t="s">
        <v>838</v>
      </c>
      <c r="AP6" s="21" t="s">
        <v>839</v>
      </c>
      <c r="AQ6" s="21" t="s">
        <v>840</v>
      </c>
      <c r="AR6" s="21" t="s">
        <v>841</v>
      </c>
      <c r="AS6" s="21" t="s">
        <v>842</v>
      </c>
      <c r="AT6" s="21" t="s">
        <v>843</v>
      </c>
      <c r="AU6" s="21" t="s">
        <v>844</v>
      </c>
      <c r="AV6" s="21" t="s">
        <v>845</v>
      </c>
      <c r="AW6" s="21" t="s">
        <v>846</v>
      </c>
      <c r="AX6" s="21" t="s">
        <v>847</v>
      </c>
      <c r="AY6" s="23" t="s">
        <v>848</v>
      </c>
      <c r="AZ6" s="21" t="s">
        <v>849</v>
      </c>
      <c r="BA6" s="21" t="s">
        <v>850</v>
      </c>
      <c r="BB6" s="21" t="s">
        <v>851</v>
      </c>
      <c r="BC6" s="21" t="s">
        <v>852</v>
      </c>
      <c r="BD6" s="21" t="s">
        <v>853</v>
      </c>
      <c r="BE6" s="21" t="s">
        <v>1262</v>
      </c>
      <c r="BF6" s="21" t="s">
        <v>854</v>
      </c>
      <c r="BG6" s="24"/>
    </row>
    <row r="7" spans="1:59" x14ac:dyDescent="0.4">
      <c r="A7" s="25" t="s">
        <v>34</v>
      </c>
      <c r="B7" s="25" t="s">
        <v>1028</v>
      </c>
      <c r="C7" s="26" t="s">
        <v>35</v>
      </c>
      <c r="D7" s="27"/>
      <c r="E7" s="27"/>
      <c r="F7" s="27"/>
      <c r="G7" s="27"/>
      <c r="H7" s="27">
        <v>674100</v>
      </c>
      <c r="I7" s="27"/>
      <c r="J7" s="27"/>
      <c r="K7" s="27"/>
      <c r="L7" s="27"/>
      <c r="M7" s="27"/>
      <c r="N7" s="27"/>
      <c r="O7" s="27"/>
      <c r="P7" s="27"/>
      <c r="Q7" s="27">
        <v>308298</v>
      </c>
      <c r="R7" s="27">
        <v>110824</v>
      </c>
      <c r="S7" s="27"/>
      <c r="T7" s="27">
        <v>13090</v>
      </c>
      <c r="U7" s="27"/>
      <c r="V7" s="27"/>
      <c r="W7" s="27"/>
      <c r="X7" s="27"/>
      <c r="Y7" s="27">
        <v>659692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>
        <v>13675</v>
      </c>
      <c r="AP7" s="27"/>
      <c r="AQ7" s="27"/>
      <c r="AR7" s="27"/>
      <c r="AS7" s="27">
        <v>9564</v>
      </c>
      <c r="AT7" s="27"/>
      <c r="AU7" s="27">
        <v>3618</v>
      </c>
      <c r="AV7" s="27"/>
      <c r="AW7" s="27"/>
      <c r="AX7" s="27"/>
      <c r="AY7" s="27">
        <v>2952</v>
      </c>
      <c r="AZ7" s="27"/>
      <c r="BA7" s="27"/>
      <c r="BB7" s="27"/>
      <c r="BC7" s="27"/>
      <c r="BD7" s="27"/>
      <c r="BE7" s="27"/>
      <c r="BF7" s="27"/>
      <c r="BG7" s="27">
        <v>1795813</v>
      </c>
    </row>
    <row r="8" spans="1:59" x14ac:dyDescent="0.4">
      <c r="A8" s="28" t="s">
        <v>42</v>
      </c>
      <c r="B8" s="28" t="s">
        <v>1029</v>
      </c>
      <c r="C8" s="29" t="s">
        <v>43</v>
      </c>
      <c r="D8" s="30"/>
      <c r="E8" s="30"/>
      <c r="F8" s="30"/>
      <c r="G8" s="30"/>
      <c r="H8" s="30">
        <v>673763</v>
      </c>
      <c r="I8" s="30"/>
      <c r="J8" s="30"/>
      <c r="K8" s="30"/>
      <c r="L8" s="30"/>
      <c r="M8" s="30"/>
      <c r="N8" s="30"/>
      <c r="O8" s="30"/>
      <c r="P8" s="30"/>
      <c r="Q8" s="30">
        <v>308298</v>
      </c>
      <c r="R8" s="30">
        <v>110824</v>
      </c>
      <c r="S8" s="30"/>
      <c r="T8" s="30">
        <v>13090</v>
      </c>
      <c r="U8" s="30"/>
      <c r="V8" s="30"/>
      <c r="W8" s="30"/>
      <c r="X8" s="30"/>
      <c r="Y8" s="30">
        <v>659692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>
        <v>13675</v>
      </c>
      <c r="AP8" s="30"/>
      <c r="AQ8" s="30"/>
      <c r="AR8" s="30"/>
      <c r="AS8" s="30">
        <v>9564</v>
      </c>
      <c r="AT8" s="30"/>
      <c r="AU8" s="30">
        <v>3618</v>
      </c>
      <c r="AV8" s="30"/>
      <c r="AW8" s="30"/>
      <c r="AX8" s="30"/>
      <c r="AY8" s="30">
        <v>2952</v>
      </c>
      <c r="AZ8" s="30"/>
      <c r="BA8" s="30"/>
      <c r="BB8" s="30"/>
      <c r="BC8" s="30"/>
      <c r="BD8" s="30"/>
      <c r="BE8" s="30"/>
      <c r="BF8" s="30"/>
      <c r="BG8" s="30">
        <v>1795476</v>
      </c>
    </row>
    <row r="9" spans="1:59" x14ac:dyDescent="0.4">
      <c r="A9" s="28" t="s">
        <v>44</v>
      </c>
      <c r="B9" s="28" t="s">
        <v>1030</v>
      </c>
      <c r="C9" s="29" t="s">
        <v>45</v>
      </c>
      <c r="D9" s="30"/>
      <c r="E9" s="30"/>
      <c r="F9" s="30"/>
      <c r="G9" s="30"/>
      <c r="H9" s="30">
        <v>673763</v>
      </c>
      <c r="I9" s="30"/>
      <c r="J9" s="30"/>
      <c r="K9" s="30"/>
      <c r="L9" s="30"/>
      <c r="M9" s="30"/>
      <c r="N9" s="30"/>
      <c r="O9" s="30"/>
      <c r="P9" s="30"/>
      <c r="Q9" s="30">
        <v>308298</v>
      </c>
      <c r="R9" s="30">
        <v>110824</v>
      </c>
      <c r="S9" s="30"/>
      <c r="T9" s="30">
        <v>13090</v>
      </c>
      <c r="U9" s="30"/>
      <c r="V9" s="30"/>
      <c r="W9" s="30"/>
      <c r="X9" s="30"/>
      <c r="Y9" s="30">
        <v>659692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>
        <v>13675</v>
      </c>
      <c r="AP9" s="30"/>
      <c r="AQ9" s="30"/>
      <c r="AR9" s="30"/>
      <c r="AS9" s="30">
        <v>9564</v>
      </c>
      <c r="AT9" s="30"/>
      <c r="AU9" s="30">
        <v>3618</v>
      </c>
      <c r="AV9" s="30"/>
      <c r="AW9" s="30"/>
      <c r="AX9" s="30"/>
      <c r="AY9" s="30">
        <v>2952</v>
      </c>
      <c r="AZ9" s="30"/>
      <c r="BA9" s="30"/>
      <c r="BB9" s="30"/>
      <c r="BC9" s="30"/>
      <c r="BD9" s="30"/>
      <c r="BE9" s="30"/>
      <c r="BF9" s="30"/>
      <c r="BG9" s="30">
        <v>1795476</v>
      </c>
    </row>
    <row r="10" spans="1:59" x14ac:dyDescent="0.4">
      <c r="A10" s="28" t="s">
        <v>46</v>
      </c>
      <c r="B10" s="28" t="s">
        <v>1031</v>
      </c>
      <c r="C10" s="29" t="s">
        <v>47</v>
      </c>
      <c r="D10" s="30"/>
      <c r="E10" s="30"/>
      <c r="F10" s="30"/>
      <c r="G10" s="30"/>
      <c r="H10" s="30">
        <v>673763</v>
      </c>
      <c r="I10" s="30"/>
      <c r="J10" s="30"/>
      <c r="K10" s="30"/>
      <c r="L10" s="30"/>
      <c r="M10" s="30"/>
      <c r="N10" s="30"/>
      <c r="O10" s="30"/>
      <c r="P10" s="30"/>
      <c r="Q10" s="30">
        <v>308298</v>
      </c>
      <c r="R10" s="30">
        <v>110824</v>
      </c>
      <c r="S10" s="30"/>
      <c r="T10" s="30">
        <v>13090</v>
      </c>
      <c r="U10" s="30"/>
      <c r="V10" s="30"/>
      <c r="W10" s="30"/>
      <c r="X10" s="30"/>
      <c r="Y10" s="30">
        <v>659692</v>
      </c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>
        <v>13675</v>
      </c>
      <c r="AP10" s="30"/>
      <c r="AQ10" s="30"/>
      <c r="AR10" s="30"/>
      <c r="AS10" s="30">
        <v>9564</v>
      </c>
      <c r="AT10" s="30"/>
      <c r="AU10" s="30">
        <v>3618</v>
      </c>
      <c r="AV10" s="30"/>
      <c r="AW10" s="30"/>
      <c r="AX10" s="30"/>
      <c r="AY10" s="30">
        <v>2952</v>
      </c>
      <c r="AZ10" s="30"/>
      <c r="BA10" s="30"/>
      <c r="BB10" s="30"/>
      <c r="BC10" s="30"/>
      <c r="BD10" s="30"/>
      <c r="BE10" s="30"/>
      <c r="BF10" s="30"/>
      <c r="BG10" s="30">
        <v>1795476</v>
      </c>
    </row>
    <row r="11" spans="1:59" x14ac:dyDescent="0.4">
      <c r="A11" s="28" t="s">
        <v>82</v>
      </c>
      <c r="B11" s="28" t="s">
        <v>1029</v>
      </c>
      <c r="C11" s="29" t="s">
        <v>83</v>
      </c>
      <c r="D11" s="30"/>
      <c r="E11" s="30"/>
      <c r="F11" s="30"/>
      <c r="G11" s="30"/>
      <c r="H11" s="30">
        <v>337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>
        <v>337</v>
      </c>
    </row>
    <row r="12" spans="1:59" x14ac:dyDescent="0.4">
      <c r="A12" s="25" t="s">
        <v>84</v>
      </c>
      <c r="B12" s="25" t="s">
        <v>1028</v>
      </c>
      <c r="C12" s="26" t="s">
        <v>85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>
        <v>728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>
        <v>728</v>
      </c>
    </row>
    <row r="13" spans="1:59" x14ac:dyDescent="0.4">
      <c r="A13" s="28" t="s">
        <v>86</v>
      </c>
      <c r="B13" s="28" t="s">
        <v>1029</v>
      </c>
      <c r="C13" s="29" t="s">
        <v>87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>
        <v>728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>
        <v>728</v>
      </c>
    </row>
    <row r="14" spans="1:59" x14ac:dyDescent="0.4">
      <c r="A14" s="25" t="s">
        <v>92</v>
      </c>
      <c r="B14" s="25" t="s">
        <v>1028</v>
      </c>
      <c r="C14" s="26" t="s">
        <v>93</v>
      </c>
      <c r="D14" s="27">
        <v>8283</v>
      </c>
      <c r="E14" s="27"/>
      <c r="F14" s="27"/>
      <c r="G14" s="27"/>
      <c r="H14" s="27">
        <v>41368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>
        <v>853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>
        <v>5439</v>
      </c>
      <c r="AV14" s="27"/>
      <c r="AW14" s="27"/>
      <c r="AX14" s="27"/>
      <c r="AY14" s="27">
        <v>17300</v>
      </c>
      <c r="AZ14" s="27"/>
      <c r="BA14" s="27"/>
      <c r="BB14" s="27"/>
      <c r="BC14" s="27"/>
      <c r="BD14" s="27"/>
      <c r="BE14" s="27"/>
      <c r="BF14" s="27"/>
      <c r="BG14" s="27">
        <v>73243</v>
      </c>
    </row>
    <row r="15" spans="1:59" x14ac:dyDescent="0.4">
      <c r="A15" s="28" t="s">
        <v>98</v>
      </c>
      <c r="B15" s="28" t="s">
        <v>1029</v>
      </c>
      <c r="C15" s="29" t="s">
        <v>99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>
        <v>3129</v>
      </c>
      <c r="AZ15" s="30"/>
      <c r="BA15" s="30"/>
      <c r="BB15" s="30"/>
      <c r="BC15" s="30"/>
      <c r="BD15" s="30"/>
      <c r="BE15" s="30"/>
      <c r="BF15" s="30"/>
      <c r="BG15" s="30">
        <v>3129</v>
      </c>
    </row>
    <row r="16" spans="1:59" x14ac:dyDescent="0.4">
      <c r="A16" s="28" t="s">
        <v>100</v>
      </c>
      <c r="B16" s="28" t="s">
        <v>1030</v>
      </c>
      <c r="C16" s="29" t="s">
        <v>101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>
        <v>3129</v>
      </c>
      <c r="AZ16" s="30"/>
      <c r="BA16" s="30"/>
      <c r="BB16" s="30"/>
      <c r="BC16" s="30"/>
      <c r="BD16" s="30"/>
      <c r="BE16" s="30"/>
      <c r="BF16" s="30"/>
      <c r="BG16" s="30">
        <v>3129</v>
      </c>
    </row>
    <row r="17" spans="1:59" x14ac:dyDescent="0.4">
      <c r="A17" s="28" t="s">
        <v>110</v>
      </c>
      <c r="B17" s="28" t="s">
        <v>1029</v>
      </c>
      <c r="C17" s="29" t="s">
        <v>111</v>
      </c>
      <c r="D17" s="30">
        <v>7153</v>
      </c>
      <c r="E17" s="30"/>
      <c r="F17" s="30"/>
      <c r="G17" s="30"/>
      <c r="H17" s="30">
        <v>41368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>
        <v>853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>
        <v>13944</v>
      </c>
      <c r="AZ17" s="30"/>
      <c r="BA17" s="30"/>
      <c r="BB17" s="30"/>
      <c r="BC17" s="30"/>
      <c r="BD17" s="30"/>
      <c r="BE17" s="30"/>
      <c r="BF17" s="30"/>
      <c r="BG17" s="30">
        <v>63318</v>
      </c>
    </row>
    <row r="18" spans="1:59" x14ac:dyDescent="0.4">
      <c r="A18" s="28" t="s">
        <v>112</v>
      </c>
      <c r="B18" s="28" t="s">
        <v>1030</v>
      </c>
      <c r="C18" s="29" t="s">
        <v>113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>
        <v>13944</v>
      </c>
      <c r="AZ18" s="30"/>
      <c r="BA18" s="30"/>
      <c r="BB18" s="30"/>
      <c r="BC18" s="30"/>
      <c r="BD18" s="30"/>
      <c r="BE18" s="30"/>
      <c r="BF18" s="30"/>
      <c r="BG18" s="30">
        <v>13944</v>
      </c>
    </row>
    <row r="19" spans="1:59" x14ac:dyDescent="0.4">
      <c r="A19" s="28" t="s">
        <v>114</v>
      </c>
      <c r="B19" s="28" t="s">
        <v>1031</v>
      </c>
      <c r="C19" s="29" t="s">
        <v>115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>
        <v>13944</v>
      </c>
      <c r="AZ19" s="30"/>
      <c r="BA19" s="30"/>
      <c r="BB19" s="30"/>
      <c r="BC19" s="30"/>
      <c r="BD19" s="30"/>
      <c r="BE19" s="30"/>
      <c r="BF19" s="30"/>
      <c r="BG19" s="30">
        <v>13944</v>
      </c>
    </row>
    <row r="20" spans="1:59" x14ac:dyDescent="0.4">
      <c r="A20" s="28" t="s">
        <v>126</v>
      </c>
      <c r="B20" s="28" t="s">
        <v>1029</v>
      </c>
      <c r="C20" s="29" t="s">
        <v>127</v>
      </c>
      <c r="D20" s="30">
        <v>1130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>
        <v>5439</v>
      </c>
      <c r="AV20" s="30"/>
      <c r="AW20" s="30"/>
      <c r="AX20" s="30"/>
      <c r="AY20" s="30">
        <v>227</v>
      </c>
      <c r="AZ20" s="30"/>
      <c r="BA20" s="30"/>
      <c r="BB20" s="30"/>
      <c r="BC20" s="30"/>
      <c r="BD20" s="30"/>
      <c r="BE20" s="30"/>
      <c r="BF20" s="30"/>
      <c r="BG20" s="30">
        <v>6796</v>
      </c>
    </row>
    <row r="21" spans="1:59" x14ac:dyDescent="0.4">
      <c r="A21" s="25" t="s">
        <v>130</v>
      </c>
      <c r="B21" s="25" t="s">
        <v>1028</v>
      </c>
      <c r="C21" s="26" t="s">
        <v>131</v>
      </c>
      <c r="D21" s="27">
        <v>4557</v>
      </c>
      <c r="E21" s="27"/>
      <c r="F21" s="27"/>
      <c r="G21" s="27">
        <v>4128</v>
      </c>
      <c r="H21" s="27">
        <v>8091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>
        <v>2388</v>
      </c>
      <c r="AM21" s="27"/>
      <c r="AN21" s="27"/>
      <c r="AO21" s="27"/>
      <c r="AP21" s="27"/>
      <c r="AQ21" s="27">
        <v>4106</v>
      </c>
      <c r="AR21" s="27">
        <v>306</v>
      </c>
      <c r="AS21" s="27"/>
      <c r="AT21" s="27"/>
      <c r="AU21" s="27">
        <v>12084</v>
      </c>
      <c r="AV21" s="27"/>
      <c r="AW21" s="27"/>
      <c r="AX21" s="27"/>
      <c r="AY21" s="27">
        <v>119701</v>
      </c>
      <c r="AZ21" s="27"/>
      <c r="BA21" s="27"/>
      <c r="BB21" s="27"/>
      <c r="BC21" s="27"/>
      <c r="BD21" s="27"/>
      <c r="BE21" s="27"/>
      <c r="BF21" s="27"/>
      <c r="BG21" s="27">
        <v>155361</v>
      </c>
    </row>
    <row r="22" spans="1:59" x14ac:dyDescent="0.4">
      <c r="A22" s="28" t="s">
        <v>136</v>
      </c>
      <c r="B22" s="28" t="s">
        <v>1029</v>
      </c>
      <c r="C22" s="29" t="s">
        <v>137</v>
      </c>
      <c r="D22" s="30">
        <v>4557</v>
      </c>
      <c r="E22" s="30"/>
      <c r="F22" s="30"/>
      <c r="G22" s="30">
        <v>4128</v>
      </c>
      <c r="H22" s="30">
        <v>8091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>
        <v>2388</v>
      </c>
      <c r="AM22" s="30"/>
      <c r="AN22" s="30"/>
      <c r="AO22" s="30"/>
      <c r="AP22" s="30"/>
      <c r="AQ22" s="30">
        <v>4106</v>
      </c>
      <c r="AR22" s="30">
        <v>306</v>
      </c>
      <c r="AS22" s="30"/>
      <c r="AT22" s="30"/>
      <c r="AU22" s="30">
        <v>12084</v>
      </c>
      <c r="AV22" s="30"/>
      <c r="AW22" s="30"/>
      <c r="AX22" s="30"/>
      <c r="AY22" s="30">
        <v>119701</v>
      </c>
      <c r="AZ22" s="30"/>
      <c r="BA22" s="30"/>
      <c r="BB22" s="30"/>
      <c r="BC22" s="30"/>
      <c r="BD22" s="30"/>
      <c r="BE22" s="30"/>
      <c r="BF22" s="30"/>
      <c r="BG22" s="30">
        <v>155361</v>
      </c>
    </row>
    <row r="23" spans="1:59" x14ac:dyDescent="0.4">
      <c r="A23" s="28" t="s">
        <v>138</v>
      </c>
      <c r="B23" s="28" t="s">
        <v>1030</v>
      </c>
      <c r="C23" s="29" t="s">
        <v>139</v>
      </c>
      <c r="D23" s="30">
        <v>4557</v>
      </c>
      <c r="E23" s="30"/>
      <c r="F23" s="30"/>
      <c r="G23" s="30">
        <v>4128</v>
      </c>
      <c r="H23" s="30">
        <v>8091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>
        <v>2388</v>
      </c>
      <c r="AM23" s="30"/>
      <c r="AN23" s="30"/>
      <c r="AO23" s="30"/>
      <c r="AP23" s="30"/>
      <c r="AQ23" s="30">
        <v>4106</v>
      </c>
      <c r="AR23" s="30">
        <v>306</v>
      </c>
      <c r="AS23" s="30"/>
      <c r="AT23" s="30"/>
      <c r="AU23" s="30">
        <v>12084</v>
      </c>
      <c r="AV23" s="30"/>
      <c r="AW23" s="30"/>
      <c r="AX23" s="30"/>
      <c r="AY23" s="30">
        <v>119701</v>
      </c>
      <c r="AZ23" s="30"/>
      <c r="BA23" s="30"/>
      <c r="BB23" s="30"/>
      <c r="BC23" s="30"/>
      <c r="BD23" s="30"/>
      <c r="BE23" s="30"/>
      <c r="BF23" s="30"/>
      <c r="BG23" s="30">
        <v>155361</v>
      </c>
    </row>
    <row r="24" spans="1:59" x14ac:dyDescent="0.4">
      <c r="A24" s="28" t="s">
        <v>146</v>
      </c>
      <c r="B24" s="28" t="s">
        <v>1031</v>
      </c>
      <c r="C24" s="29" t="s">
        <v>147</v>
      </c>
      <c r="D24" s="30">
        <v>4557</v>
      </c>
      <c r="E24" s="30"/>
      <c r="F24" s="30"/>
      <c r="G24" s="30">
        <v>761</v>
      </c>
      <c r="H24" s="30">
        <v>8091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>
        <v>2388</v>
      </c>
      <c r="AM24" s="30"/>
      <c r="AN24" s="30"/>
      <c r="AO24" s="30"/>
      <c r="AP24" s="30"/>
      <c r="AQ24" s="30">
        <v>4106</v>
      </c>
      <c r="AR24" s="30">
        <v>306</v>
      </c>
      <c r="AS24" s="30"/>
      <c r="AT24" s="30"/>
      <c r="AU24" s="30">
        <v>9193</v>
      </c>
      <c r="AV24" s="30"/>
      <c r="AW24" s="30"/>
      <c r="AX24" s="30"/>
      <c r="AY24" s="30">
        <v>85779</v>
      </c>
      <c r="AZ24" s="30"/>
      <c r="BA24" s="30"/>
      <c r="BB24" s="30"/>
      <c r="BC24" s="30"/>
      <c r="BD24" s="30"/>
      <c r="BE24" s="30"/>
      <c r="BF24" s="30"/>
      <c r="BG24" s="30">
        <v>115181</v>
      </c>
    </row>
    <row r="25" spans="1:59" x14ac:dyDescent="0.4">
      <c r="A25" s="25" t="s">
        <v>156</v>
      </c>
      <c r="B25" s="25" t="s">
        <v>1028</v>
      </c>
      <c r="C25" s="26" t="s">
        <v>157</v>
      </c>
      <c r="D25" s="27">
        <v>39281</v>
      </c>
      <c r="E25" s="27"/>
      <c r="F25" s="27">
        <v>40155</v>
      </c>
      <c r="G25" s="27">
        <v>3774</v>
      </c>
      <c r="H25" s="27">
        <v>335015</v>
      </c>
      <c r="I25" s="27">
        <v>1163</v>
      </c>
      <c r="J25" s="27"/>
      <c r="K25" s="27">
        <v>7357</v>
      </c>
      <c r="L25" s="27"/>
      <c r="M25" s="27"/>
      <c r="N25" s="27"/>
      <c r="O25" s="27"/>
      <c r="P25" s="27"/>
      <c r="Q25" s="27"/>
      <c r="R25" s="27">
        <v>1402</v>
      </c>
      <c r="S25" s="27"/>
      <c r="T25" s="27"/>
      <c r="U25" s="27"/>
      <c r="V25" s="27"/>
      <c r="W25" s="27"/>
      <c r="X25" s="27"/>
      <c r="Y25" s="27">
        <v>67419</v>
      </c>
      <c r="Z25" s="27"/>
      <c r="AA25" s="27"/>
      <c r="AB25" s="27">
        <v>3694</v>
      </c>
      <c r="AC25" s="27"/>
      <c r="AD25" s="27"/>
      <c r="AE25" s="27"/>
      <c r="AF25" s="27"/>
      <c r="AG25" s="27"/>
      <c r="AH25" s="27"/>
      <c r="AI25" s="27"/>
      <c r="AJ25" s="27">
        <v>259</v>
      </c>
      <c r="AK25" s="27"/>
      <c r="AL25" s="27">
        <v>829</v>
      </c>
      <c r="AM25" s="27"/>
      <c r="AN25" s="27"/>
      <c r="AO25" s="27">
        <v>19739</v>
      </c>
      <c r="AP25" s="27"/>
      <c r="AQ25" s="27">
        <v>511</v>
      </c>
      <c r="AR25" s="27"/>
      <c r="AS25" s="27">
        <v>2594</v>
      </c>
      <c r="AT25" s="27"/>
      <c r="AU25" s="27"/>
      <c r="AV25" s="27"/>
      <c r="AW25" s="27"/>
      <c r="AX25" s="27"/>
      <c r="AY25" s="27">
        <v>3369210</v>
      </c>
      <c r="AZ25" s="27"/>
      <c r="BA25" s="27"/>
      <c r="BB25" s="27"/>
      <c r="BC25" s="27"/>
      <c r="BD25" s="27">
        <v>1049</v>
      </c>
      <c r="BE25" s="27"/>
      <c r="BF25" s="27"/>
      <c r="BG25" s="27">
        <v>3893451</v>
      </c>
    </row>
    <row r="26" spans="1:59" x14ac:dyDescent="0.4">
      <c r="A26" s="28" t="s">
        <v>158</v>
      </c>
      <c r="B26" s="28" t="s">
        <v>1029</v>
      </c>
      <c r="C26" s="29" t="s">
        <v>159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>
        <v>50882</v>
      </c>
      <c r="AZ26" s="30"/>
      <c r="BA26" s="30"/>
      <c r="BB26" s="30"/>
      <c r="BC26" s="30"/>
      <c r="BD26" s="30"/>
      <c r="BE26" s="30"/>
      <c r="BF26" s="30"/>
      <c r="BG26" s="30">
        <v>50882</v>
      </c>
    </row>
    <row r="27" spans="1:59" x14ac:dyDescent="0.4">
      <c r="A27" s="28" t="s">
        <v>160</v>
      </c>
      <c r="B27" s="28" t="s">
        <v>1030</v>
      </c>
      <c r="C27" s="29" t="s">
        <v>161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>
        <v>27486</v>
      </c>
      <c r="AZ27" s="30"/>
      <c r="BA27" s="30"/>
      <c r="BB27" s="30"/>
      <c r="BC27" s="30"/>
      <c r="BD27" s="30"/>
      <c r="BE27" s="30"/>
      <c r="BF27" s="30"/>
      <c r="BG27" s="30">
        <v>27486</v>
      </c>
    </row>
    <row r="28" spans="1:59" x14ac:dyDescent="0.4">
      <c r="A28" s="28" t="s">
        <v>166</v>
      </c>
      <c r="B28" s="28" t="s">
        <v>1030</v>
      </c>
      <c r="C28" s="29" t="s">
        <v>167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>
        <v>23396</v>
      </c>
      <c r="AZ28" s="30"/>
      <c r="BA28" s="30"/>
      <c r="BB28" s="30"/>
      <c r="BC28" s="30"/>
      <c r="BD28" s="30"/>
      <c r="BE28" s="30"/>
      <c r="BF28" s="30"/>
      <c r="BG28" s="30">
        <v>23396</v>
      </c>
    </row>
    <row r="29" spans="1:59" x14ac:dyDescent="0.4">
      <c r="A29" s="28" t="s">
        <v>176</v>
      </c>
      <c r="B29" s="28" t="s">
        <v>1029</v>
      </c>
      <c r="C29" s="29" t="s">
        <v>177</v>
      </c>
      <c r="D29" s="30">
        <v>1499</v>
      </c>
      <c r="E29" s="30"/>
      <c r="F29" s="30"/>
      <c r="G29" s="30"/>
      <c r="H29" s="30">
        <v>166572</v>
      </c>
      <c r="I29" s="30"/>
      <c r="J29" s="30"/>
      <c r="K29" s="30"/>
      <c r="L29" s="30"/>
      <c r="M29" s="30"/>
      <c r="N29" s="30"/>
      <c r="O29" s="30"/>
      <c r="P29" s="30"/>
      <c r="Q29" s="30"/>
      <c r="R29" s="30">
        <v>345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>
        <v>766065</v>
      </c>
      <c r="AZ29" s="30"/>
      <c r="BA29" s="30"/>
      <c r="BB29" s="30"/>
      <c r="BC29" s="30"/>
      <c r="BD29" s="30"/>
      <c r="BE29" s="30"/>
      <c r="BF29" s="30"/>
      <c r="BG29" s="30">
        <v>934481</v>
      </c>
    </row>
    <row r="30" spans="1:59" x14ac:dyDescent="0.4">
      <c r="A30" s="28" t="s">
        <v>180</v>
      </c>
      <c r="B30" s="28" t="s">
        <v>1030</v>
      </c>
      <c r="C30" s="29" t="s">
        <v>181</v>
      </c>
      <c r="D30" s="30">
        <v>1499</v>
      </c>
      <c r="E30" s="30"/>
      <c r="F30" s="30"/>
      <c r="G30" s="30"/>
      <c r="H30" s="30">
        <v>166572</v>
      </c>
      <c r="I30" s="30"/>
      <c r="J30" s="30"/>
      <c r="K30" s="30"/>
      <c r="L30" s="30"/>
      <c r="M30" s="30"/>
      <c r="N30" s="30"/>
      <c r="O30" s="30"/>
      <c r="P30" s="30"/>
      <c r="Q30" s="30"/>
      <c r="R30" s="30">
        <v>345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>
        <v>766065</v>
      </c>
      <c r="AZ30" s="30"/>
      <c r="BA30" s="30"/>
      <c r="BB30" s="30"/>
      <c r="BC30" s="30"/>
      <c r="BD30" s="30"/>
      <c r="BE30" s="30"/>
      <c r="BF30" s="30"/>
      <c r="BG30" s="30">
        <v>934481</v>
      </c>
    </row>
    <row r="31" spans="1:59" x14ac:dyDescent="0.4">
      <c r="A31" s="28" t="s">
        <v>182</v>
      </c>
      <c r="B31" s="28" t="s">
        <v>1029</v>
      </c>
      <c r="C31" s="29" t="s">
        <v>183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>
        <v>113428</v>
      </c>
      <c r="AZ31" s="30"/>
      <c r="BA31" s="30"/>
      <c r="BB31" s="30"/>
      <c r="BC31" s="30"/>
      <c r="BD31" s="30"/>
      <c r="BE31" s="30"/>
      <c r="BF31" s="30"/>
      <c r="BG31" s="30">
        <v>113428</v>
      </c>
    </row>
    <row r="32" spans="1:59" x14ac:dyDescent="0.4">
      <c r="A32" s="28" t="s">
        <v>192</v>
      </c>
      <c r="B32" s="28" t="s">
        <v>1029</v>
      </c>
      <c r="C32" s="29" t="s">
        <v>193</v>
      </c>
      <c r="D32" s="30"/>
      <c r="E32" s="30"/>
      <c r="F32" s="30"/>
      <c r="G32" s="30"/>
      <c r="H32" s="30">
        <v>18805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>
        <v>11062</v>
      </c>
      <c r="AZ32" s="30"/>
      <c r="BA32" s="30"/>
      <c r="BB32" s="30"/>
      <c r="BC32" s="30"/>
      <c r="BD32" s="30"/>
      <c r="BE32" s="30"/>
      <c r="BF32" s="30"/>
      <c r="BG32" s="30">
        <v>29867</v>
      </c>
    </row>
    <row r="33" spans="1:59" x14ac:dyDescent="0.4">
      <c r="A33" s="28" t="s">
        <v>208</v>
      </c>
      <c r="B33" s="28" t="s">
        <v>1029</v>
      </c>
      <c r="C33" s="29" t="s">
        <v>209</v>
      </c>
      <c r="D33" s="30"/>
      <c r="E33" s="30"/>
      <c r="F33" s="30">
        <v>34126</v>
      </c>
      <c r="G33" s="30"/>
      <c r="H33" s="30">
        <v>28363</v>
      </c>
      <c r="I33" s="30"/>
      <c r="J33" s="30"/>
      <c r="K33" s="30">
        <v>7357</v>
      </c>
      <c r="L33" s="30"/>
      <c r="M33" s="30"/>
      <c r="N33" s="30"/>
      <c r="O33" s="30"/>
      <c r="P33" s="30"/>
      <c r="Q33" s="30"/>
      <c r="R33" s="30">
        <v>1057</v>
      </c>
      <c r="S33" s="30"/>
      <c r="T33" s="30"/>
      <c r="U33" s="30"/>
      <c r="V33" s="30"/>
      <c r="W33" s="30"/>
      <c r="X33" s="30"/>
      <c r="Y33" s="30">
        <v>67419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>
        <v>15066</v>
      </c>
      <c r="AP33" s="30"/>
      <c r="AQ33" s="30"/>
      <c r="AR33" s="30"/>
      <c r="AS33" s="30"/>
      <c r="AT33" s="30"/>
      <c r="AU33" s="30"/>
      <c r="AV33" s="30"/>
      <c r="AW33" s="30"/>
      <c r="AX33" s="30"/>
      <c r="AY33" s="30">
        <v>518550</v>
      </c>
      <c r="AZ33" s="30"/>
      <c r="BA33" s="30"/>
      <c r="BB33" s="30"/>
      <c r="BC33" s="30"/>
      <c r="BD33" s="30">
        <v>1049</v>
      </c>
      <c r="BE33" s="30"/>
      <c r="BF33" s="30"/>
      <c r="BG33" s="30">
        <v>672987</v>
      </c>
    </row>
    <row r="34" spans="1:59" x14ac:dyDescent="0.4">
      <c r="A34" s="28" t="s">
        <v>212</v>
      </c>
      <c r="B34" s="28" t="s">
        <v>1030</v>
      </c>
      <c r="C34" s="29" t="s">
        <v>213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>
        <v>67419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>
        <v>677</v>
      </c>
      <c r="AP34" s="30"/>
      <c r="AQ34" s="30"/>
      <c r="AR34" s="30"/>
      <c r="AS34" s="30"/>
      <c r="AT34" s="30"/>
      <c r="AU34" s="30"/>
      <c r="AV34" s="30"/>
      <c r="AW34" s="30"/>
      <c r="AX34" s="30"/>
      <c r="AY34" s="30">
        <v>301651</v>
      </c>
      <c r="AZ34" s="30"/>
      <c r="BA34" s="30"/>
      <c r="BB34" s="30"/>
      <c r="BC34" s="30"/>
      <c r="BD34" s="30"/>
      <c r="BE34" s="30"/>
      <c r="BF34" s="30"/>
      <c r="BG34" s="30">
        <v>369747</v>
      </c>
    </row>
    <row r="35" spans="1:59" x14ac:dyDescent="0.4">
      <c r="A35" s="28" t="s">
        <v>216</v>
      </c>
      <c r="B35" s="28" t="s">
        <v>1031</v>
      </c>
      <c r="C35" s="29" t="s">
        <v>217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>
        <v>3350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>
        <v>677</v>
      </c>
      <c r="AP35" s="30"/>
      <c r="AQ35" s="30"/>
      <c r="AR35" s="30"/>
      <c r="AS35" s="30"/>
      <c r="AT35" s="30"/>
      <c r="AU35" s="30"/>
      <c r="AV35" s="30"/>
      <c r="AW35" s="30"/>
      <c r="AX35" s="30"/>
      <c r="AY35" s="30">
        <v>301651</v>
      </c>
      <c r="AZ35" s="30"/>
      <c r="BA35" s="30"/>
      <c r="BB35" s="30"/>
      <c r="BC35" s="30"/>
      <c r="BD35" s="30"/>
      <c r="BE35" s="30"/>
      <c r="BF35" s="30"/>
      <c r="BG35" s="30">
        <v>305678</v>
      </c>
    </row>
    <row r="36" spans="1:59" x14ac:dyDescent="0.4">
      <c r="A36" s="28" t="s">
        <v>218</v>
      </c>
      <c r="B36" s="28" t="s">
        <v>1030</v>
      </c>
      <c r="C36" s="29" t="s">
        <v>219</v>
      </c>
      <c r="D36" s="30"/>
      <c r="E36" s="30"/>
      <c r="F36" s="30"/>
      <c r="G36" s="30"/>
      <c r="H36" s="30"/>
      <c r="I36" s="30"/>
      <c r="J36" s="30"/>
      <c r="K36" s="30">
        <v>7357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>
        <v>7357</v>
      </c>
    </row>
    <row r="37" spans="1:59" x14ac:dyDescent="0.4">
      <c r="A37" s="28" t="s">
        <v>220</v>
      </c>
      <c r="B37" s="28" t="s">
        <v>1030</v>
      </c>
      <c r="C37" s="29" t="s">
        <v>221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>
        <v>1028</v>
      </c>
      <c r="AZ37" s="30"/>
      <c r="BA37" s="30"/>
      <c r="BB37" s="30"/>
      <c r="BC37" s="30"/>
      <c r="BD37" s="30"/>
      <c r="BE37" s="30"/>
      <c r="BF37" s="30"/>
      <c r="BG37" s="30">
        <v>1028</v>
      </c>
    </row>
    <row r="38" spans="1:59" x14ac:dyDescent="0.4">
      <c r="A38" s="28" t="s">
        <v>222</v>
      </c>
      <c r="B38" s="28" t="s">
        <v>1029</v>
      </c>
      <c r="C38" s="29" t="s">
        <v>223</v>
      </c>
      <c r="D38" s="30">
        <v>37782</v>
      </c>
      <c r="E38" s="30"/>
      <c r="F38" s="30">
        <v>6029</v>
      </c>
      <c r="G38" s="30">
        <v>3774</v>
      </c>
      <c r="H38" s="30">
        <v>121275</v>
      </c>
      <c r="I38" s="30">
        <v>1163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3694</v>
      </c>
      <c r="AC38" s="30"/>
      <c r="AD38" s="30"/>
      <c r="AE38" s="30"/>
      <c r="AF38" s="30"/>
      <c r="AG38" s="30"/>
      <c r="AH38" s="30"/>
      <c r="AI38" s="30"/>
      <c r="AJ38" s="30">
        <v>259</v>
      </c>
      <c r="AK38" s="30"/>
      <c r="AL38" s="30">
        <v>829</v>
      </c>
      <c r="AM38" s="30"/>
      <c r="AN38" s="30"/>
      <c r="AO38" s="30">
        <v>4673</v>
      </c>
      <c r="AP38" s="30"/>
      <c r="AQ38" s="30">
        <v>511</v>
      </c>
      <c r="AR38" s="30"/>
      <c r="AS38" s="30">
        <v>2594</v>
      </c>
      <c r="AT38" s="30"/>
      <c r="AU38" s="30"/>
      <c r="AV38" s="30"/>
      <c r="AW38" s="30"/>
      <c r="AX38" s="30"/>
      <c r="AY38" s="30">
        <v>1909223</v>
      </c>
      <c r="AZ38" s="30"/>
      <c r="BA38" s="30"/>
      <c r="BB38" s="30"/>
      <c r="BC38" s="30"/>
      <c r="BD38" s="30"/>
      <c r="BE38" s="30"/>
      <c r="BF38" s="30"/>
      <c r="BG38" s="30">
        <v>2091806</v>
      </c>
    </row>
    <row r="39" spans="1:59" x14ac:dyDescent="0.4">
      <c r="A39" s="25" t="s">
        <v>224</v>
      </c>
      <c r="B39" s="25" t="s">
        <v>1028</v>
      </c>
      <c r="C39" s="26" t="s">
        <v>225</v>
      </c>
      <c r="D39" s="27">
        <v>470586</v>
      </c>
      <c r="E39" s="27"/>
      <c r="F39" s="27">
        <v>55621</v>
      </c>
      <c r="G39" s="27">
        <v>456746</v>
      </c>
      <c r="H39" s="27">
        <v>646231</v>
      </c>
      <c r="I39" s="27">
        <v>241051</v>
      </c>
      <c r="J39" s="27">
        <v>296</v>
      </c>
      <c r="K39" s="27">
        <v>34038</v>
      </c>
      <c r="L39" s="27">
        <v>2331</v>
      </c>
      <c r="M39" s="27"/>
      <c r="N39" s="27">
        <v>51862</v>
      </c>
      <c r="O39" s="27"/>
      <c r="P39" s="27"/>
      <c r="Q39" s="27">
        <v>14502</v>
      </c>
      <c r="R39" s="27">
        <v>54262</v>
      </c>
      <c r="S39" s="27">
        <v>17080</v>
      </c>
      <c r="T39" s="27"/>
      <c r="U39" s="27"/>
      <c r="V39" s="27">
        <v>13224</v>
      </c>
      <c r="W39" s="27"/>
      <c r="X39" s="27">
        <v>2511</v>
      </c>
      <c r="Y39" s="27">
        <v>72556</v>
      </c>
      <c r="Z39" s="27"/>
      <c r="AA39" s="27">
        <v>5305</v>
      </c>
      <c r="AB39" s="27">
        <v>3868</v>
      </c>
      <c r="AC39" s="27"/>
      <c r="AD39" s="27"/>
      <c r="AE39" s="27"/>
      <c r="AF39" s="27"/>
      <c r="AG39" s="27"/>
      <c r="AH39" s="27">
        <v>5866</v>
      </c>
      <c r="AI39" s="27"/>
      <c r="AJ39" s="27">
        <v>4217</v>
      </c>
      <c r="AK39" s="27"/>
      <c r="AL39" s="27">
        <v>125871</v>
      </c>
      <c r="AM39" s="27"/>
      <c r="AN39" s="27">
        <v>1153</v>
      </c>
      <c r="AO39" s="27">
        <v>100066</v>
      </c>
      <c r="AP39" s="27">
        <v>2879</v>
      </c>
      <c r="AQ39" s="27">
        <v>62404</v>
      </c>
      <c r="AR39" s="27">
        <v>269</v>
      </c>
      <c r="AS39" s="27"/>
      <c r="AT39" s="27">
        <v>708</v>
      </c>
      <c r="AU39" s="27">
        <v>44473</v>
      </c>
      <c r="AV39" s="27">
        <v>33387</v>
      </c>
      <c r="AW39" s="27"/>
      <c r="AX39" s="27"/>
      <c r="AY39" s="27">
        <v>9664786</v>
      </c>
      <c r="AZ39" s="27"/>
      <c r="BA39" s="27">
        <v>1334</v>
      </c>
      <c r="BB39" s="27"/>
      <c r="BC39" s="27">
        <v>1101</v>
      </c>
      <c r="BD39" s="27">
        <v>11235</v>
      </c>
      <c r="BE39" s="27"/>
      <c r="BF39" s="27">
        <v>5221</v>
      </c>
      <c r="BG39" s="27">
        <v>12207040</v>
      </c>
    </row>
    <row r="40" spans="1:59" x14ac:dyDescent="0.4">
      <c r="A40" s="28" t="s">
        <v>228</v>
      </c>
      <c r="B40" s="28" t="s">
        <v>1029</v>
      </c>
      <c r="C40" s="29" t="s">
        <v>229</v>
      </c>
      <c r="D40" s="30">
        <v>21366</v>
      </c>
      <c r="E40" s="30"/>
      <c r="F40" s="30">
        <v>3919</v>
      </c>
      <c r="G40" s="30">
        <v>440453</v>
      </c>
      <c r="H40" s="30">
        <v>256172</v>
      </c>
      <c r="I40" s="30">
        <v>238485</v>
      </c>
      <c r="J40" s="30">
        <v>296</v>
      </c>
      <c r="K40" s="30">
        <v>20320</v>
      </c>
      <c r="L40" s="30"/>
      <c r="M40" s="30"/>
      <c r="N40" s="30">
        <v>51862</v>
      </c>
      <c r="O40" s="30"/>
      <c r="P40" s="30"/>
      <c r="Q40" s="30"/>
      <c r="R40" s="30">
        <v>47879</v>
      </c>
      <c r="S40" s="30">
        <v>17080</v>
      </c>
      <c r="T40" s="30"/>
      <c r="U40" s="30"/>
      <c r="V40" s="30"/>
      <c r="W40" s="30"/>
      <c r="X40" s="30">
        <v>2511</v>
      </c>
      <c r="Y40" s="30">
        <v>7356</v>
      </c>
      <c r="Z40" s="30"/>
      <c r="AA40" s="30">
        <v>5305</v>
      </c>
      <c r="AB40" s="30">
        <v>3279</v>
      </c>
      <c r="AC40" s="30"/>
      <c r="AD40" s="30"/>
      <c r="AE40" s="30"/>
      <c r="AF40" s="30"/>
      <c r="AG40" s="30"/>
      <c r="AH40" s="30">
        <v>249</v>
      </c>
      <c r="AI40" s="30"/>
      <c r="AJ40" s="30">
        <v>4217</v>
      </c>
      <c r="AK40" s="30"/>
      <c r="AL40" s="30">
        <v>23574</v>
      </c>
      <c r="AM40" s="30"/>
      <c r="AN40" s="30">
        <v>274</v>
      </c>
      <c r="AO40" s="30">
        <v>34042</v>
      </c>
      <c r="AP40" s="30"/>
      <c r="AQ40" s="30">
        <v>8075</v>
      </c>
      <c r="AR40" s="30"/>
      <c r="AS40" s="30"/>
      <c r="AT40" s="30"/>
      <c r="AU40" s="30">
        <v>41128</v>
      </c>
      <c r="AV40" s="30">
        <v>33387</v>
      </c>
      <c r="AW40" s="30"/>
      <c r="AX40" s="30"/>
      <c r="AY40" s="30">
        <v>913917</v>
      </c>
      <c r="AZ40" s="30"/>
      <c r="BA40" s="30"/>
      <c r="BB40" s="30"/>
      <c r="BC40" s="30"/>
      <c r="BD40" s="30">
        <v>1136</v>
      </c>
      <c r="BE40" s="30"/>
      <c r="BF40" s="30">
        <v>991</v>
      </c>
      <c r="BG40" s="30">
        <v>2177273</v>
      </c>
    </row>
    <row r="41" spans="1:59" x14ac:dyDescent="0.4">
      <c r="A41" s="28" t="s">
        <v>230</v>
      </c>
      <c r="B41" s="28" t="s">
        <v>1030</v>
      </c>
      <c r="C41" s="29" t="s">
        <v>231</v>
      </c>
      <c r="D41" s="30"/>
      <c r="E41" s="30"/>
      <c r="F41" s="30">
        <v>3448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>
        <v>245</v>
      </c>
      <c r="AK41" s="30"/>
      <c r="AL41" s="30">
        <v>478</v>
      </c>
      <c r="AM41" s="30"/>
      <c r="AN41" s="30">
        <v>274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>
        <v>164202</v>
      </c>
      <c r="AZ41" s="30"/>
      <c r="BA41" s="30"/>
      <c r="BB41" s="30"/>
      <c r="BC41" s="30"/>
      <c r="BD41" s="30"/>
      <c r="BE41" s="30"/>
      <c r="BF41" s="30"/>
      <c r="BG41" s="30">
        <v>168647</v>
      </c>
    </row>
    <row r="42" spans="1:59" x14ac:dyDescent="0.4">
      <c r="A42" s="28" t="s">
        <v>232</v>
      </c>
      <c r="B42" s="28" t="s">
        <v>1030</v>
      </c>
      <c r="C42" s="29" t="s">
        <v>233</v>
      </c>
      <c r="D42" s="30">
        <v>20161</v>
      </c>
      <c r="E42" s="30"/>
      <c r="F42" s="30"/>
      <c r="G42" s="30">
        <v>439892</v>
      </c>
      <c r="H42" s="30">
        <v>218626</v>
      </c>
      <c r="I42" s="30">
        <v>237992</v>
      </c>
      <c r="J42" s="30">
        <v>296</v>
      </c>
      <c r="K42" s="30">
        <v>20033</v>
      </c>
      <c r="L42" s="30"/>
      <c r="M42" s="30"/>
      <c r="N42" s="30">
        <v>51862</v>
      </c>
      <c r="O42" s="30"/>
      <c r="P42" s="30"/>
      <c r="Q42" s="30"/>
      <c r="R42" s="30">
        <v>47559</v>
      </c>
      <c r="S42" s="30">
        <v>17080</v>
      </c>
      <c r="T42" s="30"/>
      <c r="U42" s="30"/>
      <c r="V42" s="30"/>
      <c r="W42" s="30"/>
      <c r="X42" s="30">
        <v>2511</v>
      </c>
      <c r="Y42" s="30">
        <v>7356</v>
      </c>
      <c r="Z42" s="30"/>
      <c r="AA42" s="30">
        <v>5305</v>
      </c>
      <c r="AB42" s="30">
        <v>3279</v>
      </c>
      <c r="AC42" s="30"/>
      <c r="AD42" s="30"/>
      <c r="AE42" s="30"/>
      <c r="AF42" s="30"/>
      <c r="AG42" s="30"/>
      <c r="AH42" s="30"/>
      <c r="AI42" s="30"/>
      <c r="AJ42" s="30">
        <v>2384</v>
      </c>
      <c r="AK42" s="30"/>
      <c r="AL42" s="30"/>
      <c r="AM42" s="30"/>
      <c r="AN42" s="30"/>
      <c r="AO42" s="30">
        <v>32487</v>
      </c>
      <c r="AP42" s="30"/>
      <c r="AQ42" s="30">
        <v>8075</v>
      </c>
      <c r="AR42" s="30"/>
      <c r="AS42" s="30"/>
      <c r="AT42" s="30"/>
      <c r="AU42" s="30">
        <v>41128</v>
      </c>
      <c r="AV42" s="30">
        <v>33387</v>
      </c>
      <c r="AW42" s="30"/>
      <c r="AX42" s="30"/>
      <c r="AY42" s="30">
        <v>417973</v>
      </c>
      <c r="AZ42" s="30"/>
      <c r="BA42" s="30"/>
      <c r="BB42" s="30"/>
      <c r="BC42" s="30"/>
      <c r="BD42" s="30">
        <v>1136</v>
      </c>
      <c r="BE42" s="30"/>
      <c r="BF42" s="30"/>
      <c r="BG42" s="30">
        <v>1608522</v>
      </c>
    </row>
    <row r="43" spans="1:59" x14ac:dyDescent="0.4">
      <c r="A43" s="28" t="s">
        <v>234</v>
      </c>
      <c r="B43" s="28" t="s">
        <v>1031</v>
      </c>
      <c r="C43" s="29" t="s">
        <v>235</v>
      </c>
      <c r="D43" s="30">
        <v>20161</v>
      </c>
      <c r="E43" s="30"/>
      <c r="F43" s="30"/>
      <c r="G43" s="30">
        <v>439892</v>
      </c>
      <c r="H43" s="30">
        <v>218626</v>
      </c>
      <c r="I43" s="30">
        <v>237992</v>
      </c>
      <c r="J43" s="30"/>
      <c r="K43" s="30"/>
      <c r="L43" s="30"/>
      <c r="M43" s="30"/>
      <c r="N43" s="30">
        <v>23450</v>
      </c>
      <c r="O43" s="30"/>
      <c r="P43" s="30"/>
      <c r="Q43" s="30"/>
      <c r="R43" s="30">
        <v>38305</v>
      </c>
      <c r="S43" s="30"/>
      <c r="T43" s="30"/>
      <c r="U43" s="30"/>
      <c r="V43" s="30"/>
      <c r="W43" s="30"/>
      <c r="X43" s="30">
        <v>2511</v>
      </c>
      <c r="Y43" s="30">
        <v>7356</v>
      </c>
      <c r="Z43" s="30"/>
      <c r="AA43" s="30">
        <v>5305</v>
      </c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>
        <v>32487</v>
      </c>
      <c r="AP43" s="30"/>
      <c r="AQ43" s="30">
        <v>8075</v>
      </c>
      <c r="AR43" s="30"/>
      <c r="AS43" s="30"/>
      <c r="AT43" s="30"/>
      <c r="AU43" s="30">
        <v>41128</v>
      </c>
      <c r="AV43" s="30">
        <v>33387</v>
      </c>
      <c r="AW43" s="30"/>
      <c r="AX43" s="30"/>
      <c r="AY43" s="30">
        <v>406166</v>
      </c>
      <c r="AZ43" s="30"/>
      <c r="BA43" s="30"/>
      <c r="BB43" s="30"/>
      <c r="BC43" s="30"/>
      <c r="BD43" s="30"/>
      <c r="BE43" s="30"/>
      <c r="BF43" s="30"/>
      <c r="BG43" s="30">
        <v>1514841</v>
      </c>
    </row>
    <row r="44" spans="1:59" x14ac:dyDescent="0.4">
      <c r="A44" s="28" t="s">
        <v>238</v>
      </c>
      <c r="B44" s="28" t="s">
        <v>1030</v>
      </c>
      <c r="C44" s="29" t="s">
        <v>239</v>
      </c>
      <c r="D44" s="30"/>
      <c r="E44" s="30"/>
      <c r="F44" s="30"/>
      <c r="G44" s="30">
        <v>561</v>
      </c>
      <c r="H44" s="30">
        <v>27107</v>
      </c>
      <c r="I44" s="30">
        <v>493</v>
      </c>
      <c r="J44" s="30"/>
      <c r="K44" s="30">
        <v>287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249</v>
      </c>
      <c r="AI44" s="30"/>
      <c r="AJ44" s="30">
        <v>774</v>
      </c>
      <c r="AK44" s="30"/>
      <c r="AL44" s="30">
        <v>19274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>
        <v>178690</v>
      </c>
      <c r="AZ44" s="30"/>
      <c r="BA44" s="30"/>
      <c r="BB44" s="30"/>
      <c r="BC44" s="30"/>
      <c r="BD44" s="30"/>
      <c r="BE44" s="30"/>
      <c r="BF44" s="30">
        <v>991</v>
      </c>
      <c r="BG44" s="30">
        <v>228426</v>
      </c>
    </row>
    <row r="45" spans="1:59" x14ac:dyDescent="0.4">
      <c r="A45" s="28" t="s">
        <v>252</v>
      </c>
      <c r="B45" s="28" t="s">
        <v>1029</v>
      </c>
      <c r="C45" s="29" t="s">
        <v>253</v>
      </c>
      <c r="D45" s="30">
        <v>4420</v>
      </c>
      <c r="E45" s="30"/>
      <c r="F45" s="30"/>
      <c r="G45" s="30"/>
      <c r="H45" s="30">
        <v>4398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>
        <v>1713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>
        <v>765</v>
      </c>
      <c r="AZ45" s="30"/>
      <c r="BA45" s="30"/>
      <c r="BB45" s="30"/>
      <c r="BC45" s="30"/>
      <c r="BD45" s="30"/>
      <c r="BE45" s="30"/>
      <c r="BF45" s="30"/>
      <c r="BG45" s="30">
        <v>11296</v>
      </c>
    </row>
    <row r="46" spans="1:59" x14ac:dyDescent="0.4">
      <c r="A46" s="28" t="s">
        <v>254</v>
      </c>
      <c r="B46" s="28" t="s">
        <v>1030</v>
      </c>
      <c r="C46" s="29" t="s">
        <v>255</v>
      </c>
      <c r="D46" s="30">
        <v>4420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>
        <v>4420</v>
      </c>
    </row>
    <row r="47" spans="1:59" x14ac:dyDescent="0.4">
      <c r="A47" s="28" t="s">
        <v>269</v>
      </c>
      <c r="B47" s="28" t="s">
        <v>1030</v>
      </c>
      <c r="C47" s="29" t="s">
        <v>270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>
        <v>1713</v>
      </c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>
        <v>1713</v>
      </c>
    </row>
    <row r="48" spans="1:59" x14ac:dyDescent="0.4">
      <c r="A48" s="28" t="s">
        <v>273</v>
      </c>
      <c r="B48" s="28" t="s">
        <v>1029</v>
      </c>
      <c r="C48" s="29" t="s">
        <v>274</v>
      </c>
      <c r="D48" s="30">
        <v>7205</v>
      </c>
      <c r="E48" s="30"/>
      <c r="F48" s="30">
        <v>6709</v>
      </c>
      <c r="G48" s="30"/>
      <c r="H48" s="30">
        <v>4338</v>
      </c>
      <c r="I48" s="30"/>
      <c r="J48" s="30"/>
      <c r="K48" s="30">
        <v>211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>
        <v>6002</v>
      </c>
      <c r="AP48" s="30"/>
      <c r="AQ48" s="30">
        <v>1953</v>
      </c>
      <c r="AR48" s="30"/>
      <c r="AS48" s="30"/>
      <c r="AT48" s="30">
        <v>337</v>
      </c>
      <c r="AU48" s="30"/>
      <c r="AV48" s="30"/>
      <c r="AW48" s="30"/>
      <c r="AX48" s="30"/>
      <c r="AY48" s="30">
        <v>242942</v>
      </c>
      <c r="AZ48" s="30"/>
      <c r="BA48" s="30"/>
      <c r="BB48" s="30"/>
      <c r="BC48" s="30">
        <v>1101</v>
      </c>
      <c r="BD48" s="30"/>
      <c r="BE48" s="30"/>
      <c r="BF48" s="30"/>
      <c r="BG48" s="30">
        <v>270798</v>
      </c>
    </row>
    <row r="49" spans="1:59" x14ac:dyDescent="0.4">
      <c r="A49" s="28" t="s">
        <v>275</v>
      </c>
      <c r="B49" s="28" t="s">
        <v>1030</v>
      </c>
      <c r="C49" s="29" t="s">
        <v>276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>
        <v>3123</v>
      </c>
      <c r="AZ49" s="30"/>
      <c r="BA49" s="30"/>
      <c r="BB49" s="30"/>
      <c r="BC49" s="30"/>
      <c r="BD49" s="30"/>
      <c r="BE49" s="30"/>
      <c r="BF49" s="30"/>
      <c r="BG49" s="30">
        <v>3123</v>
      </c>
    </row>
    <row r="50" spans="1:59" x14ac:dyDescent="0.4">
      <c r="A50" s="28" t="s">
        <v>281</v>
      </c>
      <c r="B50" s="28" t="s">
        <v>1031</v>
      </c>
      <c r="C50" s="29" t="s">
        <v>282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>
        <v>3123</v>
      </c>
      <c r="AZ50" s="30"/>
      <c r="BA50" s="30"/>
      <c r="BB50" s="30"/>
      <c r="BC50" s="30"/>
      <c r="BD50" s="30"/>
      <c r="BE50" s="30"/>
      <c r="BF50" s="30"/>
      <c r="BG50" s="30">
        <v>3123</v>
      </c>
    </row>
    <row r="51" spans="1:59" x14ac:dyDescent="0.4">
      <c r="A51" s="28" t="s">
        <v>285</v>
      </c>
      <c r="B51" s="28" t="s">
        <v>1030</v>
      </c>
      <c r="C51" s="29" t="s">
        <v>286</v>
      </c>
      <c r="D51" s="30">
        <v>6936</v>
      </c>
      <c r="E51" s="30"/>
      <c r="F51" s="30">
        <v>6709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>
        <v>337</v>
      </c>
      <c r="AU51" s="30"/>
      <c r="AV51" s="30"/>
      <c r="AW51" s="30"/>
      <c r="AX51" s="30"/>
      <c r="AY51" s="30">
        <v>48724</v>
      </c>
      <c r="AZ51" s="30"/>
      <c r="BA51" s="30"/>
      <c r="BB51" s="30"/>
      <c r="BC51" s="30"/>
      <c r="BD51" s="30"/>
      <c r="BE51" s="30"/>
      <c r="BF51" s="30"/>
      <c r="BG51" s="30">
        <v>62706</v>
      </c>
    </row>
    <row r="52" spans="1:59" x14ac:dyDescent="0.4">
      <c r="A52" s="28" t="s">
        <v>287</v>
      </c>
      <c r="B52" s="28" t="s">
        <v>1031</v>
      </c>
      <c r="C52" s="29" t="s">
        <v>288</v>
      </c>
      <c r="D52" s="30">
        <v>6936</v>
      </c>
      <c r="E52" s="30"/>
      <c r="F52" s="30">
        <v>5746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>
        <v>337</v>
      </c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>
        <v>13019</v>
      </c>
    </row>
    <row r="53" spans="1:59" x14ac:dyDescent="0.4">
      <c r="A53" s="28" t="s">
        <v>293</v>
      </c>
      <c r="B53" s="28" t="s">
        <v>1031</v>
      </c>
      <c r="C53" s="29" t="s">
        <v>294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>
        <v>17687</v>
      </c>
      <c r="AZ53" s="30"/>
      <c r="BA53" s="30"/>
      <c r="BB53" s="30"/>
      <c r="BC53" s="30"/>
      <c r="BD53" s="30"/>
      <c r="BE53" s="30"/>
      <c r="BF53" s="30"/>
      <c r="BG53" s="30">
        <v>17687</v>
      </c>
    </row>
    <row r="54" spans="1:59" x14ac:dyDescent="0.4">
      <c r="A54" s="28" t="s">
        <v>295</v>
      </c>
      <c r="B54" s="28" t="s">
        <v>1031</v>
      </c>
      <c r="C54" s="29" t="s">
        <v>296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>
        <v>31037</v>
      </c>
      <c r="AZ54" s="30"/>
      <c r="BA54" s="30"/>
      <c r="BB54" s="30"/>
      <c r="BC54" s="30"/>
      <c r="BD54" s="30"/>
      <c r="BE54" s="30"/>
      <c r="BF54" s="30"/>
      <c r="BG54" s="30">
        <v>31037</v>
      </c>
    </row>
    <row r="55" spans="1:59" x14ac:dyDescent="0.4">
      <c r="A55" s="28" t="s">
        <v>297</v>
      </c>
      <c r="B55" s="28" t="s">
        <v>1030</v>
      </c>
      <c r="C55" s="29" t="s">
        <v>298</v>
      </c>
      <c r="D55" s="30">
        <v>269</v>
      </c>
      <c r="E55" s="30"/>
      <c r="F55" s="30"/>
      <c r="G55" s="30"/>
      <c r="H55" s="30">
        <v>4338</v>
      </c>
      <c r="I55" s="30"/>
      <c r="J55" s="30"/>
      <c r="K55" s="30">
        <v>211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>
        <v>6002</v>
      </c>
      <c r="AP55" s="30"/>
      <c r="AQ55" s="30">
        <v>1953</v>
      </c>
      <c r="AR55" s="30"/>
      <c r="AS55" s="30"/>
      <c r="AT55" s="30"/>
      <c r="AU55" s="30"/>
      <c r="AV55" s="30"/>
      <c r="AW55" s="30"/>
      <c r="AX55" s="30"/>
      <c r="AY55" s="30">
        <v>191095</v>
      </c>
      <c r="AZ55" s="30"/>
      <c r="BA55" s="30"/>
      <c r="BB55" s="30"/>
      <c r="BC55" s="30">
        <v>1101</v>
      </c>
      <c r="BD55" s="30"/>
      <c r="BE55" s="30"/>
      <c r="BF55" s="30"/>
      <c r="BG55" s="30">
        <v>204969</v>
      </c>
    </row>
    <row r="56" spans="1:59" x14ac:dyDescent="0.4">
      <c r="A56" s="28" t="s">
        <v>299</v>
      </c>
      <c r="B56" s="28" t="s">
        <v>1031</v>
      </c>
      <c r="C56" s="29" t="s">
        <v>300</v>
      </c>
      <c r="D56" s="30">
        <v>269</v>
      </c>
      <c r="E56" s="30"/>
      <c r="F56" s="30"/>
      <c r="G56" s="30"/>
      <c r="H56" s="30">
        <v>463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>
        <v>424</v>
      </c>
      <c r="AZ56" s="30"/>
      <c r="BA56" s="30"/>
      <c r="BB56" s="30"/>
      <c r="BC56" s="30"/>
      <c r="BD56" s="30"/>
      <c r="BE56" s="30"/>
      <c r="BF56" s="30"/>
      <c r="BG56" s="30">
        <v>1156</v>
      </c>
    </row>
    <row r="57" spans="1:59" x14ac:dyDescent="0.4">
      <c r="A57" s="28" t="s">
        <v>307</v>
      </c>
      <c r="B57" s="28" t="s">
        <v>1031</v>
      </c>
      <c r="C57" s="29" t="s">
        <v>308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>
        <v>477</v>
      </c>
      <c r="AZ57" s="30"/>
      <c r="BA57" s="30"/>
      <c r="BB57" s="30"/>
      <c r="BC57" s="30"/>
      <c r="BD57" s="30"/>
      <c r="BE57" s="30"/>
      <c r="BF57" s="30"/>
      <c r="BG57" s="30">
        <v>477</v>
      </c>
    </row>
    <row r="58" spans="1:59" x14ac:dyDescent="0.4">
      <c r="A58" s="28" t="s">
        <v>309</v>
      </c>
      <c r="B58" s="28" t="s">
        <v>1033</v>
      </c>
      <c r="C58" s="29" t="s">
        <v>310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>
        <v>477</v>
      </c>
      <c r="AZ58" s="30"/>
      <c r="BA58" s="30"/>
      <c r="BB58" s="30"/>
      <c r="BC58" s="30"/>
      <c r="BD58" s="30"/>
      <c r="BE58" s="30"/>
      <c r="BF58" s="30"/>
      <c r="BG58" s="30">
        <v>477</v>
      </c>
    </row>
    <row r="59" spans="1:59" x14ac:dyDescent="0.4">
      <c r="A59" s="28" t="s">
        <v>311</v>
      </c>
      <c r="B59" s="28" t="s">
        <v>1031</v>
      </c>
      <c r="C59" s="29" t="s">
        <v>312</v>
      </c>
      <c r="D59" s="30"/>
      <c r="E59" s="30"/>
      <c r="F59" s="30"/>
      <c r="G59" s="30"/>
      <c r="H59" s="30">
        <v>3875</v>
      </c>
      <c r="I59" s="30"/>
      <c r="J59" s="30"/>
      <c r="K59" s="30">
        <v>211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>
        <v>6002</v>
      </c>
      <c r="AP59" s="30"/>
      <c r="AQ59" s="30">
        <v>1953</v>
      </c>
      <c r="AR59" s="30"/>
      <c r="AS59" s="30"/>
      <c r="AT59" s="30"/>
      <c r="AU59" s="30"/>
      <c r="AV59" s="30"/>
      <c r="AW59" s="30"/>
      <c r="AX59" s="30"/>
      <c r="AY59" s="30">
        <v>190194</v>
      </c>
      <c r="AZ59" s="30"/>
      <c r="BA59" s="30"/>
      <c r="BB59" s="30"/>
      <c r="BC59" s="30">
        <v>1101</v>
      </c>
      <c r="BD59" s="30"/>
      <c r="BE59" s="30"/>
      <c r="BF59" s="30"/>
      <c r="BG59" s="30">
        <v>203336</v>
      </c>
    </row>
    <row r="60" spans="1:59" x14ac:dyDescent="0.4">
      <c r="A60" s="28" t="s">
        <v>313</v>
      </c>
      <c r="B60" s="28" t="s">
        <v>1033</v>
      </c>
      <c r="C60" s="29" t="s">
        <v>314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>
        <v>2879</v>
      </c>
      <c r="AZ60" s="30"/>
      <c r="BA60" s="30"/>
      <c r="BB60" s="30"/>
      <c r="BC60" s="30">
        <v>1101</v>
      </c>
      <c r="BD60" s="30"/>
      <c r="BE60" s="30"/>
      <c r="BF60" s="30"/>
      <c r="BG60" s="30">
        <v>3980</v>
      </c>
    </row>
    <row r="61" spans="1:59" x14ac:dyDescent="0.4">
      <c r="A61" s="28" t="s">
        <v>317</v>
      </c>
      <c r="B61" s="28" t="s">
        <v>1029</v>
      </c>
      <c r="C61" s="29" t="s">
        <v>318</v>
      </c>
      <c r="D61" s="30"/>
      <c r="E61" s="30"/>
      <c r="F61" s="30"/>
      <c r="G61" s="30">
        <v>16293</v>
      </c>
      <c r="H61" s="30">
        <v>54800</v>
      </c>
      <c r="I61" s="30">
        <v>2566</v>
      </c>
      <c r="J61" s="30"/>
      <c r="K61" s="30">
        <v>311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>
        <v>254</v>
      </c>
      <c r="Z61" s="30"/>
      <c r="AA61" s="30"/>
      <c r="AB61" s="30">
        <v>589</v>
      </c>
      <c r="AC61" s="30"/>
      <c r="AD61" s="30"/>
      <c r="AE61" s="30"/>
      <c r="AF61" s="30"/>
      <c r="AG61" s="30"/>
      <c r="AH61" s="30">
        <v>2296</v>
      </c>
      <c r="AI61" s="30"/>
      <c r="AJ61" s="30"/>
      <c r="AK61" s="30"/>
      <c r="AL61" s="30">
        <v>90836</v>
      </c>
      <c r="AM61" s="30"/>
      <c r="AN61" s="30">
        <v>247</v>
      </c>
      <c r="AO61" s="30">
        <v>1301</v>
      </c>
      <c r="AP61" s="30">
        <v>922</v>
      </c>
      <c r="AQ61" s="30">
        <v>506</v>
      </c>
      <c r="AR61" s="30">
        <v>269</v>
      </c>
      <c r="AS61" s="30"/>
      <c r="AT61" s="30"/>
      <c r="AU61" s="30">
        <v>1930</v>
      </c>
      <c r="AV61" s="30"/>
      <c r="AW61" s="30"/>
      <c r="AX61" s="30"/>
      <c r="AY61" s="30">
        <v>3650443</v>
      </c>
      <c r="AZ61" s="30"/>
      <c r="BA61" s="30"/>
      <c r="BB61" s="30"/>
      <c r="BC61" s="30"/>
      <c r="BD61" s="30"/>
      <c r="BE61" s="30"/>
      <c r="BF61" s="30">
        <v>3920</v>
      </c>
      <c r="BG61" s="30">
        <v>3827483</v>
      </c>
    </row>
    <row r="62" spans="1:59" x14ac:dyDescent="0.4">
      <c r="A62" s="28" t="s">
        <v>321</v>
      </c>
      <c r="B62" s="28" t="s">
        <v>1030</v>
      </c>
      <c r="C62" s="29" t="s">
        <v>322</v>
      </c>
      <c r="D62" s="30"/>
      <c r="E62" s="30"/>
      <c r="F62" s="30"/>
      <c r="G62" s="30"/>
      <c r="H62" s="30">
        <v>7208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>
        <v>7208</v>
      </c>
    </row>
    <row r="63" spans="1:59" x14ac:dyDescent="0.4">
      <c r="A63" s="28" t="s">
        <v>323</v>
      </c>
      <c r="B63" s="28" t="s">
        <v>1030</v>
      </c>
      <c r="C63" s="29" t="s">
        <v>324</v>
      </c>
      <c r="D63" s="30"/>
      <c r="E63" s="30"/>
      <c r="F63" s="30"/>
      <c r="G63" s="30"/>
      <c r="H63" s="30">
        <v>3920</v>
      </c>
      <c r="I63" s="30">
        <v>976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>
        <v>254</v>
      </c>
      <c r="Z63" s="30"/>
      <c r="AA63" s="30"/>
      <c r="AB63" s="30">
        <v>330</v>
      </c>
      <c r="AC63" s="30"/>
      <c r="AD63" s="30"/>
      <c r="AE63" s="30"/>
      <c r="AF63" s="30"/>
      <c r="AG63" s="30"/>
      <c r="AH63" s="30">
        <v>1560</v>
      </c>
      <c r="AI63" s="30"/>
      <c r="AJ63" s="30"/>
      <c r="AK63" s="30"/>
      <c r="AL63" s="30">
        <v>30610</v>
      </c>
      <c r="AM63" s="30"/>
      <c r="AN63" s="30">
        <v>247</v>
      </c>
      <c r="AO63" s="30">
        <v>971</v>
      </c>
      <c r="AP63" s="30"/>
      <c r="AQ63" s="30"/>
      <c r="AR63" s="30"/>
      <c r="AS63" s="30"/>
      <c r="AT63" s="30"/>
      <c r="AU63" s="30">
        <v>220</v>
      </c>
      <c r="AV63" s="30"/>
      <c r="AW63" s="30"/>
      <c r="AX63" s="30"/>
      <c r="AY63" s="30">
        <v>235158</v>
      </c>
      <c r="AZ63" s="30"/>
      <c r="BA63" s="30"/>
      <c r="BB63" s="30"/>
      <c r="BC63" s="30"/>
      <c r="BD63" s="30"/>
      <c r="BE63" s="30"/>
      <c r="BF63" s="30">
        <v>1983</v>
      </c>
      <c r="BG63" s="30">
        <v>276229</v>
      </c>
    </row>
    <row r="64" spans="1:59" x14ac:dyDescent="0.4">
      <c r="A64" s="28" t="s">
        <v>325</v>
      </c>
      <c r="B64" s="28" t="s">
        <v>1031</v>
      </c>
      <c r="C64" s="29" t="s">
        <v>326</v>
      </c>
      <c r="D64" s="30"/>
      <c r="E64" s="30"/>
      <c r="F64" s="30"/>
      <c r="G64" s="30"/>
      <c r="H64" s="30">
        <v>243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>
        <v>30404</v>
      </c>
      <c r="AZ64" s="30"/>
      <c r="BA64" s="30"/>
      <c r="BB64" s="30"/>
      <c r="BC64" s="30"/>
      <c r="BD64" s="30"/>
      <c r="BE64" s="30"/>
      <c r="BF64" s="30"/>
      <c r="BG64" s="30">
        <v>30647</v>
      </c>
    </row>
    <row r="65" spans="1:59" x14ac:dyDescent="0.4">
      <c r="A65" s="28" t="s">
        <v>329</v>
      </c>
      <c r="B65" s="28" t="s">
        <v>1033</v>
      </c>
      <c r="C65" s="29" t="s">
        <v>330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>
        <v>30404</v>
      </c>
      <c r="AZ65" s="30"/>
      <c r="BA65" s="30"/>
      <c r="BB65" s="30"/>
      <c r="BC65" s="30"/>
      <c r="BD65" s="30"/>
      <c r="BE65" s="30"/>
      <c r="BF65" s="30"/>
      <c r="BG65" s="30">
        <v>30404</v>
      </c>
    </row>
    <row r="66" spans="1:59" x14ac:dyDescent="0.4">
      <c r="A66" s="28" t="s">
        <v>331</v>
      </c>
      <c r="B66" s="28" t="s">
        <v>1031</v>
      </c>
      <c r="C66" s="29" t="s">
        <v>332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>
        <v>1560</v>
      </c>
      <c r="AI66" s="30"/>
      <c r="AJ66" s="30"/>
      <c r="AK66" s="30"/>
      <c r="AL66" s="30">
        <v>4612</v>
      </c>
      <c r="AM66" s="30"/>
      <c r="AN66" s="30"/>
      <c r="AO66" s="30">
        <v>524</v>
      </c>
      <c r="AP66" s="30"/>
      <c r="AQ66" s="30"/>
      <c r="AR66" s="30"/>
      <c r="AS66" s="30"/>
      <c r="AT66" s="30"/>
      <c r="AU66" s="30">
        <v>220</v>
      </c>
      <c r="AV66" s="30"/>
      <c r="AW66" s="30"/>
      <c r="AX66" s="30"/>
      <c r="AY66" s="30">
        <v>69228</v>
      </c>
      <c r="AZ66" s="30"/>
      <c r="BA66" s="30"/>
      <c r="BB66" s="30"/>
      <c r="BC66" s="30"/>
      <c r="BD66" s="30"/>
      <c r="BE66" s="30"/>
      <c r="BF66" s="30"/>
      <c r="BG66" s="30">
        <v>76144</v>
      </c>
    </row>
    <row r="67" spans="1:59" x14ac:dyDescent="0.4">
      <c r="A67" s="28" t="s">
        <v>333</v>
      </c>
      <c r="B67" s="28" t="s">
        <v>1031</v>
      </c>
      <c r="C67" s="29" t="s">
        <v>334</v>
      </c>
      <c r="D67" s="30"/>
      <c r="E67" s="30"/>
      <c r="F67" s="30"/>
      <c r="G67" s="30"/>
      <c r="H67" s="30">
        <v>2877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>
        <v>2877</v>
      </c>
    </row>
    <row r="68" spans="1:59" x14ac:dyDescent="0.4">
      <c r="A68" s="28" t="s">
        <v>335</v>
      </c>
      <c r="B68" s="28" t="s">
        <v>1033</v>
      </c>
      <c r="C68" s="29" t="s">
        <v>336</v>
      </c>
      <c r="D68" s="30"/>
      <c r="E68" s="30"/>
      <c r="F68" s="30"/>
      <c r="G68" s="30"/>
      <c r="H68" s="30">
        <v>2877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>
        <v>2877</v>
      </c>
    </row>
    <row r="69" spans="1:59" x14ac:dyDescent="0.4">
      <c r="A69" s="28" t="s">
        <v>339</v>
      </c>
      <c r="B69" s="28" t="s">
        <v>1030</v>
      </c>
      <c r="C69" s="29" t="s">
        <v>340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>
        <v>270</v>
      </c>
      <c r="AI69" s="30"/>
      <c r="AJ69" s="30"/>
      <c r="AK69" s="30"/>
      <c r="AL69" s="30"/>
      <c r="AM69" s="30"/>
      <c r="AN69" s="30"/>
      <c r="AO69" s="30"/>
      <c r="AP69" s="30">
        <v>922</v>
      </c>
      <c r="AQ69" s="30"/>
      <c r="AR69" s="30">
        <v>269</v>
      </c>
      <c r="AS69" s="30"/>
      <c r="AT69" s="30"/>
      <c r="AU69" s="30"/>
      <c r="AV69" s="30"/>
      <c r="AW69" s="30"/>
      <c r="AX69" s="30"/>
      <c r="AY69" s="30">
        <v>3255</v>
      </c>
      <c r="AZ69" s="30"/>
      <c r="BA69" s="30"/>
      <c r="BB69" s="30"/>
      <c r="BC69" s="30"/>
      <c r="BD69" s="30"/>
      <c r="BE69" s="30"/>
      <c r="BF69" s="30"/>
      <c r="BG69" s="30">
        <v>4716</v>
      </c>
    </row>
    <row r="70" spans="1:59" x14ac:dyDescent="0.4">
      <c r="A70" s="28" t="s">
        <v>341</v>
      </c>
      <c r="B70" s="28" t="s">
        <v>1031</v>
      </c>
      <c r="C70" s="29" t="s">
        <v>342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>
        <v>269</v>
      </c>
      <c r="AS70" s="30"/>
      <c r="AT70" s="30"/>
      <c r="AU70" s="30"/>
      <c r="AV70" s="30"/>
      <c r="AW70" s="30"/>
      <c r="AX70" s="30"/>
      <c r="AY70" s="30">
        <v>1727</v>
      </c>
      <c r="AZ70" s="30"/>
      <c r="BA70" s="30"/>
      <c r="BB70" s="30"/>
      <c r="BC70" s="30"/>
      <c r="BD70" s="30"/>
      <c r="BE70" s="30"/>
      <c r="BF70" s="30"/>
      <c r="BG70" s="30">
        <v>1996</v>
      </c>
    </row>
    <row r="71" spans="1:59" x14ac:dyDescent="0.4">
      <c r="A71" s="28" t="s">
        <v>343</v>
      </c>
      <c r="B71" s="28" t="s">
        <v>1031</v>
      </c>
      <c r="C71" s="29" t="s">
        <v>344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>
        <v>270</v>
      </c>
      <c r="AI71" s="30"/>
      <c r="AJ71" s="30"/>
      <c r="AK71" s="30"/>
      <c r="AL71" s="30"/>
      <c r="AM71" s="30"/>
      <c r="AN71" s="30"/>
      <c r="AO71" s="30"/>
      <c r="AP71" s="30">
        <v>922</v>
      </c>
      <c r="AQ71" s="30"/>
      <c r="AR71" s="30"/>
      <c r="AS71" s="30"/>
      <c r="AT71" s="30"/>
      <c r="AU71" s="30"/>
      <c r="AV71" s="30"/>
      <c r="AW71" s="30"/>
      <c r="AX71" s="30"/>
      <c r="AY71" s="30">
        <v>1528</v>
      </c>
      <c r="AZ71" s="30"/>
      <c r="BA71" s="30"/>
      <c r="BB71" s="30"/>
      <c r="BC71" s="30"/>
      <c r="BD71" s="30"/>
      <c r="BE71" s="30"/>
      <c r="BF71" s="30"/>
      <c r="BG71" s="30">
        <v>2720</v>
      </c>
    </row>
    <row r="72" spans="1:59" x14ac:dyDescent="0.4">
      <c r="A72" s="28" t="s">
        <v>347</v>
      </c>
      <c r="B72" s="28" t="s">
        <v>1029</v>
      </c>
      <c r="C72" s="29" t="s">
        <v>348</v>
      </c>
      <c r="D72" s="30">
        <v>435094</v>
      </c>
      <c r="E72" s="30"/>
      <c r="F72" s="30">
        <v>44790</v>
      </c>
      <c r="G72" s="30"/>
      <c r="H72" s="30">
        <v>257162</v>
      </c>
      <c r="I72" s="30"/>
      <c r="J72" s="30"/>
      <c r="K72" s="30">
        <v>335</v>
      </c>
      <c r="L72" s="30"/>
      <c r="M72" s="30"/>
      <c r="N72" s="30"/>
      <c r="O72" s="30"/>
      <c r="P72" s="30"/>
      <c r="Q72" s="30">
        <v>14502</v>
      </c>
      <c r="R72" s="30"/>
      <c r="S72" s="30"/>
      <c r="T72" s="30"/>
      <c r="U72" s="30"/>
      <c r="V72" s="30"/>
      <c r="W72" s="30"/>
      <c r="X72" s="30"/>
      <c r="Y72" s="30">
        <v>64946</v>
      </c>
      <c r="Z72" s="30"/>
      <c r="AA72" s="30"/>
      <c r="AB72" s="30"/>
      <c r="AC72" s="30"/>
      <c r="AD72" s="30"/>
      <c r="AE72" s="30"/>
      <c r="AF72" s="30"/>
      <c r="AG72" s="30"/>
      <c r="AH72" s="30">
        <v>2259</v>
      </c>
      <c r="AI72" s="30"/>
      <c r="AJ72" s="30"/>
      <c r="AK72" s="30"/>
      <c r="AL72" s="30"/>
      <c r="AM72" s="30"/>
      <c r="AN72" s="30"/>
      <c r="AO72" s="30">
        <v>56761</v>
      </c>
      <c r="AP72" s="30"/>
      <c r="AQ72" s="30">
        <v>32594</v>
      </c>
      <c r="AR72" s="30"/>
      <c r="AS72" s="30"/>
      <c r="AT72" s="30"/>
      <c r="AU72" s="30"/>
      <c r="AV72" s="30"/>
      <c r="AW72" s="30"/>
      <c r="AX72" s="30"/>
      <c r="AY72" s="30">
        <v>2774219</v>
      </c>
      <c r="AZ72" s="30"/>
      <c r="BA72" s="30"/>
      <c r="BB72" s="30"/>
      <c r="BC72" s="30"/>
      <c r="BD72" s="30"/>
      <c r="BE72" s="30"/>
      <c r="BF72" s="30"/>
      <c r="BG72" s="30">
        <v>3682662</v>
      </c>
    </row>
    <row r="73" spans="1:59" x14ac:dyDescent="0.4">
      <c r="A73" s="28" t="s">
        <v>349</v>
      </c>
      <c r="B73" s="28" t="s">
        <v>1030</v>
      </c>
      <c r="C73" s="29" t="s">
        <v>350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>
        <v>7290</v>
      </c>
      <c r="AZ73" s="30"/>
      <c r="BA73" s="30"/>
      <c r="BB73" s="30"/>
      <c r="BC73" s="30"/>
      <c r="BD73" s="30"/>
      <c r="BE73" s="30"/>
      <c r="BF73" s="30"/>
      <c r="BG73" s="30">
        <v>7290</v>
      </c>
    </row>
    <row r="74" spans="1:59" x14ac:dyDescent="0.4">
      <c r="A74" s="28" t="s">
        <v>357</v>
      </c>
      <c r="B74" s="28" t="s">
        <v>1030</v>
      </c>
      <c r="C74" s="29" t="s">
        <v>358</v>
      </c>
      <c r="D74" s="30"/>
      <c r="E74" s="30"/>
      <c r="F74" s="30"/>
      <c r="G74" s="30"/>
      <c r="H74" s="30">
        <v>4399</v>
      </c>
      <c r="I74" s="30"/>
      <c r="J74" s="30"/>
      <c r="K74" s="30">
        <v>335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>
        <v>38209</v>
      </c>
      <c r="AZ74" s="30"/>
      <c r="BA74" s="30"/>
      <c r="BB74" s="30"/>
      <c r="BC74" s="30"/>
      <c r="BD74" s="30"/>
      <c r="BE74" s="30"/>
      <c r="BF74" s="30"/>
      <c r="BG74" s="30">
        <v>42943</v>
      </c>
    </row>
    <row r="75" spans="1:59" x14ac:dyDescent="0.4">
      <c r="A75" s="28" t="s">
        <v>359</v>
      </c>
      <c r="B75" s="28" t="s">
        <v>1031</v>
      </c>
      <c r="C75" s="29" t="s">
        <v>360</v>
      </c>
      <c r="D75" s="30"/>
      <c r="E75" s="30"/>
      <c r="F75" s="30"/>
      <c r="G75" s="30"/>
      <c r="H75" s="30">
        <v>4399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>
        <v>15769</v>
      </c>
      <c r="AZ75" s="30"/>
      <c r="BA75" s="30"/>
      <c r="BB75" s="30"/>
      <c r="BC75" s="30"/>
      <c r="BD75" s="30"/>
      <c r="BE75" s="30"/>
      <c r="BF75" s="30"/>
      <c r="BG75" s="30">
        <v>20168</v>
      </c>
    </row>
    <row r="76" spans="1:59" x14ac:dyDescent="0.4">
      <c r="A76" s="28" t="s">
        <v>361</v>
      </c>
      <c r="B76" s="28" t="s">
        <v>1031</v>
      </c>
      <c r="C76" s="29" t="s">
        <v>362</v>
      </c>
      <c r="D76" s="30"/>
      <c r="E76" s="30"/>
      <c r="F76" s="30"/>
      <c r="G76" s="30"/>
      <c r="H76" s="30"/>
      <c r="I76" s="30"/>
      <c r="J76" s="30"/>
      <c r="K76" s="30">
        <v>335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>
        <v>335</v>
      </c>
    </row>
    <row r="77" spans="1:59" x14ac:dyDescent="0.4">
      <c r="A77" s="28" t="s">
        <v>363</v>
      </c>
      <c r="B77" s="28" t="s">
        <v>1031</v>
      </c>
      <c r="C77" s="29" t="s">
        <v>364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>
        <v>22440</v>
      </c>
      <c r="AZ77" s="30"/>
      <c r="BA77" s="30"/>
      <c r="BB77" s="30"/>
      <c r="BC77" s="30"/>
      <c r="BD77" s="30"/>
      <c r="BE77" s="30"/>
      <c r="BF77" s="30"/>
      <c r="BG77" s="30">
        <v>22440</v>
      </c>
    </row>
    <row r="78" spans="1:59" x14ac:dyDescent="0.4">
      <c r="A78" s="28" t="s">
        <v>365</v>
      </c>
      <c r="B78" s="28" t="s">
        <v>1030</v>
      </c>
      <c r="C78" s="29" t="s">
        <v>366</v>
      </c>
      <c r="D78" s="30">
        <v>435094</v>
      </c>
      <c r="E78" s="30"/>
      <c r="F78" s="30"/>
      <c r="G78" s="30"/>
      <c r="H78" s="30">
        <v>51964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>
        <v>64946</v>
      </c>
      <c r="Z78" s="30"/>
      <c r="AA78" s="30"/>
      <c r="AB78" s="30"/>
      <c r="AC78" s="30"/>
      <c r="AD78" s="30"/>
      <c r="AE78" s="30"/>
      <c r="AF78" s="30"/>
      <c r="AG78" s="30"/>
      <c r="AH78" s="30">
        <v>2259</v>
      </c>
      <c r="AI78" s="30"/>
      <c r="AJ78" s="30"/>
      <c r="AK78" s="30"/>
      <c r="AL78" s="30"/>
      <c r="AM78" s="30"/>
      <c r="AN78" s="30"/>
      <c r="AO78" s="30">
        <v>56410</v>
      </c>
      <c r="AP78" s="30"/>
      <c r="AQ78" s="30">
        <v>32594</v>
      </c>
      <c r="AR78" s="30"/>
      <c r="AS78" s="30"/>
      <c r="AT78" s="30"/>
      <c r="AU78" s="30"/>
      <c r="AV78" s="30"/>
      <c r="AW78" s="30"/>
      <c r="AX78" s="30"/>
      <c r="AY78" s="30">
        <v>2455270</v>
      </c>
      <c r="AZ78" s="30"/>
      <c r="BA78" s="30"/>
      <c r="BB78" s="30"/>
      <c r="BC78" s="30"/>
      <c r="BD78" s="30"/>
      <c r="BE78" s="30"/>
      <c r="BF78" s="30"/>
      <c r="BG78" s="30">
        <v>3098537</v>
      </c>
    </row>
    <row r="79" spans="1:59" x14ac:dyDescent="0.4">
      <c r="A79" s="28" t="s">
        <v>367</v>
      </c>
      <c r="B79" s="28" t="s">
        <v>1031</v>
      </c>
      <c r="C79" s="29" t="s">
        <v>368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>
        <v>330044</v>
      </c>
      <c r="AZ79" s="30"/>
      <c r="BA79" s="30"/>
      <c r="BB79" s="30"/>
      <c r="BC79" s="30"/>
      <c r="BD79" s="30"/>
      <c r="BE79" s="30"/>
      <c r="BF79" s="30"/>
      <c r="BG79" s="30">
        <v>330044</v>
      </c>
    </row>
    <row r="80" spans="1:59" x14ac:dyDescent="0.4">
      <c r="A80" s="28" t="s">
        <v>371</v>
      </c>
      <c r="B80" s="28" t="s">
        <v>1031</v>
      </c>
      <c r="C80" s="29" t="s">
        <v>372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>
        <v>51219</v>
      </c>
      <c r="AZ80" s="30"/>
      <c r="BA80" s="30"/>
      <c r="BB80" s="30"/>
      <c r="BC80" s="30"/>
      <c r="BD80" s="30"/>
      <c r="BE80" s="30"/>
      <c r="BF80" s="30"/>
      <c r="BG80" s="30">
        <v>51219</v>
      </c>
    </row>
    <row r="81" spans="1:59" x14ac:dyDescent="0.4">
      <c r="A81" s="28" t="s">
        <v>375</v>
      </c>
      <c r="B81" s="28" t="s">
        <v>1031</v>
      </c>
      <c r="C81" s="29" t="s">
        <v>376</v>
      </c>
      <c r="D81" s="30">
        <v>435094</v>
      </c>
      <c r="E81" s="30"/>
      <c r="F81" s="30"/>
      <c r="G81" s="30"/>
      <c r="H81" s="30">
        <v>51964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>
        <v>64946</v>
      </c>
      <c r="Z81" s="30"/>
      <c r="AA81" s="30"/>
      <c r="AB81" s="30"/>
      <c r="AC81" s="30"/>
      <c r="AD81" s="30"/>
      <c r="AE81" s="30"/>
      <c r="AF81" s="30"/>
      <c r="AG81" s="30"/>
      <c r="AH81" s="30">
        <v>2259</v>
      </c>
      <c r="AI81" s="30"/>
      <c r="AJ81" s="30"/>
      <c r="AK81" s="30"/>
      <c r="AL81" s="30"/>
      <c r="AM81" s="30"/>
      <c r="AN81" s="30"/>
      <c r="AO81" s="30">
        <v>56410</v>
      </c>
      <c r="AP81" s="30"/>
      <c r="AQ81" s="30">
        <v>32594</v>
      </c>
      <c r="AR81" s="30"/>
      <c r="AS81" s="30"/>
      <c r="AT81" s="30"/>
      <c r="AU81" s="30"/>
      <c r="AV81" s="30"/>
      <c r="AW81" s="30"/>
      <c r="AX81" s="30"/>
      <c r="AY81" s="30">
        <v>1905979</v>
      </c>
      <c r="AZ81" s="30"/>
      <c r="BA81" s="30"/>
      <c r="BB81" s="30"/>
      <c r="BC81" s="30"/>
      <c r="BD81" s="30"/>
      <c r="BE81" s="30"/>
      <c r="BF81" s="30"/>
      <c r="BG81" s="30">
        <v>2549246</v>
      </c>
    </row>
    <row r="82" spans="1:59" x14ac:dyDescent="0.4">
      <c r="A82" s="28" t="s">
        <v>377</v>
      </c>
      <c r="B82" s="28" t="s">
        <v>1033</v>
      </c>
      <c r="C82" s="29" t="s">
        <v>378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>
        <v>625012</v>
      </c>
      <c r="AZ82" s="30"/>
      <c r="BA82" s="30"/>
      <c r="BB82" s="30"/>
      <c r="BC82" s="30"/>
      <c r="BD82" s="30"/>
      <c r="BE82" s="30"/>
      <c r="BF82" s="30"/>
      <c r="BG82" s="30">
        <v>625012</v>
      </c>
    </row>
    <row r="83" spans="1:59" x14ac:dyDescent="0.4">
      <c r="A83" s="28" t="s">
        <v>379</v>
      </c>
      <c r="B83" s="28" t="s">
        <v>1031</v>
      </c>
      <c r="C83" s="29" t="s">
        <v>380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>
        <v>168028</v>
      </c>
      <c r="AZ83" s="30"/>
      <c r="BA83" s="30"/>
      <c r="BB83" s="30"/>
      <c r="BC83" s="30"/>
      <c r="BD83" s="30"/>
      <c r="BE83" s="30"/>
      <c r="BF83" s="30"/>
      <c r="BG83" s="30">
        <v>168028</v>
      </c>
    </row>
    <row r="84" spans="1:59" x14ac:dyDescent="0.4">
      <c r="A84" s="28" t="s">
        <v>381</v>
      </c>
      <c r="B84" s="28" t="s">
        <v>1033</v>
      </c>
      <c r="C84" s="29" t="s">
        <v>382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>
        <v>66947</v>
      </c>
      <c r="AZ84" s="30"/>
      <c r="BA84" s="30"/>
      <c r="BB84" s="30"/>
      <c r="BC84" s="30"/>
      <c r="BD84" s="30"/>
      <c r="BE84" s="30"/>
      <c r="BF84" s="30"/>
      <c r="BG84" s="30">
        <v>66947</v>
      </c>
    </row>
    <row r="85" spans="1:59" x14ac:dyDescent="0.4">
      <c r="A85" s="28" t="s">
        <v>387</v>
      </c>
      <c r="B85" s="28" t="s">
        <v>1030</v>
      </c>
      <c r="C85" s="29" t="s">
        <v>388</v>
      </c>
      <c r="D85" s="30"/>
      <c r="E85" s="30"/>
      <c r="F85" s="30">
        <v>44790</v>
      </c>
      <c r="G85" s="30"/>
      <c r="H85" s="30">
        <v>200799</v>
      </c>
      <c r="I85" s="30"/>
      <c r="J85" s="30"/>
      <c r="K85" s="30"/>
      <c r="L85" s="30"/>
      <c r="M85" s="30"/>
      <c r="N85" s="30"/>
      <c r="O85" s="30"/>
      <c r="P85" s="30"/>
      <c r="Q85" s="30">
        <v>14502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>
        <v>351</v>
      </c>
      <c r="AP85" s="30"/>
      <c r="AQ85" s="30"/>
      <c r="AR85" s="30"/>
      <c r="AS85" s="30"/>
      <c r="AT85" s="30"/>
      <c r="AU85" s="30"/>
      <c r="AV85" s="30"/>
      <c r="AW85" s="30"/>
      <c r="AX85" s="30"/>
      <c r="AY85" s="30">
        <v>273450</v>
      </c>
      <c r="AZ85" s="30"/>
      <c r="BA85" s="30"/>
      <c r="BB85" s="30"/>
      <c r="BC85" s="30"/>
      <c r="BD85" s="30"/>
      <c r="BE85" s="30"/>
      <c r="BF85" s="30"/>
      <c r="BG85" s="30">
        <v>533892</v>
      </c>
    </row>
    <row r="86" spans="1:59" x14ac:dyDescent="0.4">
      <c r="A86" s="28" t="s">
        <v>389</v>
      </c>
      <c r="B86" s="28" t="s">
        <v>1031</v>
      </c>
      <c r="C86" s="29" t="s">
        <v>390</v>
      </c>
      <c r="D86" s="30"/>
      <c r="E86" s="30"/>
      <c r="F86" s="30">
        <v>44790</v>
      </c>
      <c r="G86" s="30"/>
      <c r="H86" s="30">
        <v>196884</v>
      </c>
      <c r="I86" s="30"/>
      <c r="J86" s="30"/>
      <c r="K86" s="30"/>
      <c r="L86" s="30"/>
      <c r="M86" s="30"/>
      <c r="N86" s="30"/>
      <c r="O86" s="30"/>
      <c r="P86" s="30"/>
      <c r="Q86" s="30">
        <v>14502</v>
      </c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>
        <v>111225</v>
      </c>
      <c r="AZ86" s="30"/>
      <c r="BA86" s="30"/>
      <c r="BB86" s="30"/>
      <c r="BC86" s="30"/>
      <c r="BD86" s="30"/>
      <c r="BE86" s="30"/>
      <c r="BF86" s="30"/>
      <c r="BG86" s="30">
        <v>367401</v>
      </c>
    </row>
    <row r="87" spans="1:59" x14ac:dyDescent="0.4">
      <c r="A87" s="28" t="s">
        <v>391</v>
      </c>
      <c r="B87" s="28" t="s">
        <v>1029</v>
      </c>
      <c r="C87" s="29" t="s">
        <v>392</v>
      </c>
      <c r="D87" s="30"/>
      <c r="E87" s="30"/>
      <c r="F87" s="30"/>
      <c r="G87" s="30"/>
      <c r="H87" s="30">
        <v>13922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>
        <v>742</v>
      </c>
      <c r="AP87" s="30"/>
      <c r="AQ87" s="30"/>
      <c r="AR87" s="30"/>
      <c r="AS87" s="30"/>
      <c r="AT87" s="30"/>
      <c r="AU87" s="30"/>
      <c r="AV87" s="30"/>
      <c r="AW87" s="30"/>
      <c r="AX87" s="30"/>
      <c r="AY87" s="30">
        <v>131426</v>
      </c>
      <c r="AZ87" s="30"/>
      <c r="BA87" s="30"/>
      <c r="BB87" s="30"/>
      <c r="BC87" s="30"/>
      <c r="BD87" s="30">
        <v>10099</v>
      </c>
      <c r="BE87" s="30"/>
      <c r="BF87" s="30"/>
      <c r="BG87" s="30">
        <v>156189</v>
      </c>
    </row>
    <row r="88" spans="1:59" x14ac:dyDescent="0.4">
      <c r="A88" s="28" t="s">
        <v>393</v>
      </c>
      <c r="B88" s="28" t="s">
        <v>1030</v>
      </c>
      <c r="C88" s="29" t="s">
        <v>394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>
        <v>742</v>
      </c>
      <c r="AP88" s="30"/>
      <c r="AQ88" s="30"/>
      <c r="AR88" s="30"/>
      <c r="AS88" s="30"/>
      <c r="AT88" s="30"/>
      <c r="AU88" s="30"/>
      <c r="AV88" s="30"/>
      <c r="AW88" s="30"/>
      <c r="AX88" s="30"/>
      <c r="AY88" s="30">
        <v>974</v>
      </c>
      <c r="AZ88" s="30"/>
      <c r="BA88" s="30"/>
      <c r="BB88" s="30"/>
      <c r="BC88" s="30"/>
      <c r="BD88" s="30">
        <v>10099</v>
      </c>
      <c r="BE88" s="30"/>
      <c r="BF88" s="30"/>
      <c r="BG88" s="30">
        <v>11815</v>
      </c>
    </row>
    <row r="89" spans="1:59" x14ac:dyDescent="0.4">
      <c r="A89" s="28" t="s">
        <v>395</v>
      </c>
      <c r="B89" s="28" t="s">
        <v>1031</v>
      </c>
      <c r="C89" s="29" t="s">
        <v>396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>
        <v>10099</v>
      </c>
      <c r="BE89" s="30"/>
      <c r="BF89" s="30"/>
      <c r="BG89" s="30">
        <v>10099</v>
      </c>
    </row>
    <row r="90" spans="1:59" x14ac:dyDescent="0.4">
      <c r="A90" s="28" t="s">
        <v>403</v>
      </c>
      <c r="B90" s="28" t="s">
        <v>1030</v>
      </c>
      <c r="C90" s="29" t="s">
        <v>404</v>
      </c>
      <c r="D90" s="30"/>
      <c r="E90" s="30"/>
      <c r="F90" s="30"/>
      <c r="G90" s="30"/>
      <c r="H90" s="30">
        <v>1564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>
        <v>117513</v>
      </c>
      <c r="AZ90" s="30"/>
      <c r="BA90" s="30"/>
      <c r="BB90" s="30"/>
      <c r="BC90" s="30"/>
      <c r="BD90" s="30"/>
      <c r="BE90" s="30"/>
      <c r="BF90" s="30"/>
      <c r="BG90" s="30">
        <v>119077</v>
      </c>
    </row>
    <row r="91" spans="1:59" x14ac:dyDescent="0.4">
      <c r="A91" s="28" t="s">
        <v>405</v>
      </c>
      <c r="B91" s="28" t="s">
        <v>1031</v>
      </c>
      <c r="C91" s="29" t="s">
        <v>406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>
        <v>4290</v>
      </c>
      <c r="AZ91" s="30"/>
      <c r="BA91" s="30"/>
      <c r="BB91" s="30"/>
      <c r="BC91" s="30"/>
      <c r="BD91" s="30"/>
      <c r="BE91" s="30"/>
      <c r="BF91" s="30"/>
      <c r="BG91" s="30">
        <v>4290</v>
      </c>
    </row>
    <row r="92" spans="1:59" x14ac:dyDescent="0.4">
      <c r="A92" s="28" t="s">
        <v>407</v>
      </c>
      <c r="B92" s="28" t="s">
        <v>1031</v>
      </c>
      <c r="C92" s="29" t="s">
        <v>408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>
        <v>7411</v>
      </c>
      <c r="AZ92" s="30"/>
      <c r="BA92" s="30"/>
      <c r="BB92" s="30"/>
      <c r="BC92" s="30"/>
      <c r="BD92" s="30"/>
      <c r="BE92" s="30"/>
      <c r="BF92" s="30"/>
      <c r="BG92" s="30">
        <v>7411</v>
      </c>
    </row>
    <row r="93" spans="1:59" x14ac:dyDescent="0.4">
      <c r="A93" s="28" t="s">
        <v>409</v>
      </c>
      <c r="B93" s="28" t="s">
        <v>1030</v>
      </c>
      <c r="C93" s="29" t="s">
        <v>410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>
        <v>12939</v>
      </c>
      <c r="AZ93" s="30"/>
      <c r="BA93" s="30"/>
      <c r="BB93" s="30"/>
      <c r="BC93" s="30"/>
      <c r="BD93" s="30"/>
      <c r="BE93" s="30"/>
      <c r="BF93" s="30"/>
      <c r="BG93" s="30">
        <v>12939</v>
      </c>
    </row>
    <row r="94" spans="1:59" x14ac:dyDescent="0.4">
      <c r="A94" s="28" t="s">
        <v>417</v>
      </c>
      <c r="B94" s="28" t="s">
        <v>1029</v>
      </c>
      <c r="C94" s="29" t="s">
        <v>418</v>
      </c>
      <c r="D94" s="30">
        <v>2501</v>
      </c>
      <c r="E94" s="30"/>
      <c r="F94" s="30">
        <v>203</v>
      </c>
      <c r="G94" s="30"/>
      <c r="H94" s="30">
        <v>55439</v>
      </c>
      <c r="I94" s="30"/>
      <c r="J94" s="30"/>
      <c r="K94" s="30">
        <v>12861</v>
      </c>
      <c r="L94" s="30">
        <v>2331</v>
      </c>
      <c r="M94" s="30"/>
      <c r="N94" s="30"/>
      <c r="O94" s="30"/>
      <c r="P94" s="30"/>
      <c r="Q94" s="30"/>
      <c r="R94" s="30">
        <v>6383</v>
      </c>
      <c r="S94" s="30"/>
      <c r="T94" s="30"/>
      <c r="U94" s="30"/>
      <c r="V94" s="30">
        <v>13224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>
        <v>1062</v>
      </c>
      <c r="AI94" s="30"/>
      <c r="AJ94" s="30"/>
      <c r="AK94" s="30"/>
      <c r="AL94" s="30">
        <v>9748</v>
      </c>
      <c r="AM94" s="30"/>
      <c r="AN94" s="30">
        <v>632</v>
      </c>
      <c r="AO94" s="30">
        <v>1218</v>
      </c>
      <c r="AP94" s="30">
        <v>1957</v>
      </c>
      <c r="AQ94" s="30">
        <v>19276</v>
      </c>
      <c r="AR94" s="30"/>
      <c r="AS94" s="30"/>
      <c r="AT94" s="30">
        <v>371</v>
      </c>
      <c r="AU94" s="30">
        <v>1415</v>
      </c>
      <c r="AV94" s="30"/>
      <c r="AW94" s="30"/>
      <c r="AX94" s="30"/>
      <c r="AY94" s="30">
        <v>1951074</v>
      </c>
      <c r="AZ94" s="30"/>
      <c r="BA94" s="30">
        <v>1334</v>
      </c>
      <c r="BB94" s="30"/>
      <c r="BC94" s="30"/>
      <c r="BD94" s="30"/>
      <c r="BE94" s="30"/>
      <c r="BF94" s="30">
        <v>310</v>
      </c>
      <c r="BG94" s="30">
        <v>2081339</v>
      </c>
    </row>
    <row r="95" spans="1:59" x14ac:dyDescent="0.4">
      <c r="A95" s="28" t="s">
        <v>419</v>
      </c>
      <c r="B95" s="28" t="s">
        <v>1030</v>
      </c>
      <c r="C95" s="29" t="s">
        <v>420</v>
      </c>
      <c r="D95" s="30"/>
      <c r="E95" s="30"/>
      <c r="F95" s="30"/>
      <c r="G95" s="30"/>
      <c r="H95" s="30"/>
      <c r="I95" s="30"/>
      <c r="J95" s="30"/>
      <c r="K95" s="30">
        <v>3237</v>
      </c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>
        <v>1405</v>
      </c>
      <c r="AM95" s="30"/>
      <c r="AN95" s="30"/>
      <c r="AO95" s="30"/>
      <c r="AP95" s="30"/>
      <c r="AQ95" s="30">
        <v>18227</v>
      </c>
      <c r="AR95" s="30"/>
      <c r="AS95" s="30"/>
      <c r="AT95" s="30"/>
      <c r="AU95" s="30"/>
      <c r="AV95" s="30"/>
      <c r="AW95" s="30"/>
      <c r="AX95" s="30"/>
      <c r="AY95" s="30">
        <v>43370</v>
      </c>
      <c r="AZ95" s="30"/>
      <c r="BA95" s="30"/>
      <c r="BB95" s="30"/>
      <c r="BC95" s="30"/>
      <c r="BD95" s="30"/>
      <c r="BE95" s="30"/>
      <c r="BF95" s="30"/>
      <c r="BG95" s="30">
        <v>66239</v>
      </c>
    </row>
    <row r="96" spans="1:59" x14ac:dyDescent="0.4">
      <c r="A96" s="28" t="s">
        <v>421</v>
      </c>
      <c r="B96" s="28" t="s">
        <v>1031</v>
      </c>
      <c r="C96" s="29" t="s">
        <v>422</v>
      </c>
      <c r="D96" s="30"/>
      <c r="E96" s="30"/>
      <c r="F96" s="30"/>
      <c r="G96" s="30"/>
      <c r="H96" s="30"/>
      <c r="I96" s="30"/>
      <c r="J96" s="30"/>
      <c r="K96" s="30">
        <v>3237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>
        <v>1405</v>
      </c>
      <c r="AM96" s="30"/>
      <c r="AN96" s="30"/>
      <c r="AO96" s="30"/>
      <c r="AP96" s="30"/>
      <c r="AQ96" s="30">
        <v>18227</v>
      </c>
      <c r="AR96" s="30"/>
      <c r="AS96" s="30"/>
      <c r="AT96" s="30"/>
      <c r="AU96" s="30"/>
      <c r="AV96" s="30"/>
      <c r="AW96" s="30"/>
      <c r="AX96" s="30"/>
      <c r="AY96" s="30">
        <v>43370</v>
      </c>
      <c r="AZ96" s="30"/>
      <c r="BA96" s="30"/>
      <c r="BB96" s="30"/>
      <c r="BC96" s="30"/>
      <c r="BD96" s="30"/>
      <c r="BE96" s="30"/>
      <c r="BF96" s="30"/>
      <c r="BG96" s="30">
        <v>66239</v>
      </c>
    </row>
    <row r="97" spans="1:59" x14ac:dyDescent="0.4">
      <c r="A97" s="28" t="s">
        <v>429</v>
      </c>
      <c r="B97" s="28" t="s">
        <v>1030</v>
      </c>
      <c r="C97" s="29" t="s">
        <v>430</v>
      </c>
      <c r="D97" s="30"/>
      <c r="E97" s="30"/>
      <c r="F97" s="30"/>
      <c r="G97" s="30"/>
      <c r="H97" s="30">
        <v>17293</v>
      </c>
      <c r="I97" s="30"/>
      <c r="J97" s="30"/>
      <c r="K97" s="30">
        <v>8245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>
        <v>1334</v>
      </c>
      <c r="BB97" s="30"/>
      <c r="BC97" s="30"/>
      <c r="BD97" s="30"/>
      <c r="BE97" s="30"/>
      <c r="BF97" s="30"/>
      <c r="BG97" s="30">
        <v>26872</v>
      </c>
    </row>
    <row r="98" spans="1:59" x14ac:dyDescent="0.4">
      <c r="A98" s="28" t="s">
        <v>431</v>
      </c>
      <c r="B98" s="28" t="s">
        <v>1031</v>
      </c>
      <c r="C98" s="29" t="s">
        <v>432</v>
      </c>
      <c r="D98" s="30"/>
      <c r="E98" s="30"/>
      <c r="F98" s="30"/>
      <c r="G98" s="30"/>
      <c r="H98" s="30">
        <v>17293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>
        <v>1334</v>
      </c>
      <c r="BB98" s="30"/>
      <c r="BC98" s="30"/>
      <c r="BD98" s="30"/>
      <c r="BE98" s="30"/>
      <c r="BF98" s="30"/>
      <c r="BG98" s="30">
        <v>18627</v>
      </c>
    </row>
    <row r="99" spans="1:59" x14ac:dyDescent="0.4">
      <c r="A99" s="28" t="s">
        <v>435</v>
      </c>
      <c r="B99" s="28" t="s">
        <v>1030</v>
      </c>
      <c r="C99" s="29" t="s">
        <v>436</v>
      </c>
      <c r="D99" s="30">
        <v>671</v>
      </c>
      <c r="E99" s="30"/>
      <c r="F99" s="30"/>
      <c r="G99" s="30"/>
      <c r="H99" s="30">
        <v>6333</v>
      </c>
      <c r="I99" s="30"/>
      <c r="J99" s="30"/>
      <c r="K99" s="30">
        <v>670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>
        <v>4539</v>
      </c>
      <c r="AM99" s="30"/>
      <c r="AN99" s="30"/>
      <c r="AO99" s="30"/>
      <c r="AP99" s="30"/>
      <c r="AQ99" s="30">
        <v>690</v>
      </c>
      <c r="AR99" s="30"/>
      <c r="AS99" s="30"/>
      <c r="AT99" s="30"/>
      <c r="AU99" s="30"/>
      <c r="AV99" s="30"/>
      <c r="AW99" s="30"/>
      <c r="AX99" s="30"/>
      <c r="AY99" s="30">
        <v>1090900</v>
      </c>
      <c r="AZ99" s="30"/>
      <c r="BA99" s="30"/>
      <c r="BB99" s="30"/>
      <c r="BC99" s="30"/>
      <c r="BD99" s="30"/>
      <c r="BE99" s="30"/>
      <c r="BF99" s="30"/>
      <c r="BG99" s="30">
        <v>1103803</v>
      </c>
    </row>
    <row r="100" spans="1:59" x14ac:dyDescent="0.4">
      <c r="A100" s="28" t="s">
        <v>441</v>
      </c>
      <c r="B100" s="28" t="s">
        <v>1031</v>
      </c>
      <c r="C100" s="29" t="s">
        <v>442</v>
      </c>
      <c r="D100" s="30"/>
      <c r="E100" s="30"/>
      <c r="F100" s="30"/>
      <c r="G100" s="30"/>
      <c r="H100" s="30">
        <v>5400</v>
      </c>
      <c r="I100" s="30"/>
      <c r="J100" s="30"/>
      <c r="K100" s="30">
        <v>467</v>
      </c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>
        <v>4539</v>
      </c>
      <c r="AM100" s="30"/>
      <c r="AN100" s="30"/>
      <c r="AO100" s="30"/>
      <c r="AP100" s="30"/>
      <c r="AQ100" s="30">
        <v>690</v>
      </c>
      <c r="AR100" s="30"/>
      <c r="AS100" s="30"/>
      <c r="AT100" s="30"/>
      <c r="AU100" s="30"/>
      <c r="AV100" s="30"/>
      <c r="AW100" s="30"/>
      <c r="AX100" s="30"/>
      <c r="AY100" s="30">
        <v>1054371</v>
      </c>
      <c r="AZ100" s="30"/>
      <c r="BA100" s="30"/>
      <c r="BB100" s="30"/>
      <c r="BC100" s="30"/>
      <c r="BD100" s="30"/>
      <c r="BE100" s="30"/>
      <c r="BF100" s="30"/>
      <c r="BG100" s="30">
        <v>1065467</v>
      </c>
    </row>
    <row r="101" spans="1:59" x14ac:dyDescent="0.4">
      <c r="A101" s="28" t="s">
        <v>443</v>
      </c>
      <c r="B101" s="28" t="s">
        <v>1031</v>
      </c>
      <c r="C101" s="29" t="s">
        <v>444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>
        <v>3124</v>
      </c>
      <c r="AZ101" s="30"/>
      <c r="BA101" s="30"/>
      <c r="BB101" s="30"/>
      <c r="BC101" s="30"/>
      <c r="BD101" s="30"/>
      <c r="BE101" s="30"/>
      <c r="BF101" s="30"/>
      <c r="BG101" s="30">
        <v>3124</v>
      </c>
    </row>
    <row r="102" spans="1:59" x14ac:dyDescent="0.4">
      <c r="A102" s="28" t="s">
        <v>445</v>
      </c>
      <c r="B102" s="28" t="s">
        <v>1030</v>
      </c>
      <c r="C102" s="29" t="s">
        <v>446</v>
      </c>
      <c r="D102" s="30">
        <v>1830</v>
      </c>
      <c r="E102" s="30"/>
      <c r="F102" s="30"/>
      <c r="G102" s="30"/>
      <c r="H102" s="30">
        <v>13274</v>
      </c>
      <c r="I102" s="30"/>
      <c r="J102" s="30"/>
      <c r="K102" s="30"/>
      <c r="L102" s="30">
        <v>2331</v>
      </c>
      <c r="M102" s="30"/>
      <c r="N102" s="30"/>
      <c r="O102" s="30"/>
      <c r="P102" s="30"/>
      <c r="Q102" s="30"/>
      <c r="R102" s="30">
        <v>4982</v>
      </c>
      <c r="S102" s="30"/>
      <c r="T102" s="30"/>
      <c r="U102" s="30"/>
      <c r="V102" s="30">
        <v>13224</v>
      </c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>
        <v>203</v>
      </c>
      <c r="AP102" s="30"/>
      <c r="AQ102" s="30"/>
      <c r="AR102" s="30"/>
      <c r="AS102" s="30"/>
      <c r="AT102" s="30"/>
      <c r="AU102" s="30"/>
      <c r="AV102" s="30"/>
      <c r="AW102" s="30"/>
      <c r="AX102" s="30"/>
      <c r="AY102" s="30">
        <v>122282</v>
      </c>
      <c r="AZ102" s="30"/>
      <c r="BA102" s="30"/>
      <c r="BB102" s="30"/>
      <c r="BC102" s="30"/>
      <c r="BD102" s="30"/>
      <c r="BE102" s="30"/>
      <c r="BF102" s="30"/>
      <c r="BG102" s="30">
        <v>158126</v>
      </c>
    </row>
    <row r="103" spans="1:59" x14ac:dyDescent="0.4">
      <c r="A103" s="28" t="s">
        <v>447</v>
      </c>
      <c r="B103" s="28" t="s">
        <v>1031</v>
      </c>
      <c r="C103" s="29" t="s">
        <v>448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>
        <v>4982</v>
      </c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>
        <v>2006</v>
      </c>
      <c r="AZ103" s="30"/>
      <c r="BA103" s="30"/>
      <c r="BB103" s="30"/>
      <c r="BC103" s="30"/>
      <c r="BD103" s="30"/>
      <c r="BE103" s="30"/>
      <c r="BF103" s="30"/>
      <c r="BG103" s="30">
        <v>6988</v>
      </c>
    </row>
    <row r="104" spans="1:59" x14ac:dyDescent="0.4">
      <c r="A104" s="28" t="s">
        <v>449</v>
      </c>
      <c r="B104" s="28" t="s">
        <v>1030</v>
      </c>
      <c r="C104" s="29" t="s">
        <v>450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>
        <v>899</v>
      </c>
      <c r="AV104" s="30"/>
      <c r="AW104" s="30"/>
      <c r="AX104" s="30"/>
      <c r="AY104" s="30">
        <v>15923</v>
      </c>
      <c r="AZ104" s="30"/>
      <c r="BA104" s="30"/>
      <c r="BB104" s="30"/>
      <c r="BC104" s="30"/>
      <c r="BD104" s="30"/>
      <c r="BE104" s="30"/>
      <c r="BF104" s="30"/>
      <c r="BG104" s="30">
        <v>16822</v>
      </c>
    </row>
    <row r="105" spans="1:59" x14ac:dyDescent="0.4">
      <c r="A105" s="28" t="s">
        <v>451</v>
      </c>
      <c r="B105" s="28" t="s">
        <v>1031</v>
      </c>
      <c r="C105" s="29" t="s">
        <v>452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>
        <v>3391</v>
      </c>
      <c r="AZ105" s="30"/>
      <c r="BA105" s="30"/>
      <c r="BB105" s="30"/>
      <c r="BC105" s="30"/>
      <c r="BD105" s="30"/>
      <c r="BE105" s="30"/>
      <c r="BF105" s="30"/>
      <c r="BG105" s="30">
        <v>3391</v>
      </c>
    </row>
    <row r="106" spans="1:59" x14ac:dyDescent="0.4">
      <c r="A106" s="28" t="s">
        <v>453</v>
      </c>
      <c r="B106" s="28" t="s">
        <v>1030</v>
      </c>
      <c r="C106" s="29" t="s">
        <v>454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>
        <v>1391</v>
      </c>
      <c r="AQ106" s="30"/>
      <c r="AR106" s="30"/>
      <c r="AS106" s="30"/>
      <c r="AT106" s="30">
        <v>371</v>
      </c>
      <c r="AU106" s="30">
        <v>284</v>
      </c>
      <c r="AV106" s="30"/>
      <c r="AW106" s="30"/>
      <c r="AX106" s="30"/>
      <c r="AY106" s="30">
        <v>16213</v>
      </c>
      <c r="AZ106" s="30"/>
      <c r="BA106" s="30"/>
      <c r="BB106" s="30"/>
      <c r="BC106" s="30"/>
      <c r="BD106" s="30"/>
      <c r="BE106" s="30"/>
      <c r="BF106" s="30"/>
      <c r="BG106" s="30">
        <v>18259</v>
      </c>
    </row>
    <row r="107" spans="1:59" x14ac:dyDescent="0.4">
      <c r="A107" s="28" t="s">
        <v>455</v>
      </c>
      <c r="B107" s="28" t="s">
        <v>1031</v>
      </c>
      <c r="C107" s="29" t="s">
        <v>456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>
        <v>15988</v>
      </c>
      <c r="AZ107" s="30"/>
      <c r="BA107" s="30"/>
      <c r="BB107" s="30"/>
      <c r="BC107" s="30"/>
      <c r="BD107" s="30"/>
      <c r="BE107" s="30"/>
      <c r="BF107" s="30"/>
      <c r="BG107" s="30">
        <v>15988</v>
      </c>
    </row>
    <row r="108" spans="1:59" x14ac:dyDescent="0.4">
      <c r="A108" s="28" t="s">
        <v>457</v>
      </c>
      <c r="B108" s="28" t="s">
        <v>1030</v>
      </c>
      <c r="C108" s="29" t="s">
        <v>458</v>
      </c>
      <c r="D108" s="30"/>
      <c r="E108" s="30"/>
      <c r="F108" s="30"/>
      <c r="G108" s="30"/>
      <c r="H108" s="30">
        <v>13352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>
        <v>1062</v>
      </c>
      <c r="AI108" s="30"/>
      <c r="AJ108" s="30"/>
      <c r="AK108" s="30"/>
      <c r="AL108" s="30">
        <v>3804</v>
      </c>
      <c r="AM108" s="30"/>
      <c r="AN108" s="30">
        <v>232</v>
      </c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>
        <v>493386</v>
      </c>
      <c r="AZ108" s="30"/>
      <c r="BA108" s="30"/>
      <c r="BB108" s="30"/>
      <c r="BC108" s="30"/>
      <c r="BD108" s="30"/>
      <c r="BE108" s="30"/>
      <c r="BF108" s="30"/>
      <c r="BG108" s="30">
        <v>511836</v>
      </c>
    </row>
    <row r="109" spans="1:59" x14ac:dyDescent="0.4">
      <c r="A109" s="28" t="s">
        <v>459</v>
      </c>
      <c r="B109" s="28" t="s">
        <v>1030</v>
      </c>
      <c r="C109" s="29" t="s">
        <v>460</v>
      </c>
      <c r="D109" s="30"/>
      <c r="E109" s="30"/>
      <c r="F109" s="30">
        <v>203</v>
      </c>
      <c r="G109" s="30"/>
      <c r="H109" s="30">
        <v>3806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>
        <v>619</v>
      </c>
      <c r="AP109" s="30"/>
      <c r="AQ109" s="30"/>
      <c r="AR109" s="30"/>
      <c r="AS109" s="30"/>
      <c r="AT109" s="30"/>
      <c r="AU109" s="30">
        <v>232</v>
      </c>
      <c r="AV109" s="30"/>
      <c r="AW109" s="30"/>
      <c r="AX109" s="30"/>
      <c r="AY109" s="30">
        <v>19049</v>
      </c>
      <c r="AZ109" s="30"/>
      <c r="BA109" s="30"/>
      <c r="BB109" s="30"/>
      <c r="BC109" s="30"/>
      <c r="BD109" s="30"/>
      <c r="BE109" s="30"/>
      <c r="BF109" s="30"/>
      <c r="BG109" s="30">
        <v>23909</v>
      </c>
    </row>
    <row r="110" spans="1:59" x14ac:dyDescent="0.4">
      <c r="A110" s="25" t="s">
        <v>463</v>
      </c>
      <c r="B110" s="25" t="s">
        <v>1028</v>
      </c>
      <c r="C110" s="26" t="s">
        <v>464</v>
      </c>
      <c r="D110" s="27">
        <v>3693046</v>
      </c>
      <c r="E110" s="27">
        <v>331540</v>
      </c>
      <c r="F110" s="27">
        <v>2914806</v>
      </c>
      <c r="G110" s="27">
        <v>2036338</v>
      </c>
      <c r="H110" s="27">
        <v>18969811</v>
      </c>
      <c r="I110" s="27">
        <v>1304191</v>
      </c>
      <c r="J110" s="27">
        <v>3655</v>
      </c>
      <c r="K110" s="27">
        <v>108467</v>
      </c>
      <c r="L110" s="27">
        <v>82089</v>
      </c>
      <c r="M110" s="27">
        <v>5657</v>
      </c>
      <c r="N110" s="27">
        <v>8080</v>
      </c>
      <c r="O110" s="27">
        <v>1944</v>
      </c>
      <c r="P110" s="27">
        <v>15604</v>
      </c>
      <c r="Q110" s="27">
        <v>155696</v>
      </c>
      <c r="R110" s="27">
        <v>4552228</v>
      </c>
      <c r="S110" s="27">
        <v>30371</v>
      </c>
      <c r="T110" s="27">
        <v>4403</v>
      </c>
      <c r="U110" s="27">
        <v>8821</v>
      </c>
      <c r="V110" s="27">
        <v>106675</v>
      </c>
      <c r="W110" s="27">
        <v>350011</v>
      </c>
      <c r="X110" s="27">
        <v>973996</v>
      </c>
      <c r="Y110" s="27">
        <v>1917474</v>
      </c>
      <c r="Z110" s="27">
        <v>116152</v>
      </c>
      <c r="AA110" s="27">
        <v>310632</v>
      </c>
      <c r="AB110" s="27">
        <v>79625</v>
      </c>
      <c r="AC110" s="27">
        <v>266</v>
      </c>
      <c r="AD110" s="27">
        <v>17554</v>
      </c>
      <c r="AE110" s="27">
        <v>5769</v>
      </c>
      <c r="AF110" s="27">
        <v>1181029</v>
      </c>
      <c r="AG110" s="27">
        <v>4485</v>
      </c>
      <c r="AH110" s="27">
        <v>1617804</v>
      </c>
      <c r="AI110" s="27">
        <v>166263</v>
      </c>
      <c r="AJ110" s="27">
        <v>217394</v>
      </c>
      <c r="AK110" s="27">
        <v>4441</v>
      </c>
      <c r="AL110" s="27">
        <v>2417725</v>
      </c>
      <c r="AM110" s="27">
        <v>44562</v>
      </c>
      <c r="AN110" s="27">
        <v>61721</v>
      </c>
      <c r="AO110" s="27">
        <v>11950618</v>
      </c>
      <c r="AP110" s="27">
        <v>3103665</v>
      </c>
      <c r="AQ110" s="27">
        <v>4422548</v>
      </c>
      <c r="AR110" s="27">
        <v>51184</v>
      </c>
      <c r="AS110" s="27">
        <v>1207902</v>
      </c>
      <c r="AT110" s="27">
        <v>2022</v>
      </c>
      <c r="AU110" s="27">
        <v>2601797</v>
      </c>
      <c r="AV110" s="27">
        <v>1052162</v>
      </c>
      <c r="AW110" s="27">
        <v>452194</v>
      </c>
      <c r="AX110" s="27">
        <v>105966</v>
      </c>
      <c r="AY110" s="27">
        <v>108260373</v>
      </c>
      <c r="AZ110" s="27">
        <v>361796</v>
      </c>
      <c r="BA110" s="27">
        <v>639602</v>
      </c>
      <c r="BB110" s="27">
        <v>1279498</v>
      </c>
      <c r="BC110" s="27">
        <v>597795</v>
      </c>
      <c r="BD110" s="27">
        <v>55985</v>
      </c>
      <c r="BE110" s="27"/>
      <c r="BF110" s="27">
        <v>403786</v>
      </c>
      <c r="BG110" s="27">
        <v>180369218</v>
      </c>
    </row>
    <row r="111" spans="1:59" x14ac:dyDescent="0.4">
      <c r="A111" s="28" t="s">
        <v>465</v>
      </c>
      <c r="B111" s="28" t="s">
        <v>1029</v>
      </c>
      <c r="C111" s="29" t="s">
        <v>466</v>
      </c>
      <c r="D111" s="30">
        <v>612672</v>
      </c>
      <c r="E111" s="30">
        <v>217281</v>
      </c>
      <c r="F111" s="30">
        <v>194867</v>
      </c>
      <c r="G111" s="30">
        <v>32551</v>
      </c>
      <c r="H111" s="30">
        <v>2258061</v>
      </c>
      <c r="I111" s="30">
        <v>3058</v>
      </c>
      <c r="J111" s="30">
        <v>282</v>
      </c>
      <c r="K111" s="30">
        <v>5098</v>
      </c>
      <c r="L111" s="30">
        <v>8241</v>
      </c>
      <c r="M111" s="30"/>
      <c r="N111" s="30">
        <v>1381</v>
      </c>
      <c r="O111" s="30"/>
      <c r="P111" s="30">
        <v>6573</v>
      </c>
      <c r="Q111" s="30">
        <v>78426</v>
      </c>
      <c r="R111" s="30">
        <v>112038</v>
      </c>
      <c r="S111" s="30">
        <v>2379</v>
      </c>
      <c r="T111" s="30"/>
      <c r="U111" s="30">
        <v>7301</v>
      </c>
      <c r="V111" s="30">
        <v>6785</v>
      </c>
      <c r="W111" s="30"/>
      <c r="X111" s="30">
        <v>6324</v>
      </c>
      <c r="Y111" s="30">
        <v>993669</v>
      </c>
      <c r="Z111" s="30"/>
      <c r="AA111" s="30"/>
      <c r="AB111" s="30">
        <v>26409</v>
      </c>
      <c r="AC111" s="30">
        <v>266</v>
      </c>
      <c r="AD111" s="30">
        <v>6922</v>
      </c>
      <c r="AE111" s="30">
        <v>753</v>
      </c>
      <c r="AF111" s="30">
        <v>104523</v>
      </c>
      <c r="AG111" s="30">
        <v>225</v>
      </c>
      <c r="AH111" s="30">
        <v>94882</v>
      </c>
      <c r="AI111" s="30"/>
      <c r="AJ111" s="30">
        <v>55257</v>
      </c>
      <c r="AK111" s="30"/>
      <c r="AL111" s="30">
        <v>252429</v>
      </c>
      <c r="AM111" s="30">
        <v>1216</v>
      </c>
      <c r="AN111" s="30">
        <v>5535</v>
      </c>
      <c r="AO111" s="30">
        <v>293207</v>
      </c>
      <c r="AP111" s="30">
        <v>75551</v>
      </c>
      <c r="AQ111" s="30">
        <v>47515</v>
      </c>
      <c r="AR111" s="30">
        <v>1130</v>
      </c>
      <c r="AS111" s="30">
        <v>677</v>
      </c>
      <c r="AT111" s="30">
        <v>996</v>
      </c>
      <c r="AU111" s="30">
        <v>145007</v>
      </c>
      <c r="AV111" s="30">
        <v>47402</v>
      </c>
      <c r="AW111" s="30">
        <v>2846</v>
      </c>
      <c r="AX111" s="30">
        <v>36893</v>
      </c>
      <c r="AY111" s="30">
        <v>11578226</v>
      </c>
      <c r="AZ111" s="30">
        <v>5995</v>
      </c>
      <c r="BA111" s="30"/>
      <c r="BB111" s="30">
        <v>1226</v>
      </c>
      <c r="BC111" s="30">
        <v>9291</v>
      </c>
      <c r="BD111" s="30">
        <v>2066</v>
      </c>
      <c r="BE111" s="30"/>
      <c r="BF111" s="30">
        <v>19273</v>
      </c>
      <c r="BG111" s="30">
        <v>17362705</v>
      </c>
    </row>
    <row r="112" spans="1:59" x14ac:dyDescent="0.4">
      <c r="A112" s="28" t="s">
        <v>467</v>
      </c>
      <c r="B112" s="28" t="s">
        <v>1030</v>
      </c>
      <c r="C112" s="29" t="s">
        <v>468</v>
      </c>
      <c r="D112" s="30">
        <v>90855</v>
      </c>
      <c r="E112" s="30">
        <v>169786</v>
      </c>
      <c r="F112" s="30">
        <v>76070</v>
      </c>
      <c r="G112" s="30">
        <v>17132</v>
      </c>
      <c r="H112" s="30">
        <v>521712</v>
      </c>
      <c r="I112" s="30">
        <v>1210</v>
      </c>
      <c r="J112" s="30">
        <v>282</v>
      </c>
      <c r="K112" s="30">
        <v>831</v>
      </c>
      <c r="L112" s="30">
        <v>7902</v>
      </c>
      <c r="M112" s="30"/>
      <c r="N112" s="30"/>
      <c r="O112" s="30"/>
      <c r="P112" s="30">
        <v>6345</v>
      </c>
      <c r="Q112" s="30">
        <v>1114</v>
      </c>
      <c r="R112" s="30">
        <v>33588</v>
      </c>
      <c r="S112" s="30">
        <v>1020</v>
      </c>
      <c r="T112" s="30"/>
      <c r="U112" s="30"/>
      <c r="V112" s="30"/>
      <c r="W112" s="30"/>
      <c r="X112" s="30">
        <v>1016</v>
      </c>
      <c r="Y112" s="30">
        <v>210969</v>
      </c>
      <c r="Z112" s="30"/>
      <c r="AA112" s="30"/>
      <c r="AB112" s="30">
        <v>442</v>
      </c>
      <c r="AC112" s="30"/>
      <c r="AD112" s="30">
        <v>2794</v>
      </c>
      <c r="AE112" s="30"/>
      <c r="AF112" s="30"/>
      <c r="AG112" s="30"/>
      <c r="AH112" s="30">
        <v>9665</v>
      </c>
      <c r="AI112" s="30"/>
      <c r="AJ112" s="30">
        <v>41491</v>
      </c>
      <c r="AK112" s="30"/>
      <c r="AL112" s="30">
        <v>40767</v>
      </c>
      <c r="AM112" s="30"/>
      <c r="AN112" s="30"/>
      <c r="AO112" s="30">
        <v>57981</v>
      </c>
      <c r="AP112" s="30">
        <v>29666</v>
      </c>
      <c r="AQ112" s="30">
        <v>44225</v>
      </c>
      <c r="AR112" s="30">
        <v>214</v>
      </c>
      <c r="AS112" s="30"/>
      <c r="AT112" s="30">
        <v>996</v>
      </c>
      <c r="AU112" s="30">
        <v>69721</v>
      </c>
      <c r="AV112" s="30"/>
      <c r="AW112" s="30">
        <v>513</v>
      </c>
      <c r="AX112" s="30"/>
      <c r="AY112" s="30">
        <v>3035507</v>
      </c>
      <c r="AZ112" s="30"/>
      <c r="BA112" s="30"/>
      <c r="BB112" s="30">
        <v>1226</v>
      </c>
      <c r="BC112" s="30">
        <v>9291</v>
      </c>
      <c r="BD112" s="30">
        <v>2066</v>
      </c>
      <c r="BE112" s="30"/>
      <c r="BF112" s="30">
        <v>1690</v>
      </c>
      <c r="BG112" s="30">
        <v>4488087</v>
      </c>
    </row>
    <row r="113" spans="1:59" x14ac:dyDescent="0.4">
      <c r="A113" s="28" t="s">
        <v>471</v>
      </c>
      <c r="B113" s="28" t="s">
        <v>1031</v>
      </c>
      <c r="C113" s="29" t="s">
        <v>472</v>
      </c>
      <c r="D113" s="30">
        <v>90855</v>
      </c>
      <c r="E113" s="30">
        <v>169786</v>
      </c>
      <c r="F113" s="30">
        <v>76070</v>
      </c>
      <c r="G113" s="30">
        <v>17132</v>
      </c>
      <c r="H113" s="30">
        <v>521270</v>
      </c>
      <c r="I113" s="30">
        <v>1210</v>
      </c>
      <c r="J113" s="30">
        <v>282</v>
      </c>
      <c r="K113" s="30">
        <v>831</v>
      </c>
      <c r="L113" s="30">
        <v>7902</v>
      </c>
      <c r="M113" s="30"/>
      <c r="N113" s="30"/>
      <c r="O113" s="30"/>
      <c r="P113" s="30">
        <v>6345</v>
      </c>
      <c r="Q113" s="30">
        <v>1114</v>
      </c>
      <c r="R113" s="30">
        <v>33588</v>
      </c>
      <c r="S113" s="30">
        <v>1020</v>
      </c>
      <c r="T113" s="30"/>
      <c r="U113" s="30"/>
      <c r="V113" s="30"/>
      <c r="W113" s="30"/>
      <c r="X113" s="30">
        <v>1016</v>
      </c>
      <c r="Y113" s="30">
        <v>210115</v>
      </c>
      <c r="Z113" s="30"/>
      <c r="AA113" s="30"/>
      <c r="AB113" s="30"/>
      <c r="AC113" s="30"/>
      <c r="AD113" s="30">
        <v>2794</v>
      </c>
      <c r="AE113" s="30"/>
      <c r="AF113" s="30"/>
      <c r="AG113" s="30"/>
      <c r="AH113" s="30">
        <v>1762</v>
      </c>
      <c r="AI113" s="30"/>
      <c r="AJ113" s="30">
        <v>41491</v>
      </c>
      <c r="AK113" s="30"/>
      <c r="AL113" s="30">
        <v>40767</v>
      </c>
      <c r="AM113" s="30"/>
      <c r="AN113" s="30"/>
      <c r="AO113" s="30">
        <v>54526</v>
      </c>
      <c r="AP113" s="30">
        <v>29666</v>
      </c>
      <c r="AQ113" s="30">
        <v>44225</v>
      </c>
      <c r="AR113" s="30">
        <v>214</v>
      </c>
      <c r="AS113" s="30"/>
      <c r="AT113" s="30">
        <v>996</v>
      </c>
      <c r="AU113" s="30">
        <v>69721</v>
      </c>
      <c r="AV113" s="30"/>
      <c r="AW113" s="30">
        <v>513</v>
      </c>
      <c r="AX113" s="30"/>
      <c r="AY113" s="30">
        <v>3007015</v>
      </c>
      <c r="AZ113" s="30"/>
      <c r="BA113" s="30"/>
      <c r="BB113" s="30">
        <v>1226</v>
      </c>
      <c r="BC113" s="30">
        <v>9291</v>
      </c>
      <c r="BD113" s="30">
        <v>2066</v>
      </c>
      <c r="BE113" s="30"/>
      <c r="BF113" s="30">
        <v>1690</v>
      </c>
      <c r="BG113" s="30">
        <v>4446499</v>
      </c>
    </row>
    <row r="114" spans="1:59" x14ac:dyDescent="0.4">
      <c r="A114" s="28" t="s">
        <v>473</v>
      </c>
      <c r="B114" s="28" t="s">
        <v>1033</v>
      </c>
      <c r="C114" s="29" t="s">
        <v>474</v>
      </c>
      <c r="D114" s="30">
        <v>57584</v>
      </c>
      <c r="E114" s="30">
        <v>18241</v>
      </c>
      <c r="F114" s="30">
        <v>412</v>
      </c>
      <c r="G114" s="30">
        <v>17132</v>
      </c>
      <c r="H114" s="30">
        <v>423463</v>
      </c>
      <c r="I114" s="30">
        <v>1210</v>
      </c>
      <c r="J114" s="30"/>
      <c r="K114" s="30">
        <v>831</v>
      </c>
      <c r="L114" s="30"/>
      <c r="M114" s="30"/>
      <c r="N114" s="30"/>
      <c r="O114" s="30"/>
      <c r="P114" s="30"/>
      <c r="Q114" s="30"/>
      <c r="R114" s="30">
        <v>15461</v>
      </c>
      <c r="S114" s="30">
        <v>1020</v>
      </c>
      <c r="T114" s="30"/>
      <c r="U114" s="30"/>
      <c r="V114" s="30"/>
      <c r="W114" s="30"/>
      <c r="X114" s="30"/>
      <c r="Y114" s="30">
        <v>305</v>
      </c>
      <c r="Z114" s="30"/>
      <c r="AA114" s="30"/>
      <c r="AB114" s="30"/>
      <c r="AC114" s="30"/>
      <c r="AD114" s="30">
        <v>2794</v>
      </c>
      <c r="AE114" s="30"/>
      <c r="AF114" s="30"/>
      <c r="AG114" s="30"/>
      <c r="AH114" s="30">
        <v>1301</v>
      </c>
      <c r="AI114" s="30"/>
      <c r="AJ114" s="30">
        <v>5337</v>
      </c>
      <c r="AK114" s="30"/>
      <c r="AL114" s="30">
        <v>40767</v>
      </c>
      <c r="AM114" s="30"/>
      <c r="AN114" s="30"/>
      <c r="AO114" s="30">
        <v>54526</v>
      </c>
      <c r="AP114" s="30">
        <v>15392</v>
      </c>
      <c r="AQ114" s="30">
        <v>30191</v>
      </c>
      <c r="AR114" s="30"/>
      <c r="AS114" s="30"/>
      <c r="AT114" s="30"/>
      <c r="AU114" s="30">
        <v>11919</v>
      </c>
      <c r="AV114" s="30"/>
      <c r="AW114" s="30">
        <v>513</v>
      </c>
      <c r="AX114" s="30"/>
      <c r="AY114" s="30">
        <v>2980908</v>
      </c>
      <c r="AZ114" s="30"/>
      <c r="BA114" s="30"/>
      <c r="BB114" s="30">
        <v>1226</v>
      </c>
      <c r="BC114" s="30">
        <v>9291</v>
      </c>
      <c r="BD114" s="30">
        <v>2066</v>
      </c>
      <c r="BE114" s="30"/>
      <c r="BF114" s="30">
        <v>1690</v>
      </c>
      <c r="BG114" s="30">
        <v>3693580</v>
      </c>
    </row>
    <row r="115" spans="1:59" x14ac:dyDescent="0.4">
      <c r="A115" s="28" t="s">
        <v>475</v>
      </c>
      <c r="B115" s="28" t="s">
        <v>1033</v>
      </c>
      <c r="C115" s="29" t="s">
        <v>476</v>
      </c>
      <c r="D115" s="30">
        <v>33271</v>
      </c>
      <c r="E115" s="30">
        <v>151545</v>
      </c>
      <c r="F115" s="30">
        <v>75658</v>
      </c>
      <c r="G115" s="30"/>
      <c r="H115" s="30">
        <v>97807</v>
      </c>
      <c r="I115" s="30"/>
      <c r="J115" s="30">
        <v>282</v>
      </c>
      <c r="K115" s="30"/>
      <c r="L115" s="30">
        <v>7902</v>
      </c>
      <c r="M115" s="30"/>
      <c r="N115" s="30"/>
      <c r="O115" s="30"/>
      <c r="P115" s="30">
        <v>6345</v>
      </c>
      <c r="Q115" s="30">
        <v>1114</v>
      </c>
      <c r="R115" s="30">
        <v>18127</v>
      </c>
      <c r="S115" s="30"/>
      <c r="T115" s="30"/>
      <c r="U115" s="30"/>
      <c r="V115" s="30"/>
      <c r="W115" s="30"/>
      <c r="X115" s="30">
        <v>1016</v>
      </c>
      <c r="Y115" s="30">
        <v>209810</v>
      </c>
      <c r="Z115" s="30"/>
      <c r="AA115" s="30"/>
      <c r="AB115" s="30"/>
      <c r="AC115" s="30"/>
      <c r="AD115" s="30"/>
      <c r="AE115" s="30"/>
      <c r="AF115" s="30"/>
      <c r="AG115" s="30"/>
      <c r="AH115" s="30">
        <v>461</v>
      </c>
      <c r="AI115" s="30"/>
      <c r="AJ115" s="30">
        <v>36154</v>
      </c>
      <c r="AK115" s="30"/>
      <c r="AL115" s="30"/>
      <c r="AM115" s="30"/>
      <c r="AN115" s="30"/>
      <c r="AO115" s="30"/>
      <c r="AP115" s="30">
        <v>14274</v>
      </c>
      <c r="AQ115" s="30">
        <v>14034</v>
      </c>
      <c r="AR115" s="30">
        <v>214</v>
      </c>
      <c r="AS115" s="30"/>
      <c r="AT115" s="30">
        <v>996</v>
      </c>
      <c r="AU115" s="30">
        <v>57802</v>
      </c>
      <c r="AV115" s="30"/>
      <c r="AW115" s="30"/>
      <c r="AX115" s="30"/>
      <c r="AY115" s="30">
        <v>26107</v>
      </c>
      <c r="AZ115" s="30"/>
      <c r="BA115" s="30"/>
      <c r="BB115" s="30"/>
      <c r="BC115" s="30"/>
      <c r="BD115" s="30"/>
      <c r="BE115" s="30"/>
      <c r="BF115" s="30"/>
      <c r="BG115" s="30">
        <v>752919</v>
      </c>
    </row>
    <row r="116" spans="1:59" x14ac:dyDescent="0.4">
      <c r="A116" s="28" t="s">
        <v>477</v>
      </c>
      <c r="B116" s="28" t="s">
        <v>1031</v>
      </c>
      <c r="C116" s="29" t="s">
        <v>478</v>
      </c>
      <c r="D116" s="30"/>
      <c r="E116" s="30"/>
      <c r="F116" s="30"/>
      <c r="G116" s="30"/>
      <c r="H116" s="30">
        <v>442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>
        <v>553</v>
      </c>
      <c r="Z116" s="30"/>
      <c r="AA116" s="30"/>
      <c r="AB116" s="30">
        <v>442</v>
      </c>
      <c r="AC116" s="30"/>
      <c r="AD116" s="30"/>
      <c r="AE116" s="30"/>
      <c r="AF116" s="30"/>
      <c r="AG116" s="30"/>
      <c r="AH116" s="30">
        <v>7903</v>
      </c>
      <c r="AI116" s="30"/>
      <c r="AJ116" s="30"/>
      <c r="AK116" s="30"/>
      <c r="AL116" s="30"/>
      <c r="AM116" s="30"/>
      <c r="AN116" s="30"/>
      <c r="AO116" s="30">
        <v>598</v>
      </c>
      <c r="AP116" s="30"/>
      <c r="AQ116" s="30"/>
      <c r="AR116" s="30"/>
      <c r="AS116" s="30"/>
      <c r="AT116" s="30"/>
      <c r="AU116" s="30"/>
      <c r="AV116" s="30"/>
      <c r="AW116" s="30"/>
      <c r="AX116" s="30"/>
      <c r="AY116" s="30">
        <v>3208</v>
      </c>
      <c r="AZ116" s="30"/>
      <c r="BA116" s="30"/>
      <c r="BB116" s="30"/>
      <c r="BC116" s="30"/>
      <c r="BD116" s="30"/>
      <c r="BE116" s="30"/>
      <c r="BF116" s="30"/>
      <c r="BG116" s="30">
        <v>13146</v>
      </c>
    </row>
    <row r="117" spans="1:59" x14ac:dyDescent="0.4">
      <c r="A117" s="28" t="s">
        <v>479</v>
      </c>
      <c r="B117" s="28" t="s">
        <v>1030</v>
      </c>
      <c r="C117" s="29" t="s">
        <v>480</v>
      </c>
      <c r="D117" s="30">
        <v>4053</v>
      </c>
      <c r="E117" s="30"/>
      <c r="F117" s="30"/>
      <c r="G117" s="30"/>
      <c r="H117" s="30">
        <v>112366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>
        <v>775</v>
      </c>
      <c r="S117" s="30"/>
      <c r="T117" s="30"/>
      <c r="U117" s="30"/>
      <c r="V117" s="30"/>
      <c r="W117" s="30"/>
      <c r="X117" s="30"/>
      <c r="Y117" s="30">
        <v>8478</v>
      </c>
      <c r="Z117" s="30"/>
      <c r="AA117" s="30"/>
      <c r="AB117" s="30"/>
      <c r="AC117" s="30"/>
      <c r="AD117" s="30"/>
      <c r="AE117" s="30"/>
      <c r="AF117" s="30"/>
      <c r="AG117" s="30"/>
      <c r="AH117" s="30">
        <v>1986</v>
      </c>
      <c r="AI117" s="30"/>
      <c r="AJ117" s="30"/>
      <c r="AK117" s="30"/>
      <c r="AL117" s="30"/>
      <c r="AM117" s="30"/>
      <c r="AN117" s="30"/>
      <c r="AO117" s="30"/>
      <c r="AP117" s="30">
        <v>481</v>
      </c>
      <c r="AQ117" s="30">
        <v>901</v>
      </c>
      <c r="AR117" s="30"/>
      <c r="AS117" s="30"/>
      <c r="AT117" s="30"/>
      <c r="AU117" s="30"/>
      <c r="AV117" s="30"/>
      <c r="AW117" s="30">
        <v>2333</v>
      </c>
      <c r="AX117" s="30"/>
      <c r="AY117" s="30">
        <v>223</v>
      </c>
      <c r="AZ117" s="30"/>
      <c r="BA117" s="30"/>
      <c r="BB117" s="30"/>
      <c r="BC117" s="30"/>
      <c r="BD117" s="30"/>
      <c r="BE117" s="30"/>
      <c r="BF117" s="30"/>
      <c r="BG117" s="30">
        <v>131596</v>
      </c>
    </row>
    <row r="118" spans="1:59" x14ac:dyDescent="0.4">
      <c r="A118" s="28" t="s">
        <v>481</v>
      </c>
      <c r="B118" s="28" t="s">
        <v>1031</v>
      </c>
      <c r="C118" s="29" t="s">
        <v>482</v>
      </c>
      <c r="D118" s="30">
        <v>2483</v>
      </c>
      <c r="E118" s="30"/>
      <c r="F118" s="30"/>
      <c r="G118" s="30"/>
      <c r="H118" s="30">
        <v>97090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>
        <v>1986</v>
      </c>
      <c r="AI118" s="30"/>
      <c r="AJ118" s="30"/>
      <c r="AK118" s="30"/>
      <c r="AL118" s="30"/>
      <c r="AM118" s="30"/>
      <c r="AN118" s="30"/>
      <c r="AO118" s="30"/>
      <c r="AP118" s="30"/>
      <c r="AQ118" s="30">
        <v>901</v>
      </c>
      <c r="AR118" s="30"/>
      <c r="AS118" s="30"/>
      <c r="AT118" s="30"/>
      <c r="AU118" s="30"/>
      <c r="AV118" s="30"/>
      <c r="AW118" s="30">
        <v>306</v>
      </c>
      <c r="AX118" s="30"/>
      <c r="AY118" s="30"/>
      <c r="AZ118" s="30"/>
      <c r="BA118" s="30"/>
      <c r="BB118" s="30"/>
      <c r="BC118" s="30"/>
      <c r="BD118" s="30"/>
      <c r="BE118" s="30"/>
      <c r="BF118" s="30"/>
      <c r="BG118" s="30">
        <v>102766</v>
      </c>
    </row>
    <row r="119" spans="1:59" x14ac:dyDescent="0.4">
      <c r="A119" s="28" t="s">
        <v>483</v>
      </c>
      <c r="B119" s="28" t="s">
        <v>1030</v>
      </c>
      <c r="C119" s="29" t="s">
        <v>484</v>
      </c>
      <c r="D119" s="30">
        <v>563</v>
      </c>
      <c r="E119" s="30"/>
      <c r="F119" s="30"/>
      <c r="G119" s="30"/>
      <c r="H119" s="30">
        <v>1207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>
        <v>3545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>
        <v>291</v>
      </c>
      <c r="AP119" s="30"/>
      <c r="AQ119" s="30"/>
      <c r="AR119" s="30"/>
      <c r="AS119" s="30"/>
      <c r="AT119" s="30"/>
      <c r="AU119" s="30"/>
      <c r="AV119" s="30"/>
      <c r="AW119" s="30"/>
      <c r="AX119" s="30"/>
      <c r="AY119" s="30">
        <v>56977</v>
      </c>
      <c r="AZ119" s="30"/>
      <c r="BA119" s="30"/>
      <c r="BB119" s="30"/>
      <c r="BC119" s="30"/>
      <c r="BD119" s="30"/>
      <c r="BE119" s="30"/>
      <c r="BF119" s="30"/>
      <c r="BG119" s="30">
        <v>62583</v>
      </c>
    </row>
    <row r="120" spans="1:59" x14ac:dyDescent="0.4">
      <c r="A120" s="28" t="s">
        <v>485</v>
      </c>
      <c r="B120" s="28" t="s">
        <v>1031</v>
      </c>
      <c r="C120" s="29" t="s">
        <v>486</v>
      </c>
      <c r="D120" s="30">
        <v>563</v>
      </c>
      <c r="E120" s="30"/>
      <c r="F120" s="30"/>
      <c r="G120" s="30"/>
      <c r="H120" s="30">
        <v>785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>
        <v>3545</v>
      </c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>
        <v>14497</v>
      </c>
      <c r="AZ120" s="30"/>
      <c r="BA120" s="30"/>
      <c r="BB120" s="30"/>
      <c r="BC120" s="30"/>
      <c r="BD120" s="30"/>
      <c r="BE120" s="30"/>
      <c r="BF120" s="30"/>
      <c r="BG120" s="30">
        <v>19390</v>
      </c>
    </row>
    <row r="121" spans="1:59" x14ac:dyDescent="0.4">
      <c r="A121" s="28" t="s">
        <v>491</v>
      </c>
      <c r="B121" s="28" t="s">
        <v>1031</v>
      </c>
      <c r="C121" s="29" t="s">
        <v>492</v>
      </c>
      <c r="D121" s="30"/>
      <c r="E121" s="30"/>
      <c r="F121" s="30"/>
      <c r="G121" s="30"/>
      <c r="H121" s="30">
        <v>422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>
        <v>291</v>
      </c>
      <c r="AP121" s="30"/>
      <c r="AQ121" s="30"/>
      <c r="AR121" s="30"/>
      <c r="AS121" s="30"/>
      <c r="AT121" s="30"/>
      <c r="AU121" s="30"/>
      <c r="AV121" s="30"/>
      <c r="AW121" s="30"/>
      <c r="AX121" s="30"/>
      <c r="AY121" s="30">
        <v>37975</v>
      </c>
      <c r="AZ121" s="30"/>
      <c r="BA121" s="30"/>
      <c r="BB121" s="30"/>
      <c r="BC121" s="30"/>
      <c r="BD121" s="30"/>
      <c r="BE121" s="30"/>
      <c r="BF121" s="30"/>
      <c r="BG121" s="30">
        <v>38688</v>
      </c>
    </row>
    <row r="122" spans="1:59" x14ac:dyDescent="0.4">
      <c r="A122" s="28" t="s">
        <v>493</v>
      </c>
      <c r="B122" s="28" t="s">
        <v>1030</v>
      </c>
      <c r="C122" s="29" t="s">
        <v>494</v>
      </c>
      <c r="D122" s="30">
        <v>66617</v>
      </c>
      <c r="E122" s="30"/>
      <c r="F122" s="30">
        <v>47390</v>
      </c>
      <c r="G122" s="30"/>
      <c r="H122" s="30">
        <v>96195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>
        <v>178079</v>
      </c>
      <c r="AZ122" s="30"/>
      <c r="BA122" s="30"/>
      <c r="BB122" s="30"/>
      <c r="BC122" s="30"/>
      <c r="BD122" s="30"/>
      <c r="BE122" s="30"/>
      <c r="BF122" s="30"/>
      <c r="BG122" s="30">
        <v>388281</v>
      </c>
    </row>
    <row r="123" spans="1:59" x14ac:dyDescent="0.4">
      <c r="A123" s="28" t="s">
        <v>495</v>
      </c>
      <c r="B123" s="28" t="s">
        <v>1031</v>
      </c>
      <c r="C123" s="29" t="s">
        <v>496</v>
      </c>
      <c r="D123" s="30">
        <v>66617</v>
      </c>
      <c r="E123" s="30"/>
      <c r="F123" s="30">
        <v>47390</v>
      </c>
      <c r="G123" s="30"/>
      <c r="H123" s="30">
        <v>80520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>
        <v>91151</v>
      </c>
      <c r="AZ123" s="30"/>
      <c r="BA123" s="30"/>
      <c r="BB123" s="30"/>
      <c r="BC123" s="30"/>
      <c r="BD123" s="30"/>
      <c r="BE123" s="30"/>
      <c r="BF123" s="30"/>
      <c r="BG123" s="30">
        <v>285678</v>
      </c>
    </row>
    <row r="124" spans="1:59" x14ac:dyDescent="0.4">
      <c r="A124" s="28" t="s">
        <v>497</v>
      </c>
      <c r="B124" s="28" t="s">
        <v>1033</v>
      </c>
      <c r="C124" s="29" t="s">
        <v>498</v>
      </c>
      <c r="D124" s="30">
        <v>66617</v>
      </c>
      <c r="E124" s="30"/>
      <c r="F124" s="30">
        <v>47390</v>
      </c>
      <c r="G124" s="30"/>
      <c r="H124" s="30">
        <v>80520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>
        <v>41992</v>
      </c>
      <c r="AZ124" s="30"/>
      <c r="BA124" s="30"/>
      <c r="BB124" s="30"/>
      <c r="BC124" s="30"/>
      <c r="BD124" s="30"/>
      <c r="BE124" s="30"/>
      <c r="BF124" s="30"/>
      <c r="BG124" s="30">
        <v>236519</v>
      </c>
    </row>
    <row r="125" spans="1:59" x14ac:dyDescent="0.4">
      <c r="A125" s="28" t="s">
        <v>503</v>
      </c>
      <c r="B125" s="28" t="s">
        <v>1030</v>
      </c>
      <c r="C125" s="29" t="s">
        <v>504</v>
      </c>
      <c r="D125" s="30"/>
      <c r="E125" s="30"/>
      <c r="F125" s="30">
        <v>570</v>
      </c>
      <c r="G125" s="30"/>
      <c r="H125" s="30">
        <v>250203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>
        <v>2695</v>
      </c>
      <c r="S125" s="30"/>
      <c r="T125" s="30"/>
      <c r="U125" s="30"/>
      <c r="V125" s="30"/>
      <c r="W125" s="30"/>
      <c r="X125" s="30"/>
      <c r="Y125" s="30">
        <v>299</v>
      </c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>
        <v>1261</v>
      </c>
      <c r="AM125" s="30"/>
      <c r="AN125" s="30"/>
      <c r="AO125" s="30"/>
      <c r="AP125" s="30">
        <v>2409</v>
      </c>
      <c r="AQ125" s="30"/>
      <c r="AR125" s="30"/>
      <c r="AS125" s="30"/>
      <c r="AT125" s="30"/>
      <c r="AU125" s="30">
        <v>1877</v>
      </c>
      <c r="AV125" s="30"/>
      <c r="AW125" s="30"/>
      <c r="AX125" s="30"/>
      <c r="AY125" s="30">
        <v>63520</v>
      </c>
      <c r="AZ125" s="30">
        <v>3847</v>
      </c>
      <c r="BA125" s="30"/>
      <c r="BB125" s="30"/>
      <c r="BC125" s="30"/>
      <c r="BD125" s="30"/>
      <c r="BE125" s="30"/>
      <c r="BF125" s="30"/>
      <c r="BG125" s="30">
        <v>326681</v>
      </c>
    </row>
    <row r="126" spans="1:59" x14ac:dyDescent="0.4">
      <c r="A126" s="28" t="s">
        <v>505</v>
      </c>
      <c r="B126" s="28" t="s">
        <v>1031</v>
      </c>
      <c r="C126" s="29" t="s">
        <v>506</v>
      </c>
      <c r="D126" s="30"/>
      <c r="E126" s="30"/>
      <c r="F126" s="30"/>
      <c r="G126" s="30"/>
      <c r="H126" s="30">
        <v>190114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>
        <v>190114</v>
      </c>
    </row>
    <row r="127" spans="1:59" x14ac:dyDescent="0.4">
      <c r="A127" s="28" t="s">
        <v>511</v>
      </c>
      <c r="B127" s="28" t="s">
        <v>1031</v>
      </c>
      <c r="C127" s="29" t="s">
        <v>512</v>
      </c>
      <c r="D127" s="30"/>
      <c r="E127" s="30"/>
      <c r="F127" s="30"/>
      <c r="G127" s="30"/>
      <c r="H127" s="30">
        <v>56183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>
        <v>56183</v>
      </c>
    </row>
    <row r="128" spans="1:59" x14ac:dyDescent="0.4">
      <c r="A128" s="28" t="s">
        <v>513</v>
      </c>
      <c r="B128" s="28" t="s">
        <v>1031</v>
      </c>
      <c r="C128" s="29" t="s">
        <v>514</v>
      </c>
      <c r="D128" s="30"/>
      <c r="E128" s="30"/>
      <c r="F128" s="30"/>
      <c r="G128" s="30"/>
      <c r="H128" s="30">
        <v>627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>
        <v>627</v>
      </c>
    </row>
    <row r="129" spans="1:59" x14ac:dyDescent="0.4">
      <c r="A129" s="28" t="s">
        <v>515</v>
      </c>
      <c r="B129" s="28" t="s">
        <v>1030</v>
      </c>
      <c r="C129" s="29" t="s">
        <v>516</v>
      </c>
      <c r="D129" s="30"/>
      <c r="E129" s="30"/>
      <c r="F129" s="30"/>
      <c r="G129" s="30"/>
      <c r="H129" s="30">
        <v>7961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>
        <v>281</v>
      </c>
      <c r="AI129" s="30"/>
      <c r="AJ129" s="30"/>
      <c r="AK129" s="30"/>
      <c r="AL129" s="30"/>
      <c r="AM129" s="30"/>
      <c r="AN129" s="30"/>
      <c r="AO129" s="30"/>
      <c r="AP129" s="30">
        <v>453</v>
      </c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>
        <v>8695</v>
      </c>
    </row>
    <row r="130" spans="1:59" x14ac:dyDescent="0.4">
      <c r="A130" s="28" t="s">
        <v>517</v>
      </c>
      <c r="B130" s="28" t="s">
        <v>1031</v>
      </c>
      <c r="C130" s="29" t="s">
        <v>518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>
        <v>281</v>
      </c>
      <c r="AI130" s="30"/>
      <c r="AJ130" s="30"/>
      <c r="AK130" s="30"/>
      <c r="AL130" s="30"/>
      <c r="AM130" s="30"/>
      <c r="AN130" s="30"/>
      <c r="AO130" s="30"/>
      <c r="AP130" s="30">
        <v>453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>
        <v>734</v>
      </c>
    </row>
    <row r="131" spans="1:59" x14ac:dyDescent="0.4">
      <c r="A131" s="28" t="s">
        <v>519</v>
      </c>
      <c r="B131" s="28" t="s">
        <v>1031</v>
      </c>
      <c r="C131" s="29" t="s">
        <v>520</v>
      </c>
      <c r="D131" s="30"/>
      <c r="E131" s="30"/>
      <c r="F131" s="30"/>
      <c r="G131" s="30"/>
      <c r="H131" s="30">
        <v>7961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>
        <v>7961</v>
      </c>
    </row>
    <row r="132" spans="1:59" x14ac:dyDescent="0.4">
      <c r="A132" s="28" t="s">
        <v>523</v>
      </c>
      <c r="B132" s="28" t="s">
        <v>1030</v>
      </c>
      <c r="C132" s="29" t="s">
        <v>524</v>
      </c>
      <c r="D132" s="30"/>
      <c r="E132" s="30"/>
      <c r="F132" s="30">
        <v>870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>
        <v>9000</v>
      </c>
      <c r="S132" s="30"/>
      <c r="T132" s="30"/>
      <c r="U132" s="30"/>
      <c r="V132" s="30"/>
      <c r="W132" s="30"/>
      <c r="X132" s="30"/>
      <c r="Y132" s="30">
        <v>4500</v>
      </c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>
        <v>14370</v>
      </c>
    </row>
    <row r="133" spans="1:59" x14ac:dyDescent="0.4">
      <c r="A133" s="28" t="s">
        <v>525</v>
      </c>
      <c r="B133" s="28" t="s">
        <v>1030</v>
      </c>
      <c r="C133" s="29" t="s">
        <v>526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>
        <v>10140</v>
      </c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>
        <v>10140</v>
      </c>
    </row>
    <row r="134" spans="1:59" x14ac:dyDescent="0.4">
      <c r="A134" s="28" t="s">
        <v>528</v>
      </c>
      <c r="B134" s="28" t="s">
        <v>1030</v>
      </c>
      <c r="C134" s="29" t="s">
        <v>529</v>
      </c>
      <c r="D134" s="30"/>
      <c r="E134" s="30"/>
      <c r="F134" s="30"/>
      <c r="G134" s="30"/>
      <c r="H134" s="30">
        <v>159450</v>
      </c>
      <c r="I134" s="30"/>
      <c r="J134" s="30"/>
      <c r="K134" s="30"/>
      <c r="L134" s="30"/>
      <c r="M134" s="30"/>
      <c r="N134" s="30">
        <v>400</v>
      </c>
      <c r="O134" s="30"/>
      <c r="P134" s="30"/>
      <c r="Q134" s="30">
        <v>56833</v>
      </c>
      <c r="R134" s="30"/>
      <c r="S134" s="30"/>
      <c r="T134" s="30"/>
      <c r="U134" s="30"/>
      <c r="V134" s="30"/>
      <c r="W134" s="30"/>
      <c r="X134" s="30"/>
      <c r="Y134" s="30">
        <v>330</v>
      </c>
      <c r="Z134" s="30"/>
      <c r="AA134" s="30"/>
      <c r="AB134" s="30">
        <v>23587</v>
      </c>
      <c r="AC134" s="30"/>
      <c r="AD134" s="30"/>
      <c r="AE134" s="30"/>
      <c r="AF134" s="30">
        <v>55968</v>
      </c>
      <c r="AG134" s="30"/>
      <c r="AH134" s="30"/>
      <c r="AI134" s="30"/>
      <c r="AJ134" s="30"/>
      <c r="AK134" s="30"/>
      <c r="AL134" s="30"/>
      <c r="AM134" s="30"/>
      <c r="AN134" s="30"/>
      <c r="AO134" s="30">
        <v>26272</v>
      </c>
      <c r="AP134" s="30">
        <v>18551</v>
      </c>
      <c r="AQ134" s="30"/>
      <c r="AR134" s="30"/>
      <c r="AS134" s="30"/>
      <c r="AT134" s="30"/>
      <c r="AU134" s="30">
        <v>1416</v>
      </c>
      <c r="AV134" s="30">
        <v>47402</v>
      </c>
      <c r="AW134" s="30"/>
      <c r="AX134" s="30"/>
      <c r="AY134" s="30">
        <v>533691</v>
      </c>
      <c r="AZ134" s="30"/>
      <c r="BA134" s="30"/>
      <c r="BB134" s="30"/>
      <c r="BC134" s="30"/>
      <c r="BD134" s="30"/>
      <c r="BE134" s="30"/>
      <c r="BF134" s="30"/>
      <c r="BG134" s="30">
        <v>923900</v>
      </c>
    </row>
    <row r="135" spans="1:59" x14ac:dyDescent="0.4">
      <c r="A135" s="28" t="s">
        <v>530</v>
      </c>
      <c r="B135" s="28" t="s">
        <v>1031</v>
      </c>
      <c r="C135" s="29" t="s">
        <v>531</v>
      </c>
      <c r="D135" s="30"/>
      <c r="E135" s="30"/>
      <c r="F135" s="30"/>
      <c r="G135" s="30"/>
      <c r="H135" s="30">
        <v>159179</v>
      </c>
      <c r="I135" s="30"/>
      <c r="J135" s="30"/>
      <c r="K135" s="30"/>
      <c r="L135" s="30"/>
      <c r="M135" s="30"/>
      <c r="N135" s="30">
        <v>400</v>
      </c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>
        <v>23587</v>
      </c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>
        <v>26272</v>
      </c>
      <c r="AP135" s="30">
        <v>11318</v>
      </c>
      <c r="AQ135" s="30"/>
      <c r="AR135" s="30"/>
      <c r="AS135" s="30"/>
      <c r="AT135" s="30"/>
      <c r="AU135" s="30">
        <v>1416</v>
      </c>
      <c r="AV135" s="30">
        <v>47402</v>
      </c>
      <c r="AW135" s="30"/>
      <c r="AX135" s="30"/>
      <c r="AY135" s="30">
        <v>115768</v>
      </c>
      <c r="AZ135" s="30"/>
      <c r="BA135" s="30"/>
      <c r="BB135" s="30"/>
      <c r="BC135" s="30"/>
      <c r="BD135" s="30"/>
      <c r="BE135" s="30"/>
      <c r="BF135" s="30"/>
      <c r="BG135" s="30">
        <v>385342</v>
      </c>
    </row>
    <row r="136" spans="1:59" x14ac:dyDescent="0.4">
      <c r="A136" s="28" t="s">
        <v>532</v>
      </c>
      <c r="B136" s="28" t="s">
        <v>1031</v>
      </c>
      <c r="C136" s="29" t="s">
        <v>533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>
        <v>37440</v>
      </c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>
        <v>115561</v>
      </c>
      <c r="AZ136" s="30"/>
      <c r="BA136" s="30"/>
      <c r="BB136" s="30"/>
      <c r="BC136" s="30"/>
      <c r="BD136" s="30"/>
      <c r="BE136" s="30"/>
      <c r="BF136" s="30"/>
      <c r="BG136" s="30">
        <v>153001</v>
      </c>
    </row>
    <row r="137" spans="1:59" x14ac:dyDescent="0.4">
      <c r="A137" s="28" t="s">
        <v>534</v>
      </c>
      <c r="B137" s="28" t="s">
        <v>1030</v>
      </c>
      <c r="C137" s="29" t="s">
        <v>535</v>
      </c>
      <c r="D137" s="30"/>
      <c r="E137" s="30"/>
      <c r="F137" s="30"/>
      <c r="G137" s="30">
        <v>225</v>
      </c>
      <c r="H137" s="30">
        <v>29335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>
        <v>21086</v>
      </c>
      <c r="Z137" s="30"/>
      <c r="AA137" s="30"/>
      <c r="AB137" s="30"/>
      <c r="AC137" s="30"/>
      <c r="AD137" s="30">
        <v>853</v>
      </c>
      <c r="AE137" s="30"/>
      <c r="AF137" s="30"/>
      <c r="AG137" s="30"/>
      <c r="AH137" s="30">
        <v>7532</v>
      </c>
      <c r="AI137" s="30"/>
      <c r="AJ137" s="30">
        <v>1492</v>
      </c>
      <c r="AK137" s="30"/>
      <c r="AL137" s="30">
        <v>1917</v>
      </c>
      <c r="AM137" s="30"/>
      <c r="AN137" s="30">
        <v>2243</v>
      </c>
      <c r="AO137" s="30">
        <v>22716</v>
      </c>
      <c r="AP137" s="30">
        <v>13293</v>
      </c>
      <c r="AQ137" s="30">
        <v>235</v>
      </c>
      <c r="AR137" s="30"/>
      <c r="AS137" s="30"/>
      <c r="AT137" s="30"/>
      <c r="AU137" s="30">
        <v>33920</v>
      </c>
      <c r="AV137" s="30"/>
      <c r="AW137" s="30"/>
      <c r="AX137" s="30"/>
      <c r="AY137" s="30">
        <v>1600713</v>
      </c>
      <c r="AZ137" s="30"/>
      <c r="BA137" s="30"/>
      <c r="BB137" s="30"/>
      <c r="BC137" s="30"/>
      <c r="BD137" s="30"/>
      <c r="BE137" s="30"/>
      <c r="BF137" s="30">
        <v>1639</v>
      </c>
      <c r="BG137" s="30">
        <v>1737199</v>
      </c>
    </row>
    <row r="138" spans="1:59" x14ac:dyDescent="0.4">
      <c r="A138" s="28" t="s">
        <v>540</v>
      </c>
      <c r="B138" s="28" t="s">
        <v>1031</v>
      </c>
      <c r="C138" s="29" t="s">
        <v>541</v>
      </c>
      <c r="D138" s="30"/>
      <c r="E138" s="30"/>
      <c r="F138" s="30"/>
      <c r="G138" s="30">
        <v>225</v>
      </c>
      <c r="H138" s="30">
        <v>28461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>
        <v>221</v>
      </c>
      <c r="AE138" s="30"/>
      <c r="AF138" s="30"/>
      <c r="AG138" s="30"/>
      <c r="AH138" s="30">
        <v>1364</v>
      </c>
      <c r="AI138" s="30"/>
      <c r="AJ138" s="30">
        <v>1492</v>
      </c>
      <c r="AK138" s="30"/>
      <c r="AL138" s="30"/>
      <c r="AM138" s="30"/>
      <c r="AN138" s="30">
        <v>1040</v>
      </c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>
        <v>416470</v>
      </c>
      <c r="AZ138" s="30"/>
      <c r="BA138" s="30"/>
      <c r="BB138" s="30"/>
      <c r="BC138" s="30"/>
      <c r="BD138" s="30"/>
      <c r="BE138" s="30"/>
      <c r="BF138" s="30">
        <v>1057</v>
      </c>
      <c r="BG138" s="30">
        <v>450330</v>
      </c>
    </row>
    <row r="139" spans="1:59" x14ac:dyDescent="0.4">
      <c r="A139" s="28" t="s">
        <v>542</v>
      </c>
      <c r="B139" s="28" t="s">
        <v>1030</v>
      </c>
      <c r="C139" s="29" t="s">
        <v>543</v>
      </c>
      <c r="D139" s="30">
        <v>13765</v>
      </c>
      <c r="E139" s="30">
        <v>330</v>
      </c>
      <c r="F139" s="30"/>
      <c r="G139" s="30">
        <v>10211</v>
      </c>
      <c r="H139" s="30">
        <v>160562</v>
      </c>
      <c r="I139" s="30">
        <v>1848</v>
      </c>
      <c r="J139" s="30"/>
      <c r="K139" s="30">
        <v>2584</v>
      </c>
      <c r="L139" s="30"/>
      <c r="M139" s="30"/>
      <c r="N139" s="30"/>
      <c r="O139" s="30"/>
      <c r="P139" s="30"/>
      <c r="Q139" s="30">
        <v>222</v>
      </c>
      <c r="R139" s="30">
        <v>18614</v>
      </c>
      <c r="S139" s="30">
        <v>1359</v>
      </c>
      <c r="T139" s="30"/>
      <c r="U139" s="30">
        <v>7301</v>
      </c>
      <c r="V139" s="30"/>
      <c r="W139" s="30"/>
      <c r="X139" s="30"/>
      <c r="Y139" s="30">
        <v>467939</v>
      </c>
      <c r="Z139" s="30"/>
      <c r="AA139" s="30"/>
      <c r="AB139" s="30">
        <v>738</v>
      </c>
      <c r="AC139" s="30"/>
      <c r="AD139" s="30">
        <v>3041</v>
      </c>
      <c r="AE139" s="30"/>
      <c r="AF139" s="30"/>
      <c r="AG139" s="30">
        <v>225</v>
      </c>
      <c r="AH139" s="30">
        <v>8307</v>
      </c>
      <c r="AI139" s="30"/>
      <c r="AJ139" s="30">
        <v>9311</v>
      </c>
      <c r="AK139" s="30"/>
      <c r="AL139" s="30">
        <v>82631</v>
      </c>
      <c r="AM139" s="30"/>
      <c r="AN139" s="30">
        <v>3292</v>
      </c>
      <c r="AO139" s="30">
        <v>2906</v>
      </c>
      <c r="AP139" s="30">
        <v>7405</v>
      </c>
      <c r="AQ139" s="30">
        <v>702</v>
      </c>
      <c r="AR139" s="30"/>
      <c r="AS139" s="30"/>
      <c r="AT139" s="30"/>
      <c r="AU139" s="30">
        <v>2204</v>
      </c>
      <c r="AV139" s="30"/>
      <c r="AW139" s="30"/>
      <c r="AX139" s="30"/>
      <c r="AY139" s="30">
        <v>2313640</v>
      </c>
      <c r="AZ139" s="30"/>
      <c r="BA139" s="30"/>
      <c r="BB139" s="30"/>
      <c r="BC139" s="30"/>
      <c r="BD139" s="30"/>
      <c r="BE139" s="30"/>
      <c r="BF139" s="30">
        <v>8274</v>
      </c>
      <c r="BG139" s="30">
        <v>3127411</v>
      </c>
    </row>
    <row r="140" spans="1:59" x14ac:dyDescent="0.4">
      <c r="A140" s="28" t="s">
        <v>544</v>
      </c>
      <c r="B140" s="28" t="s">
        <v>1031</v>
      </c>
      <c r="C140" s="29" t="s">
        <v>545</v>
      </c>
      <c r="D140" s="30">
        <v>974</v>
      </c>
      <c r="E140" s="30"/>
      <c r="F140" s="30"/>
      <c r="G140" s="30">
        <v>1548</v>
      </c>
      <c r="H140" s="30">
        <v>26563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>
        <v>527</v>
      </c>
      <c r="Z140" s="30"/>
      <c r="AA140" s="30"/>
      <c r="AB140" s="30"/>
      <c r="AC140" s="30"/>
      <c r="AD140" s="30">
        <v>1592</v>
      </c>
      <c r="AE140" s="30"/>
      <c r="AF140" s="30"/>
      <c r="AG140" s="30"/>
      <c r="AH140" s="30">
        <v>2299</v>
      </c>
      <c r="AI140" s="30"/>
      <c r="AJ140" s="30">
        <v>2677</v>
      </c>
      <c r="AK140" s="30"/>
      <c r="AL140" s="30">
        <v>7633</v>
      </c>
      <c r="AM140" s="30"/>
      <c r="AN140" s="30">
        <v>356</v>
      </c>
      <c r="AO140" s="30">
        <v>1896</v>
      </c>
      <c r="AP140" s="30">
        <v>3917</v>
      </c>
      <c r="AQ140" s="30">
        <v>472</v>
      </c>
      <c r="AR140" s="30"/>
      <c r="AS140" s="30"/>
      <c r="AT140" s="30"/>
      <c r="AU140" s="30">
        <v>911</v>
      </c>
      <c r="AV140" s="30"/>
      <c r="AW140" s="30"/>
      <c r="AX140" s="30"/>
      <c r="AY140" s="30">
        <v>329350</v>
      </c>
      <c r="AZ140" s="30"/>
      <c r="BA140" s="30"/>
      <c r="BB140" s="30"/>
      <c r="BC140" s="30"/>
      <c r="BD140" s="30"/>
      <c r="BE140" s="30"/>
      <c r="BF140" s="30">
        <v>2807</v>
      </c>
      <c r="BG140" s="30">
        <v>383522</v>
      </c>
    </row>
    <row r="141" spans="1:59" x14ac:dyDescent="0.4">
      <c r="A141" s="28" t="s">
        <v>546</v>
      </c>
      <c r="B141" s="28" t="s">
        <v>1031</v>
      </c>
      <c r="C141" s="29" t="s">
        <v>547</v>
      </c>
      <c r="D141" s="30"/>
      <c r="E141" s="30"/>
      <c r="F141" s="30"/>
      <c r="G141" s="30"/>
      <c r="H141" s="30">
        <v>19258</v>
      </c>
      <c r="I141" s="30">
        <v>263</v>
      </c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>
        <v>677</v>
      </c>
      <c r="V141" s="30"/>
      <c r="W141" s="30"/>
      <c r="X141" s="30"/>
      <c r="Y141" s="30">
        <v>659</v>
      </c>
      <c r="Z141" s="30"/>
      <c r="AA141" s="30"/>
      <c r="AB141" s="30"/>
      <c r="AC141" s="30"/>
      <c r="AD141" s="30">
        <v>884</v>
      </c>
      <c r="AE141" s="30"/>
      <c r="AF141" s="30"/>
      <c r="AG141" s="30">
        <v>225</v>
      </c>
      <c r="AH141" s="30">
        <v>3259</v>
      </c>
      <c r="AI141" s="30"/>
      <c r="AJ141" s="30">
        <v>1466</v>
      </c>
      <c r="AK141" s="30"/>
      <c r="AL141" s="30"/>
      <c r="AM141" s="30"/>
      <c r="AN141" s="30">
        <v>1518</v>
      </c>
      <c r="AO141" s="30"/>
      <c r="AP141" s="30">
        <v>3244</v>
      </c>
      <c r="AQ141" s="30"/>
      <c r="AR141" s="30"/>
      <c r="AS141" s="30"/>
      <c r="AT141" s="30"/>
      <c r="AU141" s="30"/>
      <c r="AV141" s="30"/>
      <c r="AW141" s="30"/>
      <c r="AX141" s="30"/>
      <c r="AY141" s="30">
        <v>295378</v>
      </c>
      <c r="AZ141" s="30"/>
      <c r="BA141" s="30"/>
      <c r="BB141" s="30"/>
      <c r="BC141" s="30"/>
      <c r="BD141" s="30"/>
      <c r="BE141" s="30"/>
      <c r="BF141" s="30">
        <v>1038</v>
      </c>
      <c r="BG141" s="30">
        <v>327869</v>
      </c>
    </row>
    <row r="142" spans="1:59" x14ac:dyDescent="0.4">
      <c r="A142" s="28" t="s">
        <v>548</v>
      </c>
      <c r="B142" s="28" t="s">
        <v>1030</v>
      </c>
      <c r="C142" s="29" t="s">
        <v>549</v>
      </c>
      <c r="D142" s="30">
        <v>322961</v>
      </c>
      <c r="E142" s="30">
        <v>680</v>
      </c>
      <c r="F142" s="30">
        <v>26671</v>
      </c>
      <c r="G142" s="30"/>
      <c r="H142" s="30">
        <v>414477</v>
      </c>
      <c r="I142" s="30"/>
      <c r="J142" s="30"/>
      <c r="K142" s="30">
        <v>262</v>
      </c>
      <c r="L142" s="30"/>
      <c r="M142" s="30"/>
      <c r="N142" s="30"/>
      <c r="O142" s="30"/>
      <c r="P142" s="30">
        <v>228</v>
      </c>
      <c r="Q142" s="30">
        <v>19364</v>
      </c>
      <c r="R142" s="30">
        <v>35268</v>
      </c>
      <c r="S142" s="30"/>
      <c r="T142" s="30"/>
      <c r="U142" s="30"/>
      <c r="V142" s="30">
        <v>6785</v>
      </c>
      <c r="W142" s="30"/>
      <c r="X142" s="30"/>
      <c r="Y142" s="30">
        <v>234696</v>
      </c>
      <c r="Z142" s="30"/>
      <c r="AA142" s="30"/>
      <c r="AB142" s="30">
        <v>686</v>
      </c>
      <c r="AC142" s="30"/>
      <c r="AD142" s="30"/>
      <c r="AE142" s="30"/>
      <c r="AF142" s="30">
        <v>48287</v>
      </c>
      <c r="AG142" s="30"/>
      <c r="AH142" s="30">
        <v>63312</v>
      </c>
      <c r="AI142" s="30"/>
      <c r="AJ142" s="30">
        <v>2105</v>
      </c>
      <c r="AK142" s="30"/>
      <c r="AL142" s="30"/>
      <c r="AM142" s="30"/>
      <c r="AN142" s="30"/>
      <c r="AO142" s="30">
        <v>90236</v>
      </c>
      <c r="AP142" s="30">
        <v>248</v>
      </c>
      <c r="AQ142" s="30"/>
      <c r="AR142" s="30"/>
      <c r="AS142" s="30"/>
      <c r="AT142" s="30"/>
      <c r="AU142" s="30">
        <v>33317</v>
      </c>
      <c r="AV142" s="30"/>
      <c r="AW142" s="30"/>
      <c r="AX142" s="30">
        <v>36893</v>
      </c>
      <c r="AY142" s="30">
        <v>1966619</v>
      </c>
      <c r="AZ142" s="30"/>
      <c r="BA142" s="30"/>
      <c r="BB142" s="30"/>
      <c r="BC142" s="30"/>
      <c r="BD142" s="30"/>
      <c r="BE142" s="30"/>
      <c r="BF142" s="30"/>
      <c r="BG142" s="30">
        <v>3303095</v>
      </c>
    </row>
    <row r="143" spans="1:59" x14ac:dyDescent="0.4">
      <c r="A143" s="28" t="s">
        <v>550</v>
      </c>
      <c r="B143" s="28" t="s">
        <v>1031</v>
      </c>
      <c r="C143" s="29" t="s">
        <v>551</v>
      </c>
      <c r="D143" s="30"/>
      <c r="E143" s="30"/>
      <c r="F143" s="30"/>
      <c r="G143" s="30"/>
      <c r="H143" s="30">
        <v>2000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>
        <v>12398</v>
      </c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>
        <v>418</v>
      </c>
      <c r="AZ143" s="30"/>
      <c r="BA143" s="30"/>
      <c r="BB143" s="30"/>
      <c r="BC143" s="30"/>
      <c r="BD143" s="30"/>
      <c r="BE143" s="30"/>
      <c r="BF143" s="30"/>
      <c r="BG143" s="30">
        <v>14816</v>
      </c>
    </row>
    <row r="144" spans="1:59" x14ac:dyDescent="0.4">
      <c r="A144" s="28" t="s">
        <v>552</v>
      </c>
      <c r="B144" s="28" t="s">
        <v>1031</v>
      </c>
      <c r="C144" s="29" t="s">
        <v>553</v>
      </c>
      <c r="D144" s="30">
        <v>321863</v>
      </c>
      <c r="E144" s="30"/>
      <c r="F144" s="30">
        <v>26671</v>
      </c>
      <c r="G144" s="30"/>
      <c r="H144" s="30">
        <v>399753</v>
      </c>
      <c r="I144" s="30"/>
      <c r="J144" s="30"/>
      <c r="K144" s="30"/>
      <c r="L144" s="30"/>
      <c r="M144" s="30"/>
      <c r="N144" s="30"/>
      <c r="O144" s="30"/>
      <c r="P144" s="30"/>
      <c r="Q144" s="30">
        <v>19364</v>
      </c>
      <c r="R144" s="30">
        <v>22870</v>
      </c>
      <c r="S144" s="30"/>
      <c r="T144" s="30"/>
      <c r="U144" s="30"/>
      <c r="V144" s="30">
        <v>6785</v>
      </c>
      <c r="W144" s="30"/>
      <c r="X144" s="30"/>
      <c r="Y144" s="30">
        <v>218141</v>
      </c>
      <c r="Z144" s="30"/>
      <c r="AA144" s="30"/>
      <c r="AB144" s="30"/>
      <c r="AC144" s="30"/>
      <c r="AD144" s="30"/>
      <c r="AE144" s="30"/>
      <c r="AF144" s="30">
        <v>48287</v>
      </c>
      <c r="AG144" s="30"/>
      <c r="AH144" s="30">
        <v>62200</v>
      </c>
      <c r="AI144" s="30"/>
      <c r="AJ144" s="30">
        <v>2105</v>
      </c>
      <c r="AK144" s="30"/>
      <c r="AL144" s="30"/>
      <c r="AM144" s="30"/>
      <c r="AN144" s="30"/>
      <c r="AO144" s="30">
        <v>88980</v>
      </c>
      <c r="AP144" s="30"/>
      <c r="AQ144" s="30"/>
      <c r="AR144" s="30"/>
      <c r="AS144" s="30"/>
      <c r="AT144" s="30"/>
      <c r="AU144" s="30">
        <v>31513</v>
      </c>
      <c r="AV144" s="30"/>
      <c r="AW144" s="30"/>
      <c r="AX144" s="30">
        <v>36893</v>
      </c>
      <c r="AY144" s="30">
        <v>1857142</v>
      </c>
      <c r="AZ144" s="30"/>
      <c r="BA144" s="30"/>
      <c r="BB144" s="30"/>
      <c r="BC144" s="30"/>
      <c r="BD144" s="30"/>
      <c r="BE144" s="30"/>
      <c r="BF144" s="30"/>
      <c r="BG144" s="30">
        <v>3142567</v>
      </c>
    </row>
    <row r="145" spans="1:59" x14ac:dyDescent="0.4">
      <c r="A145" s="28" t="s">
        <v>554</v>
      </c>
      <c r="B145" s="28" t="s">
        <v>1030</v>
      </c>
      <c r="C145" s="29" t="s">
        <v>555</v>
      </c>
      <c r="D145" s="30">
        <v>264</v>
      </c>
      <c r="E145" s="30"/>
      <c r="F145" s="30"/>
      <c r="G145" s="30">
        <v>537</v>
      </c>
      <c r="H145" s="30">
        <v>9144</v>
      </c>
      <c r="I145" s="30"/>
      <c r="J145" s="30"/>
      <c r="K145" s="30">
        <v>263</v>
      </c>
      <c r="L145" s="30">
        <v>339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>
        <v>234</v>
      </c>
      <c r="AE145" s="30"/>
      <c r="AF145" s="30"/>
      <c r="AG145" s="30"/>
      <c r="AH145" s="30">
        <v>392</v>
      </c>
      <c r="AI145" s="30"/>
      <c r="AJ145" s="30"/>
      <c r="AK145" s="30"/>
      <c r="AL145" s="30">
        <v>71341</v>
      </c>
      <c r="AM145" s="30"/>
      <c r="AN145" s="30"/>
      <c r="AO145" s="30"/>
      <c r="AP145" s="30"/>
      <c r="AQ145" s="30">
        <v>264</v>
      </c>
      <c r="AR145" s="30"/>
      <c r="AS145" s="30"/>
      <c r="AT145" s="30"/>
      <c r="AU145" s="30"/>
      <c r="AV145" s="30"/>
      <c r="AW145" s="30"/>
      <c r="AX145" s="30"/>
      <c r="AY145" s="30">
        <v>489005</v>
      </c>
      <c r="AZ145" s="30"/>
      <c r="BA145" s="30"/>
      <c r="BB145" s="30"/>
      <c r="BC145" s="30"/>
      <c r="BD145" s="30"/>
      <c r="BE145" s="30"/>
      <c r="BF145" s="30">
        <v>6162</v>
      </c>
      <c r="BG145" s="30">
        <v>577945</v>
      </c>
    </row>
    <row r="146" spans="1:59" x14ac:dyDescent="0.4">
      <c r="A146" s="28" t="s">
        <v>556</v>
      </c>
      <c r="B146" s="28" t="s">
        <v>1031</v>
      </c>
      <c r="C146" s="29" t="s">
        <v>557</v>
      </c>
      <c r="D146" s="30">
        <v>264</v>
      </c>
      <c r="E146" s="30"/>
      <c r="F146" s="30"/>
      <c r="G146" s="30">
        <v>537</v>
      </c>
      <c r="H146" s="30">
        <v>4312</v>
      </c>
      <c r="I146" s="30"/>
      <c r="J146" s="30"/>
      <c r="K146" s="30">
        <v>263</v>
      </c>
      <c r="L146" s="30">
        <v>339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>
        <v>392</v>
      </c>
      <c r="AI146" s="30"/>
      <c r="AJ146" s="30"/>
      <c r="AK146" s="30"/>
      <c r="AL146" s="30">
        <v>7594</v>
      </c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>
        <v>186246</v>
      </c>
      <c r="AZ146" s="30"/>
      <c r="BA146" s="30"/>
      <c r="BB146" s="30"/>
      <c r="BC146" s="30"/>
      <c r="BD146" s="30"/>
      <c r="BE146" s="30"/>
      <c r="BF146" s="30"/>
      <c r="BG146" s="30">
        <v>199947</v>
      </c>
    </row>
    <row r="147" spans="1:59" x14ac:dyDescent="0.4">
      <c r="A147" s="28" t="s">
        <v>558</v>
      </c>
      <c r="B147" s="28" t="s">
        <v>1031</v>
      </c>
      <c r="C147" s="29" t="s">
        <v>559</v>
      </c>
      <c r="D147" s="30"/>
      <c r="E147" s="30"/>
      <c r="F147" s="30"/>
      <c r="G147" s="30"/>
      <c r="H147" s="30">
        <v>4832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>
        <v>234</v>
      </c>
      <c r="AE147" s="30"/>
      <c r="AF147" s="30"/>
      <c r="AG147" s="30"/>
      <c r="AH147" s="30"/>
      <c r="AI147" s="30"/>
      <c r="AJ147" s="30"/>
      <c r="AK147" s="30"/>
      <c r="AL147" s="30">
        <v>63747</v>
      </c>
      <c r="AM147" s="30"/>
      <c r="AN147" s="30"/>
      <c r="AO147" s="30"/>
      <c r="AP147" s="30"/>
      <c r="AQ147" s="30">
        <v>264</v>
      </c>
      <c r="AR147" s="30"/>
      <c r="AS147" s="30"/>
      <c r="AT147" s="30"/>
      <c r="AU147" s="30"/>
      <c r="AV147" s="30"/>
      <c r="AW147" s="30"/>
      <c r="AX147" s="30"/>
      <c r="AY147" s="30">
        <v>290991</v>
      </c>
      <c r="AZ147" s="30"/>
      <c r="BA147" s="30"/>
      <c r="BB147" s="30"/>
      <c r="BC147" s="30"/>
      <c r="BD147" s="30"/>
      <c r="BE147" s="30"/>
      <c r="BF147" s="30">
        <v>6162</v>
      </c>
      <c r="BG147" s="30">
        <v>366230</v>
      </c>
    </row>
    <row r="148" spans="1:59" x14ac:dyDescent="0.4">
      <c r="A148" s="28" t="s">
        <v>564</v>
      </c>
      <c r="B148" s="28" t="s">
        <v>1029</v>
      </c>
      <c r="C148" s="29" t="s">
        <v>565</v>
      </c>
      <c r="D148" s="30">
        <v>165832</v>
      </c>
      <c r="E148" s="30">
        <v>106392</v>
      </c>
      <c r="F148" s="30">
        <v>16331</v>
      </c>
      <c r="G148" s="30">
        <v>35322</v>
      </c>
      <c r="H148" s="30">
        <v>405513</v>
      </c>
      <c r="I148" s="30">
        <v>1836</v>
      </c>
      <c r="J148" s="30"/>
      <c r="K148" s="30">
        <v>65348</v>
      </c>
      <c r="L148" s="30"/>
      <c r="M148" s="30"/>
      <c r="N148" s="30">
        <v>2508</v>
      </c>
      <c r="O148" s="30"/>
      <c r="P148" s="30"/>
      <c r="Q148" s="30">
        <v>417</v>
      </c>
      <c r="R148" s="30">
        <v>94720</v>
      </c>
      <c r="S148" s="30"/>
      <c r="T148" s="30"/>
      <c r="U148" s="30">
        <v>978</v>
      </c>
      <c r="V148" s="30"/>
      <c r="W148" s="30"/>
      <c r="X148" s="30">
        <v>4134</v>
      </c>
      <c r="Y148" s="30">
        <v>7469</v>
      </c>
      <c r="Z148" s="30"/>
      <c r="AA148" s="30">
        <v>208173</v>
      </c>
      <c r="AB148" s="30"/>
      <c r="AC148" s="30"/>
      <c r="AD148" s="30">
        <v>5744</v>
      </c>
      <c r="AE148" s="30"/>
      <c r="AF148" s="30">
        <v>250</v>
      </c>
      <c r="AG148" s="30"/>
      <c r="AH148" s="30">
        <v>9118</v>
      </c>
      <c r="AI148" s="30"/>
      <c r="AJ148" s="30">
        <v>6435</v>
      </c>
      <c r="AK148" s="30"/>
      <c r="AL148" s="30">
        <v>45921</v>
      </c>
      <c r="AM148" s="30"/>
      <c r="AN148" s="30">
        <v>3330</v>
      </c>
      <c r="AO148" s="30">
        <v>7416</v>
      </c>
      <c r="AP148" s="30">
        <v>39517</v>
      </c>
      <c r="AQ148" s="30">
        <v>1006</v>
      </c>
      <c r="AR148" s="30">
        <v>777</v>
      </c>
      <c r="AS148" s="30">
        <v>560</v>
      </c>
      <c r="AT148" s="30"/>
      <c r="AU148" s="30">
        <v>18778</v>
      </c>
      <c r="AV148" s="30">
        <v>3476</v>
      </c>
      <c r="AW148" s="30"/>
      <c r="AX148" s="30"/>
      <c r="AY148" s="30">
        <v>12854540</v>
      </c>
      <c r="AZ148" s="30">
        <v>1605</v>
      </c>
      <c r="BA148" s="30"/>
      <c r="BB148" s="30"/>
      <c r="BC148" s="30">
        <v>4415</v>
      </c>
      <c r="BD148" s="30"/>
      <c r="BE148" s="30"/>
      <c r="BF148" s="30">
        <v>2661</v>
      </c>
      <c r="BG148" s="30">
        <v>14120522</v>
      </c>
    </row>
    <row r="149" spans="1:59" x14ac:dyDescent="0.4">
      <c r="A149" s="28" t="s">
        <v>566</v>
      </c>
      <c r="B149" s="28" t="s">
        <v>1030</v>
      </c>
      <c r="C149" s="29" t="s">
        <v>567</v>
      </c>
      <c r="D149" s="30"/>
      <c r="E149" s="30">
        <v>1000</v>
      </c>
      <c r="F149" s="30">
        <v>244</v>
      </c>
      <c r="G149" s="30"/>
      <c r="H149" s="30">
        <v>73844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v>5681</v>
      </c>
      <c r="Z149" s="30"/>
      <c r="AA149" s="30">
        <v>208173</v>
      </c>
      <c r="AB149" s="30"/>
      <c r="AC149" s="30"/>
      <c r="AD149" s="30">
        <v>222</v>
      </c>
      <c r="AE149" s="30"/>
      <c r="AF149" s="30"/>
      <c r="AG149" s="30"/>
      <c r="AH149" s="30">
        <v>1370</v>
      </c>
      <c r="AI149" s="30"/>
      <c r="AJ149" s="30"/>
      <c r="AK149" s="30"/>
      <c r="AL149" s="30">
        <v>6456</v>
      </c>
      <c r="AM149" s="30"/>
      <c r="AN149" s="30"/>
      <c r="AO149" s="30"/>
      <c r="AP149" s="30">
        <v>37151</v>
      </c>
      <c r="AQ149" s="30"/>
      <c r="AR149" s="30">
        <v>237</v>
      </c>
      <c r="AS149" s="30"/>
      <c r="AT149" s="30"/>
      <c r="AU149" s="30">
        <v>564</v>
      </c>
      <c r="AV149" s="30"/>
      <c r="AW149" s="30"/>
      <c r="AX149" s="30"/>
      <c r="AY149" s="30">
        <v>746888</v>
      </c>
      <c r="AZ149" s="30">
        <v>1222</v>
      </c>
      <c r="BA149" s="30"/>
      <c r="BB149" s="30"/>
      <c r="BC149" s="30"/>
      <c r="BD149" s="30"/>
      <c r="BE149" s="30"/>
      <c r="BF149" s="30"/>
      <c r="BG149" s="30">
        <v>1083052</v>
      </c>
    </row>
    <row r="150" spans="1:59" x14ac:dyDescent="0.4">
      <c r="A150" s="28" t="s">
        <v>568</v>
      </c>
      <c r="B150" s="28" t="s">
        <v>1031</v>
      </c>
      <c r="C150" s="29" t="s">
        <v>569</v>
      </c>
      <c r="D150" s="30"/>
      <c r="E150" s="30"/>
      <c r="F150" s="30">
        <v>244</v>
      </c>
      <c r="G150" s="30"/>
      <c r="H150" s="30">
        <v>22355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>
        <v>5394</v>
      </c>
      <c r="Z150" s="30"/>
      <c r="AA150" s="30"/>
      <c r="AB150" s="30"/>
      <c r="AC150" s="30"/>
      <c r="AD150" s="30"/>
      <c r="AE150" s="30"/>
      <c r="AF150" s="30"/>
      <c r="AG150" s="30"/>
      <c r="AH150" s="30">
        <v>1370</v>
      </c>
      <c r="AI150" s="30"/>
      <c r="AJ150" s="30"/>
      <c r="AK150" s="30"/>
      <c r="AL150" s="30">
        <v>6231</v>
      </c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>
        <v>6574</v>
      </c>
      <c r="AZ150" s="30"/>
      <c r="BA150" s="30"/>
      <c r="BB150" s="30"/>
      <c r="BC150" s="30"/>
      <c r="BD150" s="30"/>
      <c r="BE150" s="30"/>
      <c r="BF150" s="30"/>
      <c r="BG150" s="30">
        <v>42168</v>
      </c>
    </row>
    <row r="151" spans="1:59" x14ac:dyDescent="0.4">
      <c r="A151" s="28" t="s">
        <v>570</v>
      </c>
      <c r="B151" s="28" t="s">
        <v>1031</v>
      </c>
      <c r="C151" s="29" t="s">
        <v>571</v>
      </c>
      <c r="D151" s="30"/>
      <c r="E151" s="30"/>
      <c r="F151" s="30"/>
      <c r="G151" s="30"/>
      <c r="H151" s="30">
        <v>1077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v>287</v>
      </c>
      <c r="Z151" s="30"/>
      <c r="AA151" s="30"/>
      <c r="AB151" s="30"/>
      <c r="AC151" s="30"/>
      <c r="AD151" s="30">
        <v>222</v>
      </c>
      <c r="AE151" s="30"/>
      <c r="AF151" s="30"/>
      <c r="AG151" s="30"/>
      <c r="AH151" s="30"/>
      <c r="AI151" s="30"/>
      <c r="AJ151" s="30"/>
      <c r="AK151" s="30"/>
      <c r="AL151" s="30">
        <v>225</v>
      </c>
      <c r="AM151" s="30"/>
      <c r="AN151" s="30"/>
      <c r="AO151" s="30"/>
      <c r="AP151" s="30">
        <v>652</v>
      </c>
      <c r="AQ151" s="30"/>
      <c r="AR151" s="30">
        <v>237</v>
      </c>
      <c r="AS151" s="30"/>
      <c r="AT151" s="30"/>
      <c r="AU151" s="30"/>
      <c r="AV151" s="30"/>
      <c r="AW151" s="30"/>
      <c r="AX151" s="30"/>
      <c r="AY151" s="30">
        <v>219870</v>
      </c>
      <c r="AZ151" s="30"/>
      <c r="BA151" s="30"/>
      <c r="BB151" s="30"/>
      <c r="BC151" s="30"/>
      <c r="BD151" s="30"/>
      <c r="BE151" s="30"/>
      <c r="BF151" s="30"/>
      <c r="BG151" s="30">
        <v>222570</v>
      </c>
    </row>
    <row r="152" spans="1:59" x14ac:dyDescent="0.4">
      <c r="A152" s="28" t="s">
        <v>572</v>
      </c>
      <c r="B152" s="28" t="s">
        <v>1031</v>
      </c>
      <c r="C152" s="29" t="s">
        <v>573</v>
      </c>
      <c r="D152" s="30"/>
      <c r="E152" s="30"/>
      <c r="F152" s="30"/>
      <c r="G152" s="30"/>
      <c r="H152" s="30">
        <v>1842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>
        <v>208173</v>
      </c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>
        <v>210015</v>
      </c>
    </row>
    <row r="153" spans="1:59" x14ac:dyDescent="0.4">
      <c r="A153" s="28" t="s">
        <v>574</v>
      </c>
      <c r="B153" s="28" t="s">
        <v>1030</v>
      </c>
      <c r="C153" s="29" t="s">
        <v>575</v>
      </c>
      <c r="D153" s="30">
        <v>53877</v>
      </c>
      <c r="E153" s="30">
        <v>667</v>
      </c>
      <c r="F153" s="30">
        <v>1538</v>
      </c>
      <c r="G153" s="30"/>
      <c r="H153" s="30">
        <v>25532</v>
      </c>
      <c r="I153" s="30"/>
      <c r="J153" s="30"/>
      <c r="K153" s="30">
        <v>49451</v>
      </c>
      <c r="L153" s="30"/>
      <c r="M153" s="30"/>
      <c r="N153" s="30"/>
      <c r="O153" s="30"/>
      <c r="P153" s="30"/>
      <c r="Q153" s="30"/>
      <c r="R153" s="30">
        <v>379</v>
      </c>
      <c r="S153" s="30"/>
      <c r="T153" s="30"/>
      <c r="U153" s="30"/>
      <c r="V153" s="30"/>
      <c r="W153" s="30"/>
      <c r="X153" s="30"/>
      <c r="Y153" s="30">
        <v>206</v>
      </c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>
        <v>325</v>
      </c>
      <c r="AK153" s="30"/>
      <c r="AL153" s="30">
        <v>876</v>
      </c>
      <c r="AM153" s="30"/>
      <c r="AN153" s="30"/>
      <c r="AO153" s="30">
        <v>808</v>
      </c>
      <c r="AP153" s="30"/>
      <c r="AQ153" s="30"/>
      <c r="AR153" s="30"/>
      <c r="AS153" s="30"/>
      <c r="AT153" s="30"/>
      <c r="AU153" s="30">
        <v>2659</v>
      </c>
      <c r="AV153" s="30"/>
      <c r="AW153" s="30"/>
      <c r="AX153" s="30"/>
      <c r="AY153" s="30">
        <v>663183</v>
      </c>
      <c r="AZ153" s="30"/>
      <c r="BA153" s="30"/>
      <c r="BB153" s="30"/>
      <c r="BC153" s="30"/>
      <c r="BD153" s="30"/>
      <c r="BE153" s="30"/>
      <c r="BF153" s="30">
        <v>208</v>
      </c>
      <c r="BG153" s="30">
        <v>799709</v>
      </c>
    </row>
    <row r="154" spans="1:59" x14ac:dyDescent="0.4">
      <c r="A154" s="28" t="s">
        <v>576</v>
      </c>
      <c r="B154" s="28" t="s">
        <v>1031</v>
      </c>
      <c r="C154" s="29" t="s">
        <v>577</v>
      </c>
      <c r="D154" s="30"/>
      <c r="E154" s="30">
        <v>667</v>
      </c>
      <c r="F154" s="30">
        <v>410</v>
      </c>
      <c r="G154" s="30"/>
      <c r="H154" s="30">
        <v>2875</v>
      </c>
      <c r="I154" s="30"/>
      <c r="J154" s="30"/>
      <c r="K154" s="30">
        <v>49451</v>
      </c>
      <c r="L154" s="30"/>
      <c r="M154" s="30"/>
      <c r="N154" s="30"/>
      <c r="O154" s="30"/>
      <c r="P154" s="30"/>
      <c r="Q154" s="30"/>
      <c r="R154" s="30">
        <v>379</v>
      </c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>
        <v>542</v>
      </c>
      <c r="AP154" s="30"/>
      <c r="AQ154" s="30"/>
      <c r="AR154" s="30"/>
      <c r="AS154" s="30"/>
      <c r="AT154" s="30"/>
      <c r="AU154" s="30"/>
      <c r="AV154" s="30"/>
      <c r="AW154" s="30"/>
      <c r="AX154" s="30"/>
      <c r="AY154" s="30">
        <v>98821</v>
      </c>
      <c r="AZ154" s="30"/>
      <c r="BA154" s="30"/>
      <c r="BB154" s="30"/>
      <c r="BC154" s="30"/>
      <c r="BD154" s="30"/>
      <c r="BE154" s="30"/>
      <c r="BF154" s="30"/>
      <c r="BG154" s="30">
        <v>153145</v>
      </c>
    </row>
    <row r="155" spans="1:59" x14ac:dyDescent="0.4">
      <c r="A155" s="28" t="s">
        <v>578</v>
      </c>
      <c r="B155" s="28" t="s">
        <v>1031</v>
      </c>
      <c r="C155" s="29" t="s">
        <v>579</v>
      </c>
      <c r="D155" s="30">
        <v>27893</v>
      </c>
      <c r="E155" s="30"/>
      <c r="F155" s="30">
        <v>1128</v>
      </c>
      <c r="G155" s="30"/>
      <c r="H155" s="30">
        <v>13974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>
        <v>325</v>
      </c>
      <c r="AK155" s="30"/>
      <c r="AL155" s="30">
        <v>876</v>
      </c>
      <c r="AM155" s="30"/>
      <c r="AN155" s="30"/>
      <c r="AO155" s="30">
        <v>266</v>
      </c>
      <c r="AP155" s="30"/>
      <c r="AQ155" s="30"/>
      <c r="AR155" s="30"/>
      <c r="AS155" s="30"/>
      <c r="AT155" s="30"/>
      <c r="AU155" s="30"/>
      <c r="AV155" s="30"/>
      <c r="AW155" s="30"/>
      <c r="AX155" s="30"/>
      <c r="AY155" s="30">
        <v>498161</v>
      </c>
      <c r="AZ155" s="30"/>
      <c r="BA155" s="30"/>
      <c r="BB155" s="30"/>
      <c r="BC155" s="30"/>
      <c r="BD155" s="30"/>
      <c r="BE155" s="30"/>
      <c r="BF155" s="30">
        <v>208</v>
      </c>
      <c r="BG155" s="30">
        <v>542831</v>
      </c>
    </row>
    <row r="156" spans="1:59" x14ac:dyDescent="0.4">
      <c r="A156" s="28" t="s">
        <v>580</v>
      </c>
      <c r="B156" s="28" t="s">
        <v>1030</v>
      </c>
      <c r="C156" s="29" t="s">
        <v>581</v>
      </c>
      <c r="D156" s="30">
        <v>1317</v>
      </c>
      <c r="E156" s="30">
        <v>277</v>
      </c>
      <c r="F156" s="30">
        <v>210</v>
      </c>
      <c r="G156" s="30"/>
      <c r="H156" s="30">
        <v>16041</v>
      </c>
      <c r="I156" s="30"/>
      <c r="J156" s="30"/>
      <c r="K156" s="30">
        <v>565</v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>
        <v>1125</v>
      </c>
      <c r="AV156" s="30"/>
      <c r="AW156" s="30"/>
      <c r="AX156" s="30"/>
      <c r="AY156" s="30">
        <v>49309</v>
      </c>
      <c r="AZ156" s="30">
        <v>383</v>
      </c>
      <c r="BA156" s="30"/>
      <c r="BB156" s="30"/>
      <c r="BC156" s="30"/>
      <c r="BD156" s="30"/>
      <c r="BE156" s="30"/>
      <c r="BF156" s="30"/>
      <c r="BG156" s="30">
        <v>69227</v>
      </c>
    </row>
    <row r="157" spans="1:59" x14ac:dyDescent="0.4">
      <c r="A157" s="28" t="s">
        <v>582</v>
      </c>
      <c r="B157" s="28" t="s">
        <v>1031</v>
      </c>
      <c r="C157" s="29" t="s">
        <v>583</v>
      </c>
      <c r="D157" s="30"/>
      <c r="E157" s="30"/>
      <c r="F157" s="30"/>
      <c r="G157" s="30"/>
      <c r="H157" s="30">
        <v>9686</v>
      </c>
      <c r="I157" s="30"/>
      <c r="J157" s="30"/>
      <c r="K157" s="30">
        <v>565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>
        <v>1897</v>
      </c>
      <c r="AZ157" s="30"/>
      <c r="BA157" s="30"/>
      <c r="BB157" s="30"/>
      <c r="BC157" s="30"/>
      <c r="BD157" s="30"/>
      <c r="BE157" s="30"/>
      <c r="BF157" s="30"/>
      <c r="BG157" s="30">
        <v>12148</v>
      </c>
    </row>
    <row r="158" spans="1:59" x14ac:dyDescent="0.4">
      <c r="A158" s="28" t="s">
        <v>584</v>
      </c>
      <c r="B158" s="28" t="s">
        <v>1031</v>
      </c>
      <c r="C158" s="29" t="s">
        <v>585</v>
      </c>
      <c r="D158" s="30"/>
      <c r="E158" s="30"/>
      <c r="F158" s="30">
        <v>210</v>
      </c>
      <c r="G158" s="30"/>
      <c r="H158" s="30">
        <v>349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>
        <v>3854</v>
      </c>
      <c r="AZ158" s="30"/>
      <c r="BA158" s="30"/>
      <c r="BB158" s="30"/>
      <c r="BC158" s="30"/>
      <c r="BD158" s="30"/>
      <c r="BE158" s="30"/>
      <c r="BF158" s="30"/>
      <c r="BG158" s="30">
        <v>4413</v>
      </c>
    </row>
    <row r="159" spans="1:59" x14ac:dyDescent="0.4">
      <c r="A159" s="28" t="s">
        <v>588</v>
      </c>
      <c r="B159" s="28" t="s">
        <v>1030</v>
      </c>
      <c r="C159" s="29" t="s">
        <v>589</v>
      </c>
      <c r="D159" s="30"/>
      <c r="E159" s="30"/>
      <c r="F159" s="30"/>
      <c r="G159" s="30"/>
      <c r="H159" s="30">
        <v>690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>
        <v>610925</v>
      </c>
      <c r="AZ159" s="30"/>
      <c r="BA159" s="30"/>
      <c r="BB159" s="30"/>
      <c r="BC159" s="30"/>
      <c r="BD159" s="30"/>
      <c r="BE159" s="30"/>
      <c r="BF159" s="30"/>
      <c r="BG159" s="30">
        <v>611615</v>
      </c>
    </row>
    <row r="160" spans="1:59" x14ac:dyDescent="0.4">
      <c r="A160" s="28" t="s">
        <v>590</v>
      </c>
      <c r="B160" s="28" t="s">
        <v>1031</v>
      </c>
      <c r="C160" s="29" t="s">
        <v>591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>
        <v>1892</v>
      </c>
      <c r="AZ160" s="30"/>
      <c r="BA160" s="30"/>
      <c r="BB160" s="30"/>
      <c r="BC160" s="30"/>
      <c r="BD160" s="30"/>
      <c r="BE160" s="30"/>
      <c r="BF160" s="30"/>
      <c r="BG160" s="30">
        <v>1892</v>
      </c>
    </row>
    <row r="161" spans="1:59" x14ac:dyDescent="0.4">
      <c r="A161" s="28" t="s">
        <v>592</v>
      </c>
      <c r="B161" s="28" t="s">
        <v>1031</v>
      </c>
      <c r="C161" s="29" t="s">
        <v>593</v>
      </c>
      <c r="D161" s="30"/>
      <c r="E161" s="30"/>
      <c r="F161" s="30"/>
      <c r="G161" s="30"/>
      <c r="H161" s="30">
        <v>690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>
        <v>609033</v>
      </c>
      <c r="AZ161" s="30"/>
      <c r="BA161" s="30"/>
      <c r="BB161" s="30"/>
      <c r="BC161" s="30"/>
      <c r="BD161" s="30"/>
      <c r="BE161" s="30"/>
      <c r="BF161" s="30"/>
      <c r="BG161" s="30">
        <v>609723</v>
      </c>
    </row>
    <row r="162" spans="1:59" x14ac:dyDescent="0.4">
      <c r="A162" s="28" t="s">
        <v>594</v>
      </c>
      <c r="B162" s="28" t="s">
        <v>1030</v>
      </c>
      <c r="C162" s="29" t="s">
        <v>595</v>
      </c>
      <c r="D162" s="30"/>
      <c r="E162" s="30"/>
      <c r="F162" s="30"/>
      <c r="G162" s="30">
        <v>237</v>
      </c>
      <c r="H162" s="30">
        <v>275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>
        <v>6962</v>
      </c>
      <c r="AZ162" s="30"/>
      <c r="BA162" s="30"/>
      <c r="BB162" s="30"/>
      <c r="BC162" s="30"/>
      <c r="BD162" s="30"/>
      <c r="BE162" s="30"/>
      <c r="BF162" s="30"/>
      <c r="BG162" s="30">
        <v>7474</v>
      </c>
    </row>
    <row r="163" spans="1:59" x14ac:dyDescent="0.4">
      <c r="A163" s="28" t="s">
        <v>596</v>
      </c>
      <c r="B163" s="28" t="s">
        <v>1031</v>
      </c>
      <c r="C163" s="29" t="s">
        <v>597</v>
      </c>
      <c r="D163" s="30"/>
      <c r="E163" s="30"/>
      <c r="F163" s="30"/>
      <c r="G163" s="30">
        <v>237</v>
      </c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>
        <v>4533</v>
      </c>
      <c r="AZ163" s="30"/>
      <c r="BA163" s="30"/>
      <c r="BB163" s="30"/>
      <c r="BC163" s="30"/>
      <c r="BD163" s="30"/>
      <c r="BE163" s="30"/>
      <c r="BF163" s="30"/>
      <c r="BG163" s="30">
        <v>4770</v>
      </c>
    </row>
    <row r="164" spans="1:59" x14ac:dyDescent="0.4">
      <c r="A164" s="28" t="s">
        <v>598</v>
      </c>
      <c r="B164" s="28" t="s">
        <v>1031</v>
      </c>
      <c r="C164" s="29" t="s">
        <v>599</v>
      </c>
      <c r="D164" s="30"/>
      <c r="E164" s="30"/>
      <c r="F164" s="30"/>
      <c r="G164" s="30"/>
      <c r="H164" s="30">
        <v>275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>
        <v>2429</v>
      </c>
      <c r="AZ164" s="30"/>
      <c r="BA164" s="30"/>
      <c r="BB164" s="30"/>
      <c r="BC164" s="30"/>
      <c r="BD164" s="30"/>
      <c r="BE164" s="30"/>
      <c r="BF164" s="30"/>
      <c r="BG164" s="30">
        <v>2704</v>
      </c>
    </row>
    <row r="165" spans="1:59" x14ac:dyDescent="0.4">
      <c r="A165" s="28" t="s">
        <v>600</v>
      </c>
      <c r="B165" s="28" t="s">
        <v>1030</v>
      </c>
      <c r="C165" s="29" t="s">
        <v>601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>
        <v>17691</v>
      </c>
      <c r="AZ165" s="30"/>
      <c r="BA165" s="30"/>
      <c r="BB165" s="30"/>
      <c r="BC165" s="30"/>
      <c r="BD165" s="30"/>
      <c r="BE165" s="30"/>
      <c r="BF165" s="30"/>
      <c r="BG165" s="30">
        <v>17691</v>
      </c>
    </row>
    <row r="166" spans="1:59" x14ac:dyDescent="0.4">
      <c r="A166" s="28" t="s">
        <v>602</v>
      </c>
      <c r="B166" s="28" t="s">
        <v>1030</v>
      </c>
      <c r="C166" s="29" t="s">
        <v>603</v>
      </c>
      <c r="D166" s="30"/>
      <c r="E166" s="30"/>
      <c r="F166" s="30"/>
      <c r="G166" s="30"/>
      <c r="H166" s="30">
        <v>103886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>
        <v>461681</v>
      </c>
      <c r="AZ166" s="30"/>
      <c r="BA166" s="30"/>
      <c r="BB166" s="30"/>
      <c r="BC166" s="30"/>
      <c r="BD166" s="30"/>
      <c r="BE166" s="30"/>
      <c r="BF166" s="30"/>
      <c r="BG166" s="30">
        <v>565567</v>
      </c>
    </row>
    <row r="167" spans="1:59" x14ac:dyDescent="0.4">
      <c r="A167" s="28" t="s">
        <v>604</v>
      </c>
      <c r="B167" s="28" t="s">
        <v>1030</v>
      </c>
      <c r="C167" s="29" t="s">
        <v>605</v>
      </c>
      <c r="D167" s="30">
        <v>1038</v>
      </c>
      <c r="E167" s="30"/>
      <c r="F167" s="30"/>
      <c r="G167" s="30"/>
      <c r="H167" s="30">
        <v>2262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>
        <v>252</v>
      </c>
      <c r="AQ167" s="30"/>
      <c r="AR167" s="30"/>
      <c r="AS167" s="30"/>
      <c r="AT167" s="30"/>
      <c r="AU167" s="30"/>
      <c r="AV167" s="30"/>
      <c r="AW167" s="30"/>
      <c r="AX167" s="30"/>
      <c r="AY167" s="30">
        <v>76971</v>
      </c>
      <c r="AZ167" s="30"/>
      <c r="BA167" s="30"/>
      <c r="BB167" s="30"/>
      <c r="BC167" s="30"/>
      <c r="BD167" s="30"/>
      <c r="BE167" s="30"/>
      <c r="BF167" s="30"/>
      <c r="BG167" s="30">
        <v>80523</v>
      </c>
    </row>
    <row r="168" spans="1:59" x14ac:dyDescent="0.4">
      <c r="A168" s="28" t="s">
        <v>614</v>
      </c>
      <c r="B168" s="28" t="s">
        <v>1030</v>
      </c>
      <c r="C168" s="29" t="s">
        <v>615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>
        <v>956</v>
      </c>
      <c r="AV168" s="30"/>
      <c r="AW168" s="30"/>
      <c r="AX168" s="30"/>
      <c r="AY168" s="30">
        <v>320235</v>
      </c>
      <c r="AZ168" s="30"/>
      <c r="BA168" s="30"/>
      <c r="BB168" s="30"/>
      <c r="BC168" s="30">
        <v>4045</v>
      </c>
      <c r="BD168" s="30"/>
      <c r="BE168" s="30"/>
      <c r="BF168" s="30"/>
      <c r="BG168" s="30">
        <v>325236</v>
      </c>
    </row>
    <row r="169" spans="1:59" x14ac:dyDescent="0.4">
      <c r="A169" s="28" t="s">
        <v>616</v>
      </c>
      <c r="B169" s="28" t="s">
        <v>1030</v>
      </c>
      <c r="C169" s="29" t="s">
        <v>617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>
        <v>294</v>
      </c>
      <c r="AE169" s="30"/>
      <c r="AF169" s="30"/>
      <c r="AG169" s="30"/>
      <c r="AH169" s="30"/>
      <c r="AI169" s="30"/>
      <c r="AJ169" s="30"/>
      <c r="AK169" s="30"/>
      <c r="AL169" s="30">
        <v>1238</v>
      </c>
      <c r="AM169" s="30"/>
      <c r="AN169" s="30"/>
      <c r="AO169" s="30"/>
      <c r="AP169" s="30"/>
      <c r="AQ169" s="30"/>
      <c r="AR169" s="30"/>
      <c r="AS169" s="30"/>
      <c r="AT169" s="30"/>
      <c r="AU169" s="30">
        <v>825</v>
      </c>
      <c r="AV169" s="30"/>
      <c r="AW169" s="30"/>
      <c r="AX169" s="30"/>
      <c r="AY169" s="30">
        <v>21451</v>
      </c>
      <c r="AZ169" s="30"/>
      <c r="BA169" s="30"/>
      <c r="BB169" s="30"/>
      <c r="BC169" s="30"/>
      <c r="BD169" s="30"/>
      <c r="BE169" s="30"/>
      <c r="BF169" s="30"/>
      <c r="BG169" s="30">
        <v>23808</v>
      </c>
    </row>
    <row r="170" spans="1:59" x14ac:dyDescent="0.4">
      <c r="A170" s="28" t="s">
        <v>618</v>
      </c>
      <c r="B170" s="28" t="s">
        <v>1030</v>
      </c>
      <c r="C170" s="29" t="s">
        <v>619</v>
      </c>
      <c r="D170" s="30">
        <v>41204</v>
      </c>
      <c r="E170" s="30"/>
      <c r="F170" s="30"/>
      <c r="G170" s="30"/>
      <c r="H170" s="30">
        <v>997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>
        <v>1885</v>
      </c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>
        <v>44086</v>
      </c>
    </row>
    <row r="171" spans="1:59" x14ac:dyDescent="0.4">
      <c r="A171" s="28" t="s">
        <v>622</v>
      </c>
      <c r="B171" s="28" t="s">
        <v>1031</v>
      </c>
      <c r="C171" s="29" t="s">
        <v>623</v>
      </c>
      <c r="D171" s="30"/>
      <c r="E171" s="30"/>
      <c r="F171" s="30"/>
      <c r="G171" s="30"/>
      <c r="H171" s="30">
        <v>997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>
        <v>1885</v>
      </c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>
        <v>2882</v>
      </c>
    </row>
    <row r="172" spans="1:59" x14ac:dyDescent="0.4">
      <c r="A172" s="28" t="s">
        <v>626</v>
      </c>
      <c r="B172" s="28" t="s">
        <v>1030</v>
      </c>
      <c r="C172" s="29" t="s">
        <v>627</v>
      </c>
      <c r="D172" s="30">
        <v>521</v>
      </c>
      <c r="E172" s="30"/>
      <c r="F172" s="30"/>
      <c r="G172" s="30">
        <v>30525</v>
      </c>
      <c r="H172" s="30">
        <v>21120</v>
      </c>
      <c r="I172" s="30">
        <v>1836</v>
      </c>
      <c r="J172" s="30"/>
      <c r="K172" s="30">
        <v>250</v>
      </c>
      <c r="L172" s="30"/>
      <c r="M172" s="30"/>
      <c r="N172" s="30"/>
      <c r="O172" s="30"/>
      <c r="P172" s="30"/>
      <c r="Q172" s="30"/>
      <c r="R172" s="30">
        <v>1378</v>
      </c>
      <c r="S172" s="30"/>
      <c r="T172" s="30"/>
      <c r="U172" s="30">
        <v>978</v>
      </c>
      <c r="V172" s="30"/>
      <c r="W172" s="30"/>
      <c r="X172" s="30"/>
      <c r="Y172" s="30"/>
      <c r="Z172" s="30"/>
      <c r="AA172" s="30"/>
      <c r="AB172" s="30"/>
      <c r="AC172" s="30"/>
      <c r="AD172" s="30">
        <v>3097</v>
      </c>
      <c r="AE172" s="30"/>
      <c r="AF172" s="30">
        <v>250</v>
      </c>
      <c r="AG172" s="30"/>
      <c r="AH172" s="30">
        <v>4148</v>
      </c>
      <c r="AI172" s="30"/>
      <c r="AJ172" s="30">
        <v>5210</v>
      </c>
      <c r="AK172" s="30"/>
      <c r="AL172" s="30">
        <v>35776</v>
      </c>
      <c r="AM172" s="30"/>
      <c r="AN172" s="30">
        <v>2892</v>
      </c>
      <c r="AO172" s="30">
        <v>5063</v>
      </c>
      <c r="AP172" s="30">
        <v>1300</v>
      </c>
      <c r="AQ172" s="30">
        <v>744</v>
      </c>
      <c r="AR172" s="30"/>
      <c r="AS172" s="30"/>
      <c r="AT172" s="30"/>
      <c r="AU172" s="30">
        <v>1220</v>
      </c>
      <c r="AV172" s="30"/>
      <c r="AW172" s="30"/>
      <c r="AX172" s="30"/>
      <c r="AY172" s="30">
        <v>3949183</v>
      </c>
      <c r="AZ172" s="30"/>
      <c r="BA172" s="30"/>
      <c r="BB172" s="30"/>
      <c r="BC172" s="30">
        <v>370</v>
      </c>
      <c r="BD172" s="30"/>
      <c r="BE172" s="30"/>
      <c r="BF172" s="30">
        <v>2015</v>
      </c>
      <c r="BG172" s="30">
        <v>4067876</v>
      </c>
    </row>
    <row r="173" spans="1:59" x14ac:dyDescent="0.4">
      <c r="A173" s="28" t="s">
        <v>628</v>
      </c>
      <c r="B173" s="28" t="s">
        <v>1030</v>
      </c>
      <c r="C173" s="29" t="s">
        <v>629</v>
      </c>
      <c r="D173" s="30">
        <v>15985</v>
      </c>
      <c r="E173" s="30">
        <v>2040</v>
      </c>
      <c r="F173" s="30">
        <v>1219</v>
      </c>
      <c r="G173" s="30"/>
      <c r="H173" s="30">
        <v>58856</v>
      </c>
      <c r="I173" s="30"/>
      <c r="J173" s="30"/>
      <c r="K173" s="30">
        <v>13870</v>
      </c>
      <c r="L173" s="30"/>
      <c r="M173" s="30"/>
      <c r="N173" s="30"/>
      <c r="O173" s="30"/>
      <c r="P173" s="30"/>
      <c r="Q173" s="30"/>
      <c r="R173" s="30">
        <v>91700</v>
      </c>
      <c r="S173" s="30"/>
      <c r="T173" s="30"/>
      <c r="U173" s="30"/>
      <c r="V173" s="30"/>
      <c r="W173" s="30"/>
      <c r="X173" s="30"/>
      <c r="Y173" s="30">
        <v>208</v>
      </c>
      <c r="Z173" s="30"/>
      <c r="AA173" s="30"/>
      <c r="AB173" s="30"/>
      <c r="AC173" s="30"/>
      <c r="AD173" s="30">
        <v>1289</v>
      </c>
      <c r="AE173" s="30"/>
      <c r="AF173" s="30"/>
      <c r="AG173" s="30"/>
      <c r="AH173" s="30"/>
      <c r="AI173" s="30"/>
      <c r="AJ173" s="30">
        <v>900</v>
      </c>
      <c r="AK173" s="30"/>
      <c r="AL173" s="30">
        <v>1575</v>
      </c>
      <c r="AM173" s="30"/>
      <c r="AN173" s="30"/>
      <c r="AO173" s="30">
        <v>1545</v>
      </c>
      <c r="AP173" s="30"/>
      <c r="AQ173" s="30"/>
      <c r="AR173" s="30">
        <v>540</v>
      </c>
      <c r="AS173" s="30">
        <v>560</v>
      </c>
      <c r="AT173" s="30"/>
      <c r="AU173" s="30"/>
      <c r="AV173" s="30"/>
      <c r="AW173" s="30"/>
      <c r="AX173" s="30"/>
      <c r="AY173" s="30">
        <v>5652749</v>
      </c>
      <c r="AZ173" s="30"/>
      <c r="BA173" s="30"/>
      <c r="BB173" s="30"/>
      <c r="BC173" s="30"/>
      <c r="BD173" s="30"/>
      <c r="BE173" s="30"/>
      <c r="BF173" s="30"/>
      <c r="BG173" s="30">
        <v>5843036</v>
      </c>
    </row>
    <row r="174" spans="1:59" x14ac:dyDescent="0.4">
      <c r="A174" s="28" t="s">
        <v>630</v>
      </c>
      <c r="B174" s="28" t="s">
        <v>1031</v>
      </c>
      <c r="C174" s="29" t="s">
        <v>631</v>
      </c>
      <c r="D174" s="30">
        <v>767</v>
      </c>
      <c r="E174" s="30"/>
      <c r="F174" s="30"/>
      <c r="G174" s="30"/>
      <c r="H174" s="30">
        <v>41609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>
        <v>1289</v>
      </c>
      <c r="AE174" s="30"/>
      <c r="AF174" s="30"/>
      <c r="AG174" s="30"/>
      <c r="AH174" s="30"/>
      <c r="AI174" s="30"/>
      <c r="AJ174" s="30">
        <v>900</v>
      </c>
      <c r="AK174" s="30"/>
      <c r="AL174" s="30">
        <v>1105</v>
      </c>
      <c r="AM174" s="30"/>
      <c r="AN174" s="30"/>
      <c r="AO174" s="30">
        <v>272</v>
      </c>
      <c r="AP174" s="30"/>
      <c r="AQ174" s="30"/>
      <c r="AR174" s="30"/>
      <c r="AS174" s="30"/>
      <c r="AT174" s="30"/>
      <c r="AU174" s="30"/>
      <c r="AV174" s="30"/>
      <c r="AW174" s="30"/>
      <c r="AX174" s="30"/>
      <c r="AY174" s="30">
        <v>3262547</v>
      </c>
      <c r="AZ174" s="30"/>
      <c r="BA174" s="30"/>
      <c r="BB174" s="30"/>
      <c r="BC174" s="30"/>
      <c r="BD174" s="30"/>
      <c r="BE174" s="30"/>
      <c r="BF174" s="30"/>
      <c r="BG174" s="30">
        <v>3308489</v>
      </c>
    </row>
    <row r="175" spans="1:59" x14ac:dyDescent="0.4">
      <c r="A175" s="28" t="s">
        <v>632</v>
      </c>
      <c r="B175" s="28" t="s">
        <v>1030</v>
      </c>
      <c r="C175" s="29" t="s">
        <v>633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>
        <v>224</v>
      </c>
      <c r="AZ175" s="30"/>
      <c r="BA175" s="30"/>
      <c r="BB175" s="30"/>
      <c r="BC175" s="30"/>
      <c r="BD175" s="30"/>
      <c r="BE175" s="30"/>
      <c r="BF175" s="30"/>
      <c r="BG175" s="30">
        <v>224</v>
      </c>
    </row>
    <row r="176" spans="1:59" x14ac:dyDescent="0.4">
      <c r="A176" s="28" t="s">
        <v>634</v>
      </c>
      <c r="B176" s="28" t="s">
        <v>1030</v>
      </c>
      <c r="C176" s="29" t="s">
        <v>635</v>
      </c>
      <c r="D176" s="30"/>
      <c r="E176" s="30"/>
      <c r="F176" s="30"/>
      <c r="G176" s="30"/>
      <c r="H176" s="30">
        <v>577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>
        <v>4191</v>
      </c>
      <c r="AZ176" s="30"/>
      <c r="BA176" s="30"/>
      <c r="BB176" s="30"/>
      <c r="BC176" s="30"/>
      <c r="BD176" s="30"/>
      <c r="BE176" s="30"/>
      <c r="BF176" s="30"/>
      <c r="BG176" s="30">
        <v>4768</v>
      </c>
    </row>
    <row r="177" spans="1:59" x14ac:dyDescent="0.4">
      <c r="A177" s="28" t="s">
        <v>638</v>
      </c>
      <c r="B177" s="28" t="s">
        <v>1029</v>
      </c>
      <c r="C177" s="29" t="s">
        <v>639</v>
      </c>
      <c r="D177" s="30">
        <v>2914542</v>
      </c>
      <c r="E177" s="30">
        <v>7867</v>
      </c>
      <c r="F177" s="30">
        <v>2703608</v>
      </c>
      <c r="G177" s="30">
        <v>1968465</v>
      </c>
      <c r="H177" s="30">
        <v>16306237</v>
      </c>
      <c r="I177" s="30">
        <v>1299297</v>
      </c>
      <c r="J177" s="30">
        <v>3373</v>
      </c>
      <c r="K177" s="30">
        <v>38021</v>
      </c>
      <c r="L177" s="30">
        <v>73848</v>
      </c>
      <c r="M177" s="30">
        <v>5657</v>
      </c>
      <c r="N177" s="30">
        <v>4191</v>
      </c>
      <c r="O177" s="30">
        <v>1944</v>
      </c>
      <c r="P177" s="30">
        <v>9031</v>
      </c>
      <c r="Q177" s="30">
        <v>76853</v>
      </c>
      <c r="R177" s="30">
        <v>4345470</v>
      </c>
      <c r="S177" s="30">
        <v>27992</v>
      </c>
      <c r="T177" s="30">
        <v>4403</v>
      </c>
      <c r="U177" s="30">
        <v>542</v>
      </c>
      <c r="V177" s="30">
        <v>99890</v>
      </c>
      <c r="W177" s="30">
        <v>350011</v>
      </c>
      <c r="X177" s="30">
        <v>963538</v>
      </c>
      <c r="Y177" s="30">
        <v>916336</v>
      </c>
      <c r="Z177" s="30">
        <v>116152</v>
      </c>
      <c r="AA177" s="30">
        <v>102459</v>
      </c>
      <c r="AB177" s="30">
        <v>53216</v>
      </c>
      <c r="AC177" s="30"/>
      <c r="AD177" s="30">
        <v>4888</v>
      </c>
      <c r="AE177" s="30">
        <v>5016</v>
      </c>
      <c r="AF177" s="30">
        <v>1076256</v>
      </c>
      <c r="AG177" s="30">
        <v>4260</v>
      </c>
      <c r="AH177" s="30">
        <v>1513804</v>
      </c>
      <c r="AI177" s="30">
        <v>166263</v>
      </c>
      <c r="AJ177" s="30">
        <v>155702</v>
      </c>
      <c r="AK177" s="30">
        <v>4441</v>
      </c>
      <c r="AL177" s="30">
        <v>2119375</v>
      </c>
      <c r="AM177" s="30">
        <v>43346</v>
      </c>
      <c r="AN177" s="30">
        <v>52856</v>
      </c>
      <c r="AO177" s="30">
        <v>11649995</v>
      </c>
      <c r="AP177" s="30">
        <v>2988597</v>
      </c>
      <c r="AQ177" s="30">
        <v>4374027</v>
      </c>
      <c r="AR177" s="30">
        <v>49277</v>
      </c>
      <c r="AS177" s="30">
        <v>1206665</v>
      </c>
      <c r="AT177" s="30">
        <v>1026</v>
      </c>
      <c r="AU177" s="30">
        <v>2438012</v>
      </c>
      <c r="AV177" s="30">
        <v>1001284</v>
      </c>
      <c r="AW177" s="30">
        <v>449348</v>
      </c>
      <c r="AX177" s="30">
        <v>69073</v>
      </c>
      <c r="AY177" s="30">
        <v>83827607</v>
      </c>
      <c r="AZ177" s="30">
        <v>354196</v>
      </c>
      <c r="BA177" s="30">
        <v>639602</v>
      </c>
      <c r="BB177" s="30">
        <v>1278272</v>
      </c>
      <c r="BC177" s="30">
        <v>584089</v>
      </c>
      <c r="BD177" s="30">
        <v>53919</v>
      </c>
      <c r="BE177" s="30"/>
      <c r="BF177" s="30">
        <v>381852</v>
      </c>
      <c r="BG177" s="30">
        <v>148885991</v>
      </c>
    </row>
    <row r="178" spans="1:59" x14ac:dyDescent="0.4">
      <c r="A178" s="28" t="s">
        <v>640</v>
      </c>
      <c r="B178" s="28" t="s">
        <v>1030</v>
      </c>
      <c r="C178" s="29" t="s">
        <v>641</v>
      </c>
      <c r="D178" s="30"/>
      <c r="E178" s="30"/>
      <c r="F178" s="30"/>
      <c r="G178" s="30"/>
      <c r="H178" s="30">
        <v>7027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>
        <v>363</v>
      </c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>
        <v>7390</v>
      </c>
    </row>
    <row r="179" spans="1:59" x14ac:dyDescent="0.4">
      <c r="A179" s="28" t="s">
        <v>642</v>
      </c>
      <c r="B179" s="28" t="s">
        <v>1031</v>
      </c>
      <c r="C179" s="29" t="s">
        <v>643</v>
      </c>
      <c r="D179" s="30"/>
      <c r="E179" s="30"/>
      <c r="F179" s="30"/>
      <c r="G179" s="30"/>
      <c r="H179" s="30">
        <v>7027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>
        <v>7027</v>
      </c>
    </row>
    <row r="180" spans="1:59" x14ac:dyDescent="0.4">
      <c r="A180" s="28" t="s">
        <v>644</v>
      </c>
      <c r="B180" s="28" t="s">
        <v>1031</v>
      </c>
      <c r="C180" s="29" t="s">
        <v>645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>
        <v>363</v>
      </c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>
        <v>363</v>
      </c>
    </row>
    <row r="181" spans="1:59" x14ac:dyDescent="0.4">
      <c r="A181" s="28" t="s">
        <v>646</v>
      </c>
      <c r="B181" s="28" t="s">
        <v>1030</v>
      </c>
      <c r="C181" s="29" t="s">
        <v>647</v>
      </c>
      <c r="D181" s="30">
        <v>2906275</v>
      </c>
      <c r="E181" s="30">
        <v>5956</v>
      </c>
      <c r="F181" s="30">
        <v>2702120</v>
      </c>
      <c r="G181" s="30">
        <v>1927540</v>
      </c>
      <c r="H181" s="30">
        <v>14331739</v>
      </c>
      <c r="I181" s="30">
        <v>1290027</v>
      </c>
      <c r="J181" s="30">
        <v>3373</v>
      </c>
      <c r="K181" s="30">
        <v>26085</v>
      </c>
      <c r="L181" s="30">
        <v>73385</v>
      </c>
      <c r="M181" s="30">
        <v>5657</v>
      </c>
      <c r="N181" s="30">
        <v>3329</v>
      </c>
      <c r="O181" s="30">
        <v>1506</v>
      </c>
      <c r="P181" s="30">
        <v>9031</v>
      </c>
      <c r="Q181" s="30">
        <v>76617</v>
      </c>
      <c r="R181" s="30">
        <v>4287549</v>
      </c>
      <c r="S181" s="30">
        <v>270</v>
      </c>
      <c r="T181" s="30">
        <v>4403</v>
      </c>
      <c r="U181" s="30"/>
      <c r="V181" s="30">
        <v>25584</v>
      </c>
      <c r="W181" s="30">
        <v>350011</v>
      </c>
      <c r="X181" s="30">
        <v>963538</v>
      </c>
      <c r="Y181" s="30">
        <v>669364</v>
      </c>
      <c r="Z181" s="30">
        <v>116152</v>
      </c>
      <c r="AA181" s="30">
        <v>102459</v>
      </c>
      <c r="AB181" s="30">
        <v>52215</v>
      </c>
      <c r="AC181" s="30"/>
      <c r="AD181" s="30">
        <v>363</v>
      </c>
      <c r="AE181" s="30">
        <v>5016</v>
      </c>
      <c r="AF181" s="30">
        <v>1070238</v>
      </c>
      <c r="AG181" s="30">
        <v>2051</v>
      </c>
      <c r="AH181" s="30">
        <v>1491135</v>
      </c>
      <c r="AI181" s="30">
        <v>166263</v>
      </c>
      <c r="AJ181" s="30">
        <v>22223</v>
      </c>
      <c r="AK181" s="30">
        <v>4441</v>
      </c>
      <c r="AL181" s="30">
        <v>1854679</v>
      </c>
      <c r="AM181" s="30">
        <v>19827</v>
      </c>
      <c r="AN181" s="30">
        <v>46354</v>
      </c>
      <c r="AO181" s="30">
        <v>11591954</v>
      </c>
      <c r="AP181" s="30">
        <v>2921513</v>
      </c>
      <c r="AQ181" s="30">
        <v>4351641</v>
      </c>
      <c r="AR181" s="30">
        <v>49008</v>
      </c>
      <c r="AS181" s="30">
        <v>1205018</v>
      </c>
      <c r="AT181" s="30"/>
      <c r="AU181" s="30">
        <v>2425224</v>
      </c>
      <c r="AV181" s="30">
        <v>925422</v>
      </c>
      <c r="AW181" s="30">
        <v>449348</v>
      </c>
      <c r="AX181" s="30">
        <v>69073</v>
      </c>
      <c r="AY181" s="30">
        <v>58081134</v>
      </c>
      <c r="AZ181" s="30">
        <v>354196</v>
      </c>
      <c r="BA181" s="30">
        <v>639602</v>
      </c>
      <c r="BB181" s="30">
        <v>1208416</v>
      </c>
      <c r="BC181" s="30">
        <v>583834</v>
      </c>
      <c r="BD181" s="30">
        <v>53919</v>
      </c>
      <c r="BE181" s="30"/>
      <c r="BF181" s="30">
        <v>354306</v>
      </c>
      <c r="BG181" s="30">
        <v>119880383</v>
      </c>
    </row>
    <row r="182" spans="1:59" x14ac:dyDescent="0.4">
      <c r="A182" s="28" t="s">
        <v>648</v>
      </c>
      <c r="B182" s="28" t="s">
        <v>1031</v>
      </c>
      <c r="C182" s="29" t="s">
        <v>649</v>
      </c>
      <c r="D182" s="30">
        <v>1710574</v>
      </c>
      <c r="E182" s="30">
        <v>3612</v>
      </c>
      <c r="F182" s="30">
        <v>2246808</v>
      </c>
      <c r="G182" s="30">
        <v>493917</v>
      </c>
      <c r="H182" s="30">
        <v>2958890</v>
      </c>
      <c r="I182" s="30">
        <v>212560</v>
      </c>
      <c r="J182" s="30">
        <v>3373</v>
      </c>
      <c r="K182" s="30">
        <v>3637</v>
      </c>
      <c r="L182" s="30">
        <v>73385</v>
      </c>
      <c r="M182" s="30">
        <v>5657</v>
      </c>
      <c r="N182" s="30">
        <v>450</v>
      </c>
      <c r="O182" s="30">
        <v>1506</v>
      </c>
      <c r="P182" s="30"/>
      <c r="Q182" s="30">
        <v>20700</v>
      </c>
      <c r="R182" s="30">
        <v>3241924</v>
      </c>
      <c r="S182" s="30"/>
      <c r="T182" s="30"/>
      <c r="U182" s="30"/>
      <c r="V182" s="30">
        <v>21758</v>
      </c>
      <c r="W182" s="30">
        <v>83220</v>
      </c>
      <c r="X182" s="30">
        <v>963538</v>
      </c>
      <c r="Y182" s="30">
        <v>324260</v>
      </c>
      <c r="Z182" s="30">
        <v>8334</v>
      </c>
      <c r="AA182" s="30">
        <v>69115</v>
      </c>
      <c r="AB182" s="30">
        <v>4667</v>
      </c>
      <c r="AC182" s="30"/>
      <c r="AD182" s="30">
        <v>363</v>
      </c>
      <c r="AE182" s="30">
        <v>2764</v>
      </c>
      <c r="AF182" s="30">
        <v>781088</v>
      </c>
      <c r="AG182" s="30">
        <v>2051</v>
      </c>
      <c r="AH182" s="30">
        <v>1041989</v>
      </c>
      <c r="AI182" s="30">
        <v>137438</v>
      </c>
      <c r="AJ182" s="30">
        <v>22223</v>
      </c>
      <c r="AK182" s="30">
        <v>4441</v>
      </c>
      <c r="AL182" s="30">
        <v>520076</v>
      </c>
      <c r="AM182" s="30"/>
      <c r="AN182" s="30">
        <v>35406</v>
      </c>
      <c r="AO182" s="30">
        <v>9972564</v>
      </c>
      <c r="AP182" s="30">
        <v>1906380</v>
      </c>
      <c r="AQ182" s="30">
        <v>3130963</v>
      </c>
      <c r="AR182" s="30">
        <v>9112</v>
      </c>
      <c r="AS182" s="30">
        <v>708244</v>
      </c>
      <c r="AT182" s="30"/>
      <c r="AU182" s="30">
        <v>2072577</v>
      </c>
      <c r="AV182" s="30">
        <v>925422</v>
      </c>
      <c r="AW182" s="30">
        <v>329207</v>
      </c>
      <c r="AX182" s="30">
        <v>62952</v>
      </c>
      <c r="AY182" s="30">
        <v>26235225</v>
      </c>
      <c r="AZ182" s="30">
        <v>307921</v>
      </c>
      <c r="BA182" s="30">
        <v>505490</v>
      </c>
      <c r="BB182" s="30">
        <v>860338</v>
      </c>
      <c r="BC182" s="30">
        <v>347790</v>
      </c>
      <c r="BD182" s="30">
        <v>47391</v>
      </c>
      <c r="BE182" s="30"/>
      <c r="BF182" s="30">
        <v>132844</v>
      </c>
      <c r="BG182" s="30">
        <v>62554144</v>
      </c>
    </row>
    <row r="183" spans="1:59" x14ac:dyDescent="0.4">
      <c r="A183" s="28" t="s">
        <v>650</v>
      </c>
      <c r="B183" s="28" t="s">
        <v>1033</v>
      </c>
      <c r="C183" s="29" t="s">
        <v>651</v>
      </c>
      <c r="D183" s="30"/>
      <c r="E183" s="30"/>
      <c r="F183" s="30"/>
      <c r="G183" s="30"/>
      <c r="H183" s="30">
        <v>10173</v>
      </c>
      <c r="I183" s="30">
        <v>239</v>
      </c>
      <c r="J183" s="30"/>
      <c r="K183" s="30">
        <v>541</v>
      </c>
      <c r="L183" s="30"/>
      <c r="M183" s="30"/>
      <c r="N183" s="30">
        <v>450</v>
      </c>
      <c r="O183" s="30">
        <v>1506</v>
      </c>
      <c r="P183" s="30"/>
      <c r="Q183" s="30"/>
      <c r="R183" s="30">
        <v>440221</v>
      </c>
      <c r="S183" s="30"/>
      <c r="T183" s="30"/>
      <c r="U183" s="30"/>
      <c r="V183" s="30">
        <v>240</v>
      </c>
      <c r="W183" s="30"/>
      <c r="X183" s="30"/>
      <c r="Y183" s="30">
        <v>7157</v>
      </c>
      <c r="Z183" s="30"/>
      <c r="AA183" s="30"/>
      <c r="AB183" s="30">
        <v>1290</v>
      </c>
      <c r="AC183" s="30"/>
      <c r="AD183" s="30">
        <v>363</v>
      </c>
      <c r="AE183" s="30"/>
      <c r="AF183" s="30">
        <v>220</v>
      </c>
      <c r="AG183" s="30">
        <v>2051</v>
      </c>
      <c r="AH183" s="30">
        <v>964553</v>
      </c>
      <c r="AI183" s="30">
        <v>122440</v>
      </c>
      <c r="AJ183" s="30">
        <v>1500</v>
      </c>
      <c r="AK183" s="30">
        <v>4441</v>
      </c>
      <c r="AL183" s="30"/>
      <c r="AM183" s="30"/>
      <c r="AN183" s="30">
        <v>35406</v>
      </c>
      <c r="AO183" s="30">
        <v>9946254</v>
      </c>
      <c r="AP183" s="30">
        <v>1903070</v>
      </c>
      <c r="AQ183" s="30">
        <v>3010825</v>
      </c>
      <c r="AR183" s="30"/>
      <c r="AS183" s="30">
        <v>705695</v>
      </c>
      <c r="AT183" s="30"/>
      <c r="AU183" s="30">
        <v>1119164</v>
      </c>
      <c r="AV183" s="30"/>
      <c r="AW183" s="30">
        <v>319919</v>
      </c>
      <c r="AX183" s="30">
        <v>62952</v>
      </c>
      <c r="AY183" s="30">
        <v>2744155</v>
      </c>
      <c r="AZ183" s="30">
        <v>307921</v>
      </c>
      <c r="BA183" s="30">
        <v>487115</v>
      </c>
      <c r="BB183" s="30">
        <v>853634</v>
      </c>
      <c r="BC183" s="30">
        <v>347790</v>
      </c>
      <c r="BD183" s="30">
        <v>47391</v>
      </c>
      <c r="BE183" s="30"/>
      <c r="BF183" s="30">
        <v>120338</v>
      </c>
      <c r="BG183" s="30">
        <v>23569014</v>
      </c>
    </row>
    <row r="184" spans="1:59" x14ac:dyDescent="0.4">
      <c r="A184" s="28" t="s">
        <v>652</v>
      </c>
      <c r="B184" s="28" t="s">
        <v>1031</v>
      </c>
      <c r="C184" s="29" t="s">
        <v>653</v>
      </c>
      <c r="D184" s="30">
        <v>1195701</v>
      </c>
      <c r="E184" s="30">
        <v>2344</v>
      </c>
      <c r="F184" s="30">
        <v>455312</v>
      </c>
      <c r="G184" s="30">
        <v>1433623</v>
      </c>
      <c r="H184" s="30">
        <v>11372849</v>
      </c>
      <c r="I184" s="30">
        <v>1077467</v>
      </c>
      <c r="J184" s="30"/>
      <c r="K184" s="30">
        <v>22448</v>
      </c>
      <c r="L184" s="30"/>
      <c r="M184" s="30"/>
      <c r="N184" s="30">
        <v>2879</v>
      </c>
      <c r="O184" s="30"/>
      <c r="P184" s="30">
        <v>9031</v>
      </c>
      <c r="Q184" s="30">
        <v>55917</v>
      </c>
      <c r="R184" s="30">
        <v>1044948</v>
      </c>
      <c r="S184" s="30">
        <v>270</v>
      </c>
      <c r="T184" s="30">
        <v>4403</v>
      </c>
      <c r="U184" s="30"/>
      <c r="V184" s="30">
        <v>3826</v>
      </c>
      <c r="W184" s="30">
        <v>266791</v>
      </c>
      <c r="X184" s="30"/>
      <c r="Y184" s="30">
        <v>339439</v>
      </c>
      <c r="Z184" s="30">
        <v>107818</v>
      </c>
      <c r="AA184" s="30">
        <v>33344</v>
      </c>
      <c r="AB184" s="30">
        <v>47548</v>
      </c>
      <c r="AC184" s="30"/>
      <c r="AD184" s="30"/>
      <c r="AE184" s="30">
        <v>2252</v>
      </c>
      <c r="AF184" s="30">
        <v>289150</v>
      </c>
      <c r="AG184" s="30"/>
      <c r="AH184" s="30">
        <v>446558</v>
      </c>
      <c r="AI184" s="30">
        <v>28825</v>
      </c>
      <c r="AJ184" s="30"/>
      <c r="AK184" s="30"/>
      <c r="AL184" s="30">
        <v>1334603</v>
      </c>
      <c r="AM184" s="30">
        <v>19827</v>
      </c>
      <c r="AN184" s="30">
        <v>10948</v>
      </c>
      <c r="AO184" s="30">
        <v>1618438</v>
      </c>
      <c r="AP184" s="30">
        <v>1013063</v>
      </c>
      <c r="AQ184" s="30">
        <v>1219682</v>
      </c>
      <c r="AR184" s="30">
        <v>39896</v>
      </c>
      <c r="AS184" s="30">
        <v>496774</v>
      </c>
      <c r="AT184" s="30"/>
      <c r="AU184" s="30">
        <v>352647</v>
      </c>
      <c r="AV184" s="30"/>
      <c r="AW184" s="30">
        <v>120141</v>
      </c>
      <c r="AX184" s="30">
        <v>6121</v>
      </c>
      <c r="AY184" s="30">
        <v>31845909</v>
      </c>
      <c r="AZ184" s="30">
        <v>46275</v>
      </c>
      <c r="BA184" s="30">
        <v>134112</v>
      </c>
      <c r="BB184" s="30">
        <v>348078</v>
      </c>
      <c r="BC184" s="30">
        <v>236044</v>
      </c>
      <c r="BD184" s="30">
        <v>6528</v>
      </c>
      <c r="BE184" s="30"/>
      <c r="BF184" s="30">
        <v>221462</v>
      </c>
      <c r="BG184" s="30">
        <v>57313291</v>
      </c>
    </row>
    <row r="185" spans="1:59" x14ac:dyDescent="0.4">
      <c r="A185" s="28" t="s">
        <v>654</v>
      </c>
      <c r="B185" s="28" t="s">
        <v>1033</v>
      </c>
      <c r="C185" s="29" t="s">
        <v>655</v>
      </c>
      <c r="D185" s="30">
        <v>1195701</v>
      </c>
      <c r="E185" s="30"/>
      <c r="F185" s="30">
        <v>10964</v>
      </c>
      <c r="G185" s="30">
        <v>1362070</v>
      </c>
      <c r="H185" s="30">
        <v>1519453</v>
      </c>
      <c r="I185" s="30">
        <v>268987</v>
      </c>
      <c r="J185" s="30"/>
      <c r="K185" s="30"/>
      <c r="L185" s="30"/>
      <c r="M185" s="30"/>
      <c r="N185" s="30"/>
      <c r="O185" s="30"/>
      <c r="P185" s="30"/>
      <c r="Q185" s="30">
        <v>9349</v>
      </c>
      <c r="R185" s="30">
        <v>291818</v>
      </c>
      <c r="S185" s="30">
        <v>270</v>
      </c>
      <c r="T185" s="30"/>
      <c r="U185" s="30"/>
      <c r="V185" s="30">
        <v>3826</v>
      </c>
      <c r="W185" s="30">
        <v>101052</v>
      </c>
      <c r="X185" s="30"/>
      <c r="Y185" s="30">
        <v>154452</v>
      </c>
      <c r="Z185" s="30">
        <v>62154</v>
      </c>
      <c r="AA185" s="30">
        <v>31055</v>
      </c>
      <c r="AB185" s="30"/>
      <c r="AC185" s="30"/>
      <c r="AD185" s="30"/>
      <c r="AE185" s="30"/>
      <c r="AF185" s="30">
        <v>62298</v>
      </c>
      <c r="AG185" s="30"/>
      <c r="AH185" s="30">
        <v>251134</v>
      </c>
      <c r="AI185" s="30">
        <v>25782</v>
      </c>
      <c r="AJ185" s="30"/>
      <c r="AK185" s="30"/>
      <c r="AL185" s="30">
        <v>1250602</v>
      </c>
      <c r="AM185" s="30"/>
      <c r="AN185" s="30">
        <v>6769</v>
      </c>
      <c r="AO185" s="30">
        <v>1577564</v>
      </c>
      <c r="AP185" s="30">
        <v>971697</v>
      </c>
      <c r="AQ185" s="30">
        <v>557575</v>
      </c>
      <c r="AR185" s="30">
        <v>11209</v>
      </c>
      <c r="AS185" s="30">
        <v>400689</v>
      </c>
      <c r="AT185" s="30"/>
      <c r="AU185" s="30">
        <v>148708</v>
      </c>
      <c r="AV185" s="30"/>
      <c r="AW185" s="30">
        <v>74714</v>
      </c>
      <c r="AX185" s="30">
        <v>5656</v>
      </c>
      <c r="AY185" s="30">
        <v>4971564</v>
      </c>
      <c r="AZ185" s="30">
        <v>33241</v>
      </c>
      <c r="BA185" s="30">
        <v>115966</v>
      </c>
      <c r="BB185" s="30">
        <v>221299</v>
      </c>
      <c r="BC185" s="30">
        <v>224280</v>
      </c>
      <c r="BD185" s="30">
        <v>6528</v>
      </c>
      <c r="BE185" s="30"/>
      <c r="BF185" s="30">
        <v>87046</v>
      </c>
      <c r="BG185" s="30">
        <v>16015472</v>
      </c>
    </row>
    <row r="186" spans="1:59" x14ac:dyDescent="0.4">
      <c r="A186" s="28" t="s">
        <v>656</v>
      </c>
      <c r="B186" s="28" t="s">
        <v>1031</v>
      </c>
      <c r="C186" s="29" t="s">
        <v>657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>
        <v>677</v>
      </c>
      <c r="S186" s="30"/>
      <c r="T186" s="30"/>
      <c r="U186" s="30"/>
      <c r="V186" s="30"/>
      <c r="W186" s="30"/>
      <c r="X186" s="30"/>
      <c r="Y186" s="30">
        <v>5665</v>
      </c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>
        <v>2070</v>
      </c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>
        <v>8412</v>
      </c>
    </row>
    <row r="187" spans="1:59" x14ac:dyDescent="0.4">
      <c r="A187" s="28" t="s">
        <v>658</v>
      </c>
      <c r="B187" s="28" t="s">
        <v>1033</v>
      </c>
      <c r="C187" s="29" t="s">
        <v>659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>
        <v>677</v>
      </c>
      <c r="S187" s="30"/>
      <c r="T187" s="30"/>
      <c r="U187" s="30"/>
      <c r="V187" s="30"/>
      <c r="W187" s="30"/>
      <c r="X187" s="30"/>
      <c r="Y187" s="30">
        <v>2641</v>
      </c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>
        <v>2070</v>
      </c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>
        <v>5388</v>
      </c>
    </row>
    <row r="188" spans="1:59" x14ac:dyDescent="0.4">
      <c r="A188" s="28" t="s">
        <v>660</v>
      </c>
      <c r="B188" s="28" t="s">
        <v>1030</v>
      </c>
      <c r="C188" s="29" t="s">
        <v>661</v>
      </c>
      <c r="D188" s="30">
        <v>1127</v>
      </c>
      <c r="E188" s="30">
        <v>1911</v>
      </c>
      <c r="F188" s="30"/>
      <c r="G188" s="30">
        <v>26315</v>
      </c>
      <c r="H188" s="30">
        <v>1963928</v>
      </c>
      <c r="I188" s="30">
        <v>9270</v>
      </c>
      <c r="J188" s="30"/>
      <c r="K188" s="30">
        <v>11936</v>
      </c>
      <c r="L188" s="30">
        <v>463</v>
      </c>
      <c r="M188" s="30"/>
      <c r="N188" s="30">
        <v>862</v>
      </c>
      <c r="O188" s="30"/>
      <c r="P188" s="30"/>
      <c r="Q188" s="30">
        <v>236</v>
      </c>
      <c r="R188" s="30">
        <v>8128</v>
      </c>
      <c r="S188" s="30">
        <v>3336</v>
      </c>
      <c r="T188" s="30"/>
      <c r="U188" s="30">
        <v>542</v>
      </c>
      <c r="V188" s="30">
        <v>1100</v>
      </c>
      <c r="W188" s="30"/>
      <c r="X188" s="30"/>
      <c r="Y188" s="30">
        <v>151920</v>
      </c>
      <c r="Z188" s="30"/>
      <c r="AA188" s="30"/>
      <c r="AB188" s="30">
        <v>1001</v>
      </c>
      <c r="AC188" s="30"/>
      <c r="AD188" s="30">
        <v>4525</v>
      </c>
      <c r="AE188" s="30"/>
      <c r="AF188" s="30">
        <v>2886</v>
      </c>
      <c r="AG188" s="30">
        <v>2209</v>
      </c>
      <c r="AH188" s="30">
        <v>20790</v>
      </c>
      <c r="AI188" s="30"/>
      <c r="AJ188" s="30">
        <v>15273</v>
      </c>
      <c r="AK188" s="30"/>
      <c r="AL188" s="30">
        <v>264696</v>
      </c>
      <c r="AM188" s="30">
        <v>16319</v>
      </c>
      <c r="AN188" s="30">
        <v>6502</v>
      </c>
      <c r="AO188" s="30">
        <v>50987</v>
      </c>
      <c r="AP188" s="30">
        <v>50313</v>
      </c>
      <c r="AQ188" s="30">
        <v>5274</v>
      </c>
      <c r="AR188" s="30">
        <v>269</v>
      </c>
      <c r="AS188" s="30"/>
      <c r="AT188" s="30">
        <v>225</v>
      </c>
      <c r="AU188" s="30">
        <v>7773</v>
      </c>
      <c r="AV188" s="30"/>
      <c r="AW188" s="30"/>
      <c r="AX188" s="30"/>
      <c r="AY188" s="30">
        <v>25646291</v>
      </c>
      <c r="AZ188" s="30"/>
      <c r="BA188" s="30"/>
      <c r="BB188" s="30">
        <v>898</v>
      </c>
      <c r="BC188" s="30">
        <v>255</v>
      </c>
      <c r="BD188" s="30"/>
      <c r="BE188" s="30"/>
      <c r="BF188" s="30">
        <v>27546</v>
      </c>
      <c r="BG188" s="30">
        <v>28305106</v>
      </c>
    </row>
    <row r="189" spans="1:59" x14ac:dyDescent="0.4">
      <c r="A189" s="28" t="s">
        <v>662</v>
      </c>
      <c r="B189" s="28" t="s">
        <v>1030</v>
      </c>
      <c r="C189" s="29" t="s">
        <v>663</v>
      </c>
      <c r="D189" s="30">
        <v>7140</v>
      </c>
      <c r="E189" s="30"/>
      <c r="F189" s="30">
        <v>1488</v>
      </c>
      <c r="G189" s="30">
        <v>14610</v>
      </c>
      <c r="H189" s="30">
        <v>1833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>
        <v>11783</v>
      </c>
      <c r="S189" s="30"/>
      <c r="T189" s="30"/>
      <c r="U189" s="30"/>
      <c r="V189" s="30"/>
      <c r="W189" s="30"/>
      <c r="X189" s="30"/>
      <c r="Y189" s="30">
        <v>94810</v>
      </c>
      <c r="Z189" s="30"/>
      <c r="AA189" s="30"/>
      <c r="AB189" s="30"/>
      <c r="AC189" s="30"/>
      <c r="AD189" s="30"/>
      <c r="AE189" s="30"/>
      <c r="AF189" s="30"/>
      <c r="AG189" s="30"/>
      <c r="AH189" s="30">
        <v>537</v>
      </c>
      <c r="AI189" s="30"/>
      <c r="AJ189" s="30">
        <v>118206</v>
      </c>
      <c r="AK189" s="30"/>
      <c r="AL189" s="30"/>
      <c r="AM189" s="30">
        <v>7200</v>
      </c>
      <c r="AN189" s="30"/>
      <c r="AO189" s="30">
        <v>2687</v>
      </c>
      <c r="AP189" s="30">
        <v>235</v>
      </c>
      <c r="AQ189" s="30">
        <v>14601</v>
      </c>
      <c r="AR189" s="30"/>
      <c r="AS189" s="30"/>
      <c r="AT189" s="30">
        <v>801</v>
      </c>
      <c r="AU189" s="30">
        <v>5015</v>
      </c>
      <c r="AV189" s="30">
        <v>75862</v>
      </c>
      <c r="AW189" s="30"/>
      <c r="AX189" s="30"/>
      <c r="AY189" s="30">
        <v>10210</v>
      </c>
      <c r="AZ189" s="30"/>
      <c r="BA189" s="30"/>
      <c r="BB189" s="30">
        <v>68958</v>
      </c>
      <c r="BC189" s="30"/>
      <c r="BD189" s="30"/>
      <c r="BE189" s="30"/>
      <c r="BF189" s="30"/>
      <c r="BG189" s="30">
        <v>435976</v>
      </c>
    </row>
    <row r="190" spans="1:59" x14ac:dyDescent="0.4">
      <c r="A190" s="28" t="s">
        <v>664</v>
      </c>
      <c r="B190" s="28" t="s">
        <v>1031</v>
      </c>
      <c r="C190" s="29" t="s">
        <v>665</v>
      </c>
      <c r="D190" s="30">
        <v>7140</v>
      </c>
      <c r="E190" s="30"/>
      <c r="F190" s="30">
        <v>851</v>
      </c>
      <c r="G190" s="30">
        <v>14610</v>
      </c>
      <c r="H190" s="30">
        <v>1230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>
        <v>11783</v>
      </c>
      <c r="S190" s="30"/>
      <c r="T190" s="30"/>
      <c r="U190" s="30"/>
      <c r="V190" s="30"/>
      <c r="W190" s="30"/>
      <c r="X190" s="30"/>
      <c r="Y190" s="30">
        <v>94133</v>
      </c>
      <c r="Z190" s="30"/>
      <c r="AA190" s="30"/>
      <c r="AB190" s="30"/>
      <c r="AC190" s="30"/>
      <c r="AD190" s="30"/>
      <c r="AE190" s="30"/>
      <c r="AF190" s="30"/>
      <c r="AG190" s="30"/>
      <c r="AH190" s="30">
        <v>537</v>
      </c>
      <c r="AI190" s="30"/>
      <c r="AJ190" s="30">
        <v>115800</v>
      </c>
      <c r="AK190" s="30"/>
      <c r="AL190" s="30"/>
      <c r="AM190" s="30">
        <v>7200</v>
      </c>
      <c r="AN190" s="30"/>
      <c r="AO190" s="30">
        <v>1637</v>
      </c>
      <c r="AP190" s="30"/>
      <c r="AQ190" s="30">
        <v>14386</v>
      </c>
      <c r="AR190" s="30"/>
      <c r="AS190" s="30"/>
      <c r="AT190" s="30">
        <v>801</v>
      </c>
      <c r="AU190" s="30">
        <v>1200</v>
      </c>
      <c r="AV190" s="30">
        <v>75862</v>
      </c>
      <c r="AW190" s="30"/>
      <c r="AX190" s="30"/>
      <c r="AY190" s="30"/>
      <c r="AZ190" s="30"/>
      <c r="BA190" s="30"/>
      <c r="BB190" s="30">
        <v>68958</v>
      </c>
      <c r="BC190" s="30"/>
      <c r="BD190" s="30"/>
      <c r="BE190" s="30"/>
      <c r="BF190" s="30"/>
      <c r="BG190" s="30">
        <v>416128</v>
      </c>
    </row>
    <row r="191" spans="1:59" x14ac:dyDescent="0.4">
      <c r="A191" s="28" t="s">
        <v>666</v>
      </c>
      <c r="B191" s="28" t="s">
        <v>1030</v>
      </c>
      <c r="C191" s="29" t="s">
        <v>667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>
        <v>438</v>
      </c>
      <c r="P191" s="30"/>
      <c r="Q191" s="30"/>
      <c r="R191" s="30">
        <v>36945</v>
      </c>
      <c r="S191" s="30">
        <v>24386</v>
      </c>
      <c r="T191" s="30"/>
      <c r="U191" s="30"/>
      <c r="V191" s="30">
        <v>73206</v>
      </c>
      <c r="W191" s="30"/>
      <c r="X191" s="30"/>
      <c r="Y191" s="30">
        <v>242</v>
      </c>
      <c r="Z191" s="30"/>
      <c r="AA191" s="30"/>
      <c r="AB191" s="30"/>
      <c r="AC191" s="30"/>
      <c r="AD191" s="30"/>
      <c r="AE191" s="30"/>
      <c r="AF191" s="30">
        <v>2765</v>
      </c>
      <c r="AG191" s="30"/>
      <c r="AH191" s="30">
        <v>1342</v>
      </c>
      <c r="AI191" s="30"/>
      <c r="AJ191" s="30"/>
      <c r="AK191" s="30"/>
      <c r="AL191" s="30"/>
      <c r="AM191" s="30"/>
      <c r="AN191" s="30"/>
      <c r="AO191" s="30">
        <v>4367</v>
      </c>
      <c r="AP191" s="30">
        <v>16173</v>
      </c>
      <c r="AQ191" s="30">
        <v>1931</v>
      </c>
      <c r="AR191" s="30"/>
      <c r="AS191" s="30">
        <v>1647</v>
      </c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>
        <v>163442</v>
      </c>
    </row>
    <row r="192" spans="1:59" x14ac:dyDescent="0.4">
      <c r="A192" s="28" t="s">
        <v>668</v>
      </c>
      <c r="B192" s="28" t="s">
        <v>1031</v>
      </c>
      <c r="C192" s="29" t="s">
        <v>669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>
        <v>438</v>
      </c>
      <c r="P192" s="30"/>
      <c r="Q192" s="30"/>
      <c r="R192" s="30">
        <v>36945</v>
      </c>
      <c r="S192" s="30">
        <v>24386</v>
      </c>
      <c r="T192" s="30"/>
      <c r="U192" s="30"/>
      <c r="V192" s="30">
        <v>73206</v>
      </c>
      <c r="W192" s="30"/>
      <c r="X192" s="30"/>
      <c r="Y192" s="30">
        <v>242</v>
      </c>
      <c r="Z192" s="30"/>
      <c r="AA192" s="30"/>
      <c r="AB192" s="30"/>
      <c r="AC192" s="30"/>
      <c r="AD192" s="30"/>
      <c r="AE192" s="30"/>
      <c r="AF192" s="30">
        <v>2765</v>
      </c>
      <c r="AG192" s="30"/>
      <c r="AH192" s="30">
        <v>1342</v>
      </c>
      <c r="AI192" s="30"/>
      <c r="AJ192" s="30"/>
      <c r="AK192" s="30"/>
      <c r="AL192" s="30"/>
      <c r="AM192" s="30"/>
      <c r="AN192" s="30"/>
      <c r="AO192" s="30">
        <v>4367</v>
      </c>
      <c r="AP192" s="30">
        <v>16173</v>
      </c>
      <c r="AQ192" s="30">
        <v>1931</v>
      </c>
      <c r="AR192" s="30"/>
      <c r="AS192" s="30">
        <v>1647</v>
      </c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>
        <v>163442</v>
      </c>
    </row>
    <row r="193" spans="1:59" x14ac:dyDescent="0.4">
      <c r="A193" s="28" t="s">
        <v>672</v>
      </c>
      <c r="B193" s="28" t="s">
        <v>1030</v>
      </c>
      <c r="C193" s="29" t="s">
        <v>673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>
        <v>485</v>
      </c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>
        <v>367</v>
      </c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>
        <v>852</v>
      </c>
    </row>
    <row r="194" spans="1:59" x14ac:dyDescent="0.4">
      <c r="A194" s="25" t="s">
        <v>674</v>
      </c>
      <c r="B194" s="25" t="s">
        <v>1028</v>
      </c>
      <c r="C194" s="26" t="s">
        <v>675</v>
      </c>
      <c r="D194" s="27">
        <v>403117</v>
      </c>
      <c r="E194" s="27">
        <v>349</v>
      </c>
      <c r="F194" s="27">
        <v>97034</v>
      </c>
      <c r="G194" s="27"/>
      <c r="H194" s="27">
        <v>53307</v>
      </c>
      <c r="I194" s="27"/>
      <c r="J194" s="27"/>
      <c r="K194" s="27">
        <v>1026</v>
      </c>
      <c r="L194" s="27">
        <v>573</v>
      </c>
      <c r="M194" s="27"/>
      <c r="N194" s="27"/>
      <c r="O194" s="27"/>
      <c r="P194" s="27"/>
      <c r="Q194" s="27"/>
      <c r="R194" s="27">
        <v>7216</v>
      </c>
      <c r="S194" s="27"/>
      <c r="T194" s="27"/>
      <c r="U194" s="27"/>
      <c r="V194" s="27"/>
      <c r="W194" s="27"/>
      <c r="X194" s="27">
        <v>469</v>
      </c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>
        <v>468</v>
      </c>
      <c r="AK194" s="27"/>
      <c r="AL194" s="27">
        <v>408</v>
      </c>
      <c r="AM194" s="27">
        <v>19950</v>
      </c>
      <c r="AN194" s="27"/>
      <c r="AO194" s="27">
        <v>2274</v>
      </c>
      <c r="AP194" s="27">
        <v>579</v>
      </c>
      <c r="AQ194" s="27"/>
      <c r="AR194" s="27"/>
      <c r="AS194" s="27">
        <v>1256</v>
      </c>
      <c r="AT194" s="27">
        <v>318</v>
      </c>
      <c r="AU194" s="27">
        <v>5589</v>
      </c>
      <c r="AV194" s="27">
        <v>201</v>
      </c>
      <c r="AW194" s="27"/>
      <c r="AX194" s="27"/>
      <c r="AY194" s="27">
        <v>1531206</v>
      </c>
      <c r="AZ194" s="27"/>
      <c r="BA194" s="27"/>
      <c r="BB194" s="27"/>
      <c r="BC194" s="27"/>
      <c r="BD194" s="27">
        <v>1047</v>
      </c>
      <c r="BE194" s="27">
        <v>310</v>
      </c>
      <c r="BF194" s="27"/>
      <c r="BG194" s="27">
        <v>2126697</v>
      </c>
    </row>
    <row r="195" spans="1:59" x14ac:dyDescent="0.4">
      <c r="A195" s="28" t="s">
        <v>676</v>
      </c>
      <c r="B195" s="28" t="s">
        <v>1029</v>
      </c>
      <c r="C195" s="29" t="s">
        <v>677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>
        <v>1078</v>
      </c>
      <c r="AZ195" s="30"/>
      <c r="BA195" s="30"/>
      <c r="BB195" s="30"/>
      <c r="BC195" s="30"/>
      <c r="BD195" s="30"/>
      <c r="BE195" s="30"/>
      <c r="BF195" s="30"/>
      <c r="BG195" s="30">
        <v>1078</v>
      </c>
    </row>
    <row r="196" spans="1:59" x14ac:dyDescent="0.4">
      <c r="A196" s="28" t="s">
        <v>678</v>
      </c>
      <c r="B196" s="28" t="s">
        <v>1029</v>
      </c>
      <c r="C196" s="29" t="s">
        <v>679</v>
      </c>
      <c r="D196" s="30"/>
      <c r="E196" s="30"/>
      <c r="F196" s="30"/>
      <c r="G196" s="30"/>
      <c r="H196" s="30">
        <v>3199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>
        <v>1308</v>
      </c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>
        <v>19950</v>
      </c>
      <c r="AN196" s="30"/>
      <c r="AO196" s="30"/>
      <c r="AP196" s="30"/>
      <c r="AQ196" s="30"/>
      <c r="AR196" s="30"/>
      <c r="AS196" s="30"/>
      <c r="AT196" s="30"/>
      <c r="AU196" s="30">
        <v>240</v>
      </c>
      <c r="AV196" s="30"/>
      <c r="AW196" s="30"/>
      <c r="AX196" s="30"/>
      <c r="AY196" s="30">
        <v>976773</v>
      </c>
      <c r="AZ196" s="30"/>
      <c r="BA196" s="30"/>
      <c r="BB196" s="30"/>
      <c r="BC196" s="30"/>
      <c r="BD196" s="30"/>
      <c r="BE196" s="30"/>
      <c r="BF196" s="30"/>
      <c r="BG196" s="30">
        <v>1001470</v>
      </c>
    </row>
    <row r="197" spans="1:59" x14ac:dyDescent="0.4">
      <c r="A197" s="28" t="s">
        <v>680</v>
      </c>
      <c r="B197" s="28" t="s">
        <v>1030</v>
      </c>
      <c r="C197" s="29" t="s">
        <v>681</v>
      </c>
      <c r="D197" s="30"/>
      <c r="E197" s="30"/>
      <c r="F197" s="30"/>
      <c r="G197" s="30"/>
      <c r="H197" s="30">
        <v>3199</v>
      </c>
      <c r="I197" s="30"/>
      <c r="J197" s="30"/>
      <c r="K197" s="30"/>
      <c r="L197" s="30"/>
      <c r="M197" s="30"/>
      <c r="N197" s="30"/>
      <c r="O197" s="30"/>
      <c r="P197" s="30"/>
      <c r="Q197" s="30"/>
      <c r="R197" s="30">
        <v>1308</v>
      </c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>
        <v>240</v>
      </c>
      <c r="AV197" s="30"/>
      <c r="AW197" s="30"/>
      <c r="AX197" s="30"/>
      <c r="AY197" s="30">
        <v>976773</v>
      </c>
      <c r="AZ197" s="30"/>
      <c r="BA197" s="30"/>
      <c r="BB197" s="30"/>
      <c r="BC197" s="30"/>
      <c r="BD197" s="30"/>
      <c r="BE197" s="30"/>
      <c r="BF197" s="30"/>
      <c r="BG197" s="30">
        <v>981520</v>
      </c>
    </row>
    <row r="198" spans="1:59" x14ac:dyDescent="0.4">
      <c r="A198" s="28" t="s">
        <v>684</v>
      </c>
      <c r="B198" s="28" t="s">
        <v>1029</v>
      </c>
      <c r="C198" s="29" t="s">
        <v>685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>
        <v>574</v>
      </c>
      <c r="AP198" s="30"/>
      <c r="AQ198" s="30"/>
      <c r="AR198" s="30"/>
      <c r="AS198" s="30"/>
      <c r="AT198" s="30"/>
      <c r="AU198" s="30"/>
      <c r="AV198" s="30"/>
      <c r="AW198" s="30"/>
      <c r="AX198" s="30"/>
      <c r="AY198" s="30">
        <v>3898</v>
      </c>
      <c r="AZ198" s="30"/>
      <c r="BA198" s="30"/>
      <c r="BB198" s="30"/>
      <c r="BC198" s="30"/>
      <c r="BD198" s="30"/>
      <c r="BE198" s="30"/>
      <c r="BF198" s="30"/>
      <c r="BG198" s="30">
        <v>4472</v>
      </c>
    </row>
    <row r="199" spans="1:59" x14ac:dyDescent="0.4">
      <c r="A199" s="28" t="s">
        <v>696</v>
      </c>
      <c r="B199" s="28" t="s">
        <v>1030</v>
      </c>
      <c r="C199" s="29" t="s">
        <v>697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>
        <v>2700</v>
      </c>
      <c r="AZ199" s="30"/>
      <c r="BA199" s="30"/>
      <c r="BB199" s="30"/>
      <c r="BC199" s="30"/>
      <c r="BD199" s="30"/>
      <c r="BE199" s="30"/>
      <c r="BF199" s="30"/>
      <c r="BG199" s="30">
        <v>2700</v>
      </c>
    </row>
    <row r="200" spans="1:59" x14ac:dyDescent="0.4">
      <c r="A200" s="28" t="s">
        <v>698</v>
      </c>
      <c r="B200" s="28" t="s">
        <v>1031</v>
      </c>
      <c r="C200" s="29" t="s">
        <v>699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>
        <v>2700</v>
      </c>
      <c r="AZ200" s="30"/>
      <c r="BA200" s="30"/>
      <c r="BB200" s="30"/>
      <c r="BC200" s="30"/>
      <c r="BD200" s="30"/>
      <c r="BE200" s="30"/>
      <c r="BF200" s="30"/>
      <c r="BG200" s="30">
        <v>2700</v>
      </c>
    </row>
    <row r="201" spans="1:59" x14ac:dyDescent="0.4">
      <c r="A201" s="28" t="s">
        <v>706</v>
      </c>
      <c r="B201" s="28" t="s">
        <v>1030</v>
      </c>
      <c r="C201" s="29" t="s">
        <v>707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>
        <v>574</v>
      </c>
      <c r="AP201" s="30"/>
      <c r="AQ201" s="30"/>
      <c r="AR201" s="30"/>
      <c r="AS201" s="30"/>
      <c r="AT201" s="30"/>
      <c r="AU201" s="30"/>
      <c r="AV201" s="30"/>
      <c r="AW201" s="30"/>
      <c r="AX201" s="30"/>
      <c r="AY201" s="30">
        <v>1198</v>
      </c>
      <c r="AZ201" s="30"/>
      <c r="BA201" s="30"/>
      <c r="BB201" s="30"/>
      <c r="BC201" s="30"/>
      <c r="BD201" s="30"/>
      <c r="BE201" s="30"/>
      <c r="BF201" s="30"/>
      <c r="BG201" s="30">
        <v>1772</v>
      </c>
    </row>
    <row r="202" spans="1:59" x14ac:dyDescent="0.4">
      <c r="A202" s="28" t="s">
        <v>710</v>
      </c>
      <c r="B202" s="28" t="s">
        <v>1029</v>
      </c>
      <c r="C202" s="29" t="s">
        <v>711</v>
      </c>
      <c r="D202" s="30">
        <v>402116</v>
      </c>
      <c r="E202" s="30">
        <v>349</v>
      </c>
      <c r="F202" s="30">
        <v>12085</v>
      </c>
      <c r="G202" s="30"/>
      <c r="H202" s="30">
        <v>31486</v>
      </c>
      <c r="I202" s="30"/>
      <c r="J202" s="30"/>
      <c r="K202" s="30">
        <v>1026</v>
      </c>
      <c r="L202" s="30">
        <v>573</v>
      </c>
      <c r="M202" s="30"/>
      <c r="N202" s="30"/>
      <c r="O202" s="30"/>
      <c r="P202" s="30"/>
      <c r="Q202" s="30"/>
      <c r="R202" s="30">
        <v>4891</v>
      </c>
      <c r="S202" s="30"/>
      <c r="T202" s="30"/>
      <c r="U202" s="30"/>
      <c r="V202" s="30"/>
      <c r="W202" s="30"/>
      <c r="X202" s="30">
        <v>469</v>
      </c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>
        <v>620</v>
      </c>
      <c r="AP202" s="30"/>
      <c r="AQ202" s="30"/>
      <c r="AR202" s="30"/>
      <c r="AS202" s="30">
        <v>1256</v>
      </c>
      <c r="AT202" s="30"/>
      <c r="AU202" s="30">
        <v>4644</v>
      </c>
      <c r="AV202" s="30">
        <v>201</v>
      </c>
      <c r="AW202" s="30"/>
      <c r="AX202" s="30"/>
      <c r="AY202" s="30">
        <v>242530</v>
      </c>
      <c r="AZ202" s="30"/>
      <c r="BA202" s="30"/>
      <c r="BB202" s="30"/>
      <c r="BC202" s="30"/>
      <c r="BD202" s="30"/>
      <c r="BE202" s="30"/>
      <c r="BF202" s="30"/>
      <c r="BG202" s="30">
        <v>702246</v>
      </c>
    </row>
    <row r="203" spans="1:59" x14ac:dyDescent="0.4">
      <c r="A203" s="28" t="s">
        <v>712</v>
      </c>
      <c r="B203" s="28" t="s">
        <v>1030</v>
      </c>
      <c r="C203" s="29" t="s">
        <v>713</v>
      </c>
      <c r="D203" s="30">
        <v>402116</v>
      </c>
      <c r="E203" s="30"/>
      <c r="F203" s="30">
        <v>12085</v>
      </c>
      <c r="G203" s="30"/>
      <c r="H203" s="30">
        <v>31486</v>
      </c>
      <c r="I203" s="30"/>
      <c r="J203" s="30"/>
      <c r="K203" s="30">
        <v>1026</v>
      </c>
      <c r="L203" s="30">
        <v>573</v>
      </c>
      <c r="M203" s="30"/>
      <c r="N203" s="30"/>
      <c r="O203" s="30"/>
      <c r="P203" s="30"/>
      <c r="Q203" s="30"/>
      <c r="R203" s="30">
        <v>4891</v>
      </c>
      <c r="S203" s="30"/>
      <c r="T203" s="30"/>
      <c r="U203" s="30"/>
      <c r="V203" s="30"/>
      <c r="W203" s="30"/>
      <c r="X203" s="30">
        <v>469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>
        <v>620</v>
      </c>
      <c r="AP203" s="30"/>
      <c r="AQ203" s="30"/>
      <c r="AR203" s="30"/>
      <c r="AS203" s="30">
        <v>1256</v>
      </c>
      <c r="AT203" s="30"/>
      <c r="AU203" s="30">
        <v>4391</v>
      </c>
      <c r="AV203" s="30"/>
      <c r="AW203" s="30"/>
      <c r="AX203" s="30"/>
      <c r="AY203" s="30">
        <v>241694</v>
      </c>
      <c r="AZ203" s="30"/>
      <c r="BA203" s="30"/>
      <c r="BB203" s="30"/>
      <c r="BC203" s="30"/>
      <c r="BD203" s="30"/>
      <c r="BE203" s="30"/>
      <c r="BF203" s="30"/>
      <c r="BG203" s="30">
        <v>700607</v>
      </c>
    </row>
    <row r="204" spans="1:59" x14ac:dyDescent="0.4">
      <c r="A204" s="28" t="s">
        <v>716</v>
      </c>
      <c r="B204" s="28" t="s">
        <v>1031</v>
      </c>
      <c r="C204" s="29" t="s">
        <v>717</v>
      </c>
      <c r="D204" s="30">
        <v>240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>
        <v>240</v>
      </c>
    </row>
    <row r="205" spans="1:59" x14ac:dyDescent="0.4">
      <c r="A205" s="28" t="s">
        <v>722</v>
      </c>
      <c r="B205" s="28" t="s">
        <v>1031</v>
      </c>
      <c r="C205" s="29" t="s">
        <v>723</v>
      </c>
      <c r="D205" s="30">
        <v>7704</v>
      </c>
      <c r="E205" s="30"/>
      <c r="F205" s="30">
        <v>243</v>
      </c>
      <c r="G205" s="30"/>
      <c r="H205" s="30">
        <v>800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>
        <v>8747</v>
      </c>
    </row>
    <row r="206" spans="1:59" x14ac:dyDescent="0.4">
      <c r="A206" s="28" t="s">
        <v>724</v>
      </c>
      <c r="B206" s="28" t="s">
        <v>1033</v>
      </c>
      <c r="C206" s="29" t="s">
        <v>725</v>
      </c>
      <c r="D206" s="30">
        <v>7704</v>
      </c>
      <c r="E206" s="30"/>
      <c r="F206" s="30">
        <v>243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>
        <v>7947</v>
      </c>
    </row>
    <row r="207" spans="1:59" x14ac:dyDescent="0.4">
      <c r="A207" s="28" t="s">
        <v>726</v>
      </c>
      <c r="B207" s="28" t="s">
        <v>1031</v>
      </c>
      <c r="C207" s="29" t="s">
        <v>727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>
        <v>469</v>
      </c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>
        <v>251</v>
      </c>
      <c r="AZ207" s="30"/>
      <c r="BA207" s="30"/>
      <c r="BB207" s="30"/>
      <c r="BC207" s="30"/>
      <c r="BD207" s="30"/>
      <c r="BE207" s="30"/>
      <c r="BF207" s="30"/>
      <c r="BG207" s="30">
        <v>720</v>
      </c>
    </row>
    <row r="208" spans="1:59" x14ac:dyDescent="0.4">
      <c r="A208" s="28" t="s">
        <v>728</v>
      </c>
      <c r="B208" s="28" t="s">
        <v>1033</v>
      </c>
      <c r="C208" s="29" t="s">
        <v>729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>
        <v>469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>
        <v>251</v>
      </c>
      <c r="AZ208" s="30"/>
      <c r="BA208" s="30"/>
      <c r="BB208" s="30"/>
      <c r="BC208" s="30"/>
      <c r="BD208" s="30"/>
      <c r="BE208" s="30"/>
      <c r="BF208" s="30"/>
      <c r="BG208" s="30">
        <v>720</v>
      </c>
    </row>
    <row r="209" spans="1:59" x14ac:dyDescent="0.4">
      <c r="A209" s="28" t="s">
        <v>730</v>
      </c>
      <c r="B209" s="28" t="s">
        <v>1031</v>
      </c>
      <c r="C209" s="29" t="s">
        <v>731</v>
      </c>
      <c r="D209" s="30">
        <v>6638</v>
      </c>
      <c r="E209" s="30"/>
      <c r="F209" s="30"/>
      <c r="G209" s="30"/>
      <c r="H209" s="30">
        <v>2666</v>
      </c>
      <c r="I209" s="30"/>
      <c r="J209" s="30"/>
      <c r="K209" s="30">
        <v>1026</v>
      </c>
      <c r="L209" s="30">
        <v>573</v>
      </c>
      <c r="M209" s="30"/>
      <c r="N209" s="30"/>
      <c r="O209" s="30"/>
      <c r="P209" s="30"/>
      <c r="Q209" s="30"/>
      <c r="R209" s="30">
        <v>4891</v>
      </c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>
        <v>620</v>
      </c>
      <c r="AP209" s="30"/>
      <c r="AQ209" s="30"/>
      <c r="AR209" s="30"/>
      <c r="AS209" s="30">
        <v>460</v>
      </c>
      <c r="AT209" s="30"/>
      <c r="AU209" s="30"/>
      <c r="AV209" s="30"/>
      <c r="AW209" s="30"/>
      <c r="AX209" s="30"/>
      <c r="AY209" s="30">
        <v>195781</v>
      </c>
      <c r="AZ209" s="30"/>
      <c r="BA209" s="30"/>
      <c r="BB209" s="30"/>
      <c r="BC209" s="30"/>
      <c r="BD209" s="30"/>
      <c r="BE209" s="30"/>
      <c r="BF209" s="30"/>
      <c r="BG209" s="30">
        <v>212655</v>
      </c>
    </row>
    <row r="210" spans="1:59" x14ac:dyDescent="0.4">
      <c r="A210" s="28" t="s">
        <v>734</v>
      </c>
      <c r="B210" s="28" t="s">
        <v>1030</v>
      </c>
      <c r="C210" s="29" t="s">
        <v>735</v>
      </c>
      <c r="D210" s="30"/>
      <c r="E210" s="30">
        <v>349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>
        <v>253</v>
      </c>
      <c r="AV210" s="30">
        <v>201</v>
      </c>
      <c r="AW210" s="30"/>
      <c r="AX210" s="30"/>
      <c r="AY210" s="30">
        <v>836</v>
      </c>
      <c r="AZ210" s="30"/>
      <c r="BA210" s="30"/>
      <c r="BB210" s="30"/>
      <c r="BC210" s="30"/>
      <c r="BD210" s="30"/>
      <c r="BE210" s="30"/>
      <c r="BF210" s="30"/>
      <c r="BG210" s="30">
        <v>1639</v>
      </c>
    </row>
    <row r="211" spans="1:59" x14ac:dyDescent="0.4">
      <c r="A211" s="28" t="s">
        <v>736</v>
      </c>
      <c r="B211" s="28" t="s">
        <v>1031</v>
      </c>
      <c r="C211" s="29" t="s">
        <v>737</v>
      </c>
      <c r="D211" s="30"/>
      <c r="E211" s="30">
        <v>349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>
        <v>253</v>
      </c>
      <c r="AV211" s="30">
        <v>201</v>
      </c>
      <c r="AW211" s="30"/>
      <c r="AX211" s="30"/>
      <c r="AY211" s="30">
        <v>836</v>
      </c>
      <c r="AZ211" s="30"/>
      <c r="BA211" s="30"/>
      <c r="BB211" s="30"/>
      <c r="BC211" s="30"/>
      <c r="BD211" s="30"/>
      <c r="BE211" s="30"/>
      <c r="BF211" s="30"/>
      <c r="BG211" s="30">
        <v>1639</v>
      </c>
    </row>
    <row r="212" spans="1:59" x14ac:dyDescent="0.4">
      <c r="A212" s="28" t="s">
        <v>740</v>
      </c>
      <c r="B212" s="28" t="s">
        <v>1029</v>
      </c>
      <c r="C212" s="29" t="s">
        <v>741</v>
      </c>
      <c r="D212" s="30">
        <v>1001</v>
      </c>
      <c r="E212" s="30"/>
      <c r="F212" s="30">
        <v>84949</v>
      </c>
      <c r="G212" s="30"/>
      <c r="H212" s="30">
        <v>18622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>
        <v>1017</v>
      </c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>
        <v>468</v>
      </c>
      <c r="AK212" s="30"/>
      <c r="AL212" s="30">
        <v>408</v>
      </c>
      <c r="AM212" s="30"/>
      <c r="AN212" s="30"/>
      <c r="AO212" s="30">
        <v>1080</v>
      </c>
      <c r="AP212" s="30">
        <v>579</v>
      </c>
      <c r="AQ212" s="30"/>
      <c r="AR212" s="30"/>
      <c r="AS212" s="30"/>
      <c r="AT212" s="30">
        <v>318</v>
      </c>
      <c r="AU212" s="30">
        <v>705</v>
      </c>
      <c r="AV212" s="30"/>
      <c r="AW212" s="30"/>
      <c r="AX212" s="30"/>
      <c r="AY212" s="30">
        <v>306927</v>
      </c>
      <c r="AZ212" s="30"/>
      <c r="BA212" s="30"/>
      <c r="BB212" s="30"/>
      <c r="BC212" s="30"/>
      <c r="BD212" s="30">
        <v>1047</v>
      </c>
      <c r="BE212" s="30">
        <v>310</v>
      </c>
      <c r="BF212" s="30"/>
      <c r="BG212" s="30">
        <v>417431</v>
      </c>
    </row>
    <row r="213" spans="1:59" x14ac:dyDescent="0.4">
      <c r="A213" s="28" t="s">
        <v>746</v>
      </c>
      <c r="B213" s="28" t="s">
        <v>1030</v>
      </c>
      <c r="C213" s="29" t="s">
        <v>747</v>
      </c>
      <c r="D213" s="30">
        <v>792</v>
      </c>
      <c r="E213" s="30"/>
      <c r="F213" s="30"/>
      <c r="G213" s="30"/>
      <c r="H213" s="30">
        <v>1720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>
        <v>468</v>
      </c>
      <c r="AK213" s="30"/>
      <c r="AL213" s="30">
        <v>408</v>
      </c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>
        <v>4816</v>
      </c>
      <c r="AZ213" s="30"/>
      <c r="BA213" s="30"/>
      <c r="BB213" s="30"/>
      <c r="BC213" s="30"/>
      <c r="BD213" s="30"/>
      <c r="BE213" s="30"/>
      <c r="BF213" s="30"/>
      <c r="BG213" s="30">
        <v>8204</v>
      </c>
    </row>
    <row r="214" spans="1:59" x14ac:dyDescent="0.4">
      <c r="A214" s="28" t="s">
        <v>748</v>
      </c>
      <c r="B214" s="28" t="s">
        <v>1030</v>
      </c>
      <c r="C214" s="29" t="s">
        <v>749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>
        <v>4600</v>
      </c>
      <c r="AZ214" s="30"/>
      <c r="BA214" s="30"/>
      <c r="BB214" s="30"/>
      <c r="BC214" s="30"/>
      <c r="BD214" s="30"/>
      <c r="BE214" s="30"/>
      <c r="BF214" s="30"/>
      <c r="BG214" s="30">
        <v>4600</v>
      </c>
    </row>
    <row r="215" spans="1:59" x14ac:dyDescent="0.4">
      <c r="A215" s="28" t="s">
        <v>750</v>
      </c>
      <c r="B215" s="28" t="s">
        <v>1030</v>
      </c>
      <c r="C215" s="29" t="s">
        <v>751</v>
      </c>
      <c r="D215" s="30"/>
      <c r="E215" s="30"/>
      <c r="F215" s="30"/>
      <c r="G215" s="30"/>
      <c r="H215" s="30">
        <v>2351</v>
      </c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>
        <v>370</v>
      </c>
      <c r="AZ215" s="30"/>
      <c r="BA215" s="30"/>
      <c r="BB215" s="30"/>
      <c r="BC215" s="30"/>
      <c r="BD215" s="30"/>
      <c r="BE215" s="30"/>
      <c r="BF215" s="30"/>
      <c r="BG215" s="30">
        <v>2721</v>
      </c>
    </row>
    <row r="216" spans="1:59" x14ac:dyDescent="0.4">
      <c r="A216" s="28" t="s">
        <v>754</v>
      </c>
      <c r="B216" s="28" t="s">
        <v>1030</v>
      </c>
      <c r="C216" s="29" t="s">
        <v>755</v>
      </c>
      <c r="D216" s="30"/>
      <c r="E216" s="30"/>
      <c r="F216" s="30">
        <v>522</v>
      </c>
      <c r="G216" s="30"/>
      <c r="H216" s="30">
        <v>2986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>
        <v>493</v>
      </c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>
        <v>705</v>
      </c>
      <c r="AV216" s="30"/>
      <c r="AW216" s="30"/>
      <c r="AX216" s="30"/>
      <c r="AY216" s="30">
        <v>222915</v>
      </c>
      <c r="AZ216" s="30"/>
      <c r="BA216" s="30"/>
      <c r="BB216" s="30"/>
      <c r="BC216" s="30"/>
      <c r="BD216" s="30"/>
      <c r="BE216" s="30"/>
      <c r="BF216" s="30"/>
      <c r="BG216" s="30">
        <v>227621</v>
      </c>
    </row>
    <row r="217" spans="1:59" x14ac:dyDescent="0.4">
      <c r="A217" s="28" t="s">
        <v>758</v>
      </c>
      <c r="B217" s="28" t="s">
        <v>1031</v>
      </c>
      <c r="C217" s="29" t="s">
        <v>759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>
        <v>493</v>
      </c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>
        <v>2911</v>
      </c>
      <c r="AZ217" s="30"/>
      <c r="BA217" s="30"/>
      <c r="BB217" s="30"/>
      <c r="BC217" s="30"/>
      <c r="BD217" s="30"/>
      <c r="BE217" s="30"/>
      <c r="BF217" s="30"/>
      <c r="BG217" s="30">
        <v>3404</v>
      </c>
    </row>
    <row r="218" spans="1:59" x14ac:dyDescent="0.4">
      <c r="A218" s="28" t="s">
        <v>764</v>
      </c>
      <c r="B218" s="28" t="s">
        <v>1030</v>
      </c>
      <c r="C218" s="29" t="s">
        <v>765</v>
      </c>
      <c r="D218" s="30"/>
      <c r="E218" s="30"/>
      <c r="F218" s="30"/>
      <c r="G218" s="30"/>
      <c r="H218" s="30">
        <v>608</v>
      </c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>
        <v>1080</v>
      </c>
      <c r="AP218" s="30"/>
      <c r="AQ218" s="30"/>
      <c r="AR218" s="30"/>
      <c r="AS218" s="30"/>
      <c r="AT218" s="30"/>
      <c r="AU218" s="30"/>
      <c r="AV218" s="30"/>
      <c r="AW218" s="30"/>
      <c r="AX218" s="30"/>
      <c r="AY218" s="30">
        <v>240</v>
      </c>
      <c r="AZ218" s="30"/>
      <c r="BA218" s="30"/>
      <c r="BB218" s="30"/>
      <c r="BC218" s="30"/>
      <c r="BD218" s="30"/>
      <c r="BE218" s="30"/>
      <c r="BF218" s="30"/>
      <c r="BG218" s="30">
        <v>1928</v>
      </c>
    </row>
    <row r="219" spans="1:59" x14ac:dyDescent="0.4">
      <c r="A219" s="28" t="s">
        <v>766</v>
      </c>
      <c r="B219" s="28" t="s">
        <v>1031</v>
      </c>
      <c r="C219" s="29" t="s">
        <v>767</v>
      </c>
      <c r="D219" s="30"/>
      <c r="E219" s="30"/>
      <c r="F219" s="30"/>
      <c r="G219" s="30"/>
      <c r="H219" s="30">
        <v>608</v>
      </c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>
        <v>608</v>
      </c>
    </row>
    <row r="220" spans="1:59" x14ac:dyDescent="0.4">
      <c r="A220" s="28" t="s">
        <v>770</v>
      </c>
      <c r="B220" s="28" t="s">
        <v>1030</v>
      </c>
      <c r="C220" s="29" t="s">
        <v>771</v>
      </c>
      <c r="D220" s="30"/>
      <c r="E220" s="30"/>
      <c r="F220" s="30">
        <v>84427</v>
      </c>
      <c r="G220" s="30"/>
      <c r="H220" s="30">
        <v>4440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>
        <v>524</v>
      </c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>
        <v>770</v>
      </c>
      <c r="AZ220" s="30"/>
      <c r="BA220" s="30"/>
      <c r="BB220" s="30"/>
      <c r="BC220" s="30"/>
      <c r="BD220" s="30"/>
      <c r="BE220" s="30"/>
      <c r="BF220" s="30"/>
      <c r="BG220" s="30">
        <v>90161</v>
      </c>
    </row>
    <row r="221" spans="1:59" x14ac:dyDescent="0.4">
      <c r="A221" s="28" t="s">
        <v>772</v>
      </c>
      <c r="B221" s="28" t="s">
        <v>1031</v>
      </c>
      <c r="C221" s="29" t="s">
        <v>773</v>
      </c>
      <c r="D221" s="30"/>
      <c r="E221" s="30"/>
      <c r="F221" s="30">
        <v>84427</v>
      </c>
      <c r="G221" s="30"/>
      <c r="H221" s="30">
        <v>4440</v>
      </c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>
        <v>88867</v>
      </c>
    </row>
    <row r="222" spans="1:59" x14ac:dyDescent="0.4">
      <c r="A222" s="28" t="s">
        <v>786</v>
      </c>
      <c r="B222" s="28" t="s">
        <v>1030</v>
      </c>
      <c r="C222" s="29" t="s">
        <v>787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>
        <v>318</v>
      </c>
      <c r="AU222" s="30"/>
      <c r="AV222" s="30"/>
      <c r="AW222" s="30"/>
      <c r="AX222" s="30"/>
      <c r="AY222" s="30">
        <v>1503</v>
      </c>
      <c r="AZ222" s="30"/>
      <c r="BA222" s="30"/>
      <c r="BB222" s="30"/>
      <c r="BC222" s="30"/>
      <c r="BD222" s="30">
        <v>1047</v>
      </c>
      <c r="BE222" s="30"/>
      <c r="BF222" s="30"/>
      <c r="BG222" s="30">
        <v>2868</v>
      </c>
    </row>
    <row r="223" spans="1:59" x14ac:dyDescent="0.4">
      <c r="A223" s="28" t="s">
        <v>790</v>
      </c>
      <c r="B223" s="28" t="s">
        <v>1031</v>
      </c>
      <c r="C223" s="29" t="s">
        <v>791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>
        <v>318</v>
      </c>
      <c r="AU223" s="30"/>
      <c r="AV223" s="30"/>
      <c r="AW223" s="30"/>
      <c r="AX223" s="30"/>
      <c r="AY223" s="30">
        <v>1503</v>
      </c>
      <c r="AZ223" s="30"/>
      <c r="BA223" s="30"/>
      <c r="BB223" s="30"/>
      <c r="BC223" s="30"/>
      <c r="BD223" s="30">
        <v>1047</v>
      </c>
      <c r="BE223" s="30"/>
      <c r="BF223" s="30"/>
      <c r="BG223" s="30">
        <v>2868</v>
      </c>
    </row>
    <row r="224" spans="1:59" x14ac:dyDescent="0.4">
      <c r="A224" s="25" t="s">
        <v>794</v>
      </c>
      <c r="B224" s="25" t="s">
        <v>1028</v>
      </c>
      <c r="C224" s="26" t="s">
        <v>795</v>
      </c>
      <c r="D224" s="27">
        <v>17071</v>
      </c>
      <c r="E224" s="27">
        <v>584</v>
      </c>
      <c r="F224" s="27">
        <v>1640</v>
      </c>
      <c r="G224" s="27">
        <v>41945</v>
      </c>
      <c r="H224" s="27">
        <v>650048</v>
      </c>
      <c r="I224" s="27">
        <v>14583</v>
      </c>
      <c r="J224" s="27"/>
      <c r="K224" s="27">
        <v>17517</v>
      </c>
      <c r="L224" s="27">
        <v>334</v>
      </c>
      <c r="M224" s="27"/>
      <c r="N224" s="27"/>
      <c r="O224" s="27">
        <v>451</v>
      </c>
      <c r="P224" s="27"/>
      <c r="Q224" s="27"/>
      <c r="R224" s="27">
        <v>11319</v>
      </c>
      <c r="S224" s="27">
        <v>302</v>
      </c>
      <c r="T224" s="27"/>
      <c r="U224" s="27"/>
      <c r="V224" s="27">
        <v>37855</v>
      </c>
      <c r="W224" s="27"/>
      <c r="X224" s="27">
        <v>1395</v>
      </c>
      <c r="Y224" s="27">
        <v>4950</v>
      </c>
      <c r="Z224" s="27"/>
      <c r="AA224" s="27">
        <v>524</v>
      </c>
      <c r="AB224" s="27">
        <v>2015</v>
      </c>
      <c r="AC224" s="27"/>
      <c r="AD224" s="27"/>
      <c r="AE224" s="27"/>
      <c r="AF224" s="27">
        <v>5373</v>
      </c>
      <c r="AG224" s="27"/>
      <c r="AH224" s="27">
        <v>86276</v>
      </c>
      <c r="AI224" s="27">
        <v>4177</v>
      </c>
      <c r="AJ224" s="27">
        <v>4171</v>
      </c>
      <c r="AK224" s="27"/>
      <c r="AL224" s="27">
        <v>53996</v>
      </c>
      <c r="AM224" s="27">
        <v>7407</v>
      </c>
      <c r="AN224" s="27"/>
      <c r="AO224" s="27">
        <v>894759</v>
      </c>
      <c r="AP224" s="27">
        <v>132121</v>
      </c>
      <c r="AQ224" s="27">
        <v>195121</v>
      </c>
      <c r="AR224" s="27">
        <v>2649</v>
      </c>
      <c r="AS224" s="27">
        <v>51368</v>
      </c>
      <c r="AT224" s="27">
        <v>324</v>
      </c>
      <c r="AU224" s="27">
        <v>126064</v>
      </c>
      <c r="AV224" s="27"/>
      <c r="AW224" s="27">
        <v>99623</v>
      </c>
      <c r="AX224" s="27">
        <v>96944</v>
      </c>
      <c r="AY224" s="27">
        <v>1783277</v>
      </c>
      <c r="AZ224" s="27">
        <v>154135</v>
      </c>
      <c r="BA224" s="27">
        <v>22837</v>
      </c>
      <c r="BB224" s="27">
        <v>101192</v>
      </c>
      <c r="BC224" s="27">
        <v>188291</v>
      </c>
      <c r="BD224" s="27">
        <v>52452</v>
      </c>
      <c r="BE224" s="27"/>
      <c r="BF224" s="27">
        <v>15047</v>
      </c>
      <c r="BG224" s="27">
        <v>4880137</v>
      </c>
    </row>
    <row r="225" spans="1:59" x14ac:dyDescent="0.4">
      <c r="A225" s="28" t="s">
        <v>796</v>
      </c>
      <c r="B225" s="28" t="s">
        <v>1029</v>
      </c>
      <c r="C225" s="29" t="s">
        <v>797</v>
      </c>
      <c r="D225" s="30">
        <v>17071</v>
      </c>
      <c r="E225" s="30">
        <v>584</v>
      </c>
      <c r="F225" s="30">
        <v>1640</v>
      </c>
      <c r="G225" s="30">
        <v>41945</v>
      </c>
      <c r="H225" s="30">
        <v>650048</v>
      </c>
      <c r="I225" s="30">
        <v>14583</v>
      </c>
      <c r="J225" s="30"/>
      <c r="K225" s="30">
        <v>17517</v>
      </c>
      <c r="L225" s="30">
        <v>334</v>
      </c>
      <c r="M225" s="30"/>
      <c r="N225" s="30"/>
      <c r="O225" s="30">
        <v>451</v>
      </c>
      <c r="P225" s="30"/>
      <c r="Q225" s="30"/>
      <c r="R225" s="30">
        <v>11319</v>
      </c>
      <c r="S225" s="30">
        <v>302</v>
      </c>
      <c r="T225" s="30"/>
      <c r="U225" s="30"/>
      <c r="V225" s="30">
        <v>37855</v>
      </c>
      <c r="W225" s="30"/>
      <c r="X225" s="30">
        <v>1395</v>
      </c>
      <c r="Y225" s="30">
        <v>4950</v>
      </c>
      <c r="Z225" s="30"/>
      <c r="AA225" s="30">
        <v>524</v>
      </c>
      <c r="AB225" s="30">
        <v>2015</v>
      </c>
      <c r="AC225" s="30"/>
      <c r="AD225" s="30"/>
      <c r="AE225" s="30"/>
      <c r="AF225" s="30">
        <v>5373</v>
      </c>
      <c r="AG225" s="30"/>
      <c r="AH225" s="30">
        <v>86276</v>
      </c>
      <c r="AI225" s="30">
        <v>4177</v>
      </c>
      <c r="AJ225" s="30">
        <v>4171</v>
      </c>
      <c r="AK225" s="30"/>
      <c r="AL225" s="30">
        <v>53996</v>
      </c>
      <c r="AM225" s="30">
        <v>7407</v>
      </c>
      <c r="AN225" s="30"/>
      <c r="AO225" s="30">
        <v>894759</v>
      </c>
      <c r="AP225" s="30">
        <v>132121</v>
      </c>
      <c r="AQ225" s="30">
        <v>195121</v>
      </c>
      <c r="AR225" s="30">
        <v>2649</v>
      </c>
      <c r="AS225" s="30">
        <v>51368</v>
      </c>
      <c r="AT225" s="30">
        <v>324</v>
      </c>
      <c r="AU225" s="30">
        <v>126064</v>
      </c>
      <c r="AV225" s="30"/>
      <c r="AW225" s="30">
        <v>99623</v>
      </c>
      <c r="AX225" s="30">
        <v>96944</v>
      </c>
      <c r="AY225" s="30">
        <v>1783277</v>
      </c>
      <c r="AZ225" s="30">
        <v>154135</v>
      </c>
      <c r="BA225" s="30">
        <v>22837</v>
      </c>
      <c r="BB225" s="30">
        <v>101192</v>
      </c>
      <c r="BC225" s="30">
        <v>188291</v>
      </c>
      <c r="BD225" s="30">
        <v>52452</v>
      </c>
      <c r="BE225" s="30"/>
      <c r="BF225" s="30">
        <v>15047</v>
      </c>
      <c r="BG225" s="30">
        <v>4880137</v>
      </c>
    </row>
    <row r="226" spans="1:59" x14ac:dyDescent="0.4">
      <c r="A226" s="46" t="s">
        <v>1075</v>
      </c>
      <c r="B226" s="46"/>
      <c r="C226" s="46"/>
      <c r="D226" s="16">
        <f>D7+D12+D14+D21+D25+D39+D110+D194+D224</f>
        <v>4635941</v>
      </c>
      <c r="E226" s="16">
        <f t="shared" ref="E226:BG226" si="0">E7+E12+E14+E21+E25+E39+E110+E194+E224</f>
        <v>332473</v>
      </c>
      <c r="F226" s="16">
        <f t="shared" si="0"/>
        <v>3109256</v>
      </c>
      <c r="G226" s="16">
        <f t="shared" si="0"/>
        <v>2542931</v>
      </c>
      <c r="H226" s="16">
        <f t="shared" si="0"/>
        <v>21377971</v>
      </c>
      <c r="I226" s="16">
        <f t="shared" si="0"/>
        <v>1560988</v>
      </c>
      <c r="J226" s="16">
        <f t="shared" si="0"/>
        <v>3951</v>
      </c>
      <c r="K226" s="16">
        <f t="shared" si="0"/>
        <v>168405</v>
      </c>
      <c r="L226" s="16">
        <f t="shared" si="0"/>
        <v>85327</v>
      </c>
      <c r="M226" s="16">
        <f t="shared" si="0"/>
        <v>5657</v>
      </c>
      <c r="N226" s="16">
        <f t="shared" si="0"/>
        <v>59942</v>
      </c>
      <c r="O226" s="16">
        <f t="shared" si="0"/>
        <v>2395</v>
      </c>
      <c r="P226" s="16">
        <f t="shared" si="0"/>
        <v>15604</v>
      </c>
      <c r="Q226" s="16">
        <f t="shared" si="0"/>
        <v>478496</v>
      </c>
      <c r="R226" s="16">
        <f t="shared" si="0"/>
        <v>4737979</v>
      </c>
      <c r="S226" s="16">
        <f t="shared" si="0"/>
        <v>47753</v>
      </c>
      <c r="T226" s="16">
        <f t="shared" si="0"/>
        <v>18346</v>
      </c>
      <c r="U226" s="16">
        <f t="shared" si="0"/>
        <v>8821</v>
      </c>
      <c r="V226" s="16">
        <f t="shared" si="0"/>
        <v>157754</v>
      </c>
      <c r="W226" s="16">
        <f t="shared" si="0"/>
        <v>350011</v>
      </c>
      <c r="X226" s="16">
        <f t="shared" si="0"/>
        <v>978371</v>
      </c>
      <c r="Y226" s="16">
        <f t="shared" si="0"/>
        <v>2722091</v>
      </c>
      <c r="Z226" s="16">
        <f t="shared" si="0"/>
        <v>116152</v>
      </c>
      <c r="AA226" s="16">
        <f t="shared" si="0"/>
        <v>316461</v>
      </c>
      <c r="AB226" s="16">
        <f t="shared" si="0"/>
        <v>89202</v>
      </c>
      <c r="AC226" s="16">
        <f t="shared" si="0"/>
        <v>266</v>
      </c>
      <c r="AD226" s="16">
        <f t="shared" si="0"/>
        <v>17554</v>
      </c>
      <c r="AE226" s="16">
        <f t="shared" si="0"/>
        <v>5769</v>
      </c>
      <c r="AF226" s="16">
        <f t="shared" si="0"/>
        <v>1186402</v>
      </c>
      <c r="AG226" s="16">
        <f t="shared" si="0"/>
        <v>4485</v>
      </c>
      <c r="AH226" s="16">
        <f t="shared" si="0"/>
        <v>1709946</v>
      </c>
      <c r="AI226" s="16">
        <f t="shared" si="0"/>
        <v>170440</v>
      </c>
      <c r="AJ226" s="16">
        <f t="shared" si="0"/>
        <v>226509</v>
      </c>
      <c r="AK226" s="16">
        <f t="shared" si="0"/>
        <v>4441</v>
      </c>
      <c r="AL226" s="16">
        <f t="shared" si="0"/>
        <v>2601217</v>
      </c>
      <c r="AM226" s="16">
        <f t="shared" si="0"/>
        <v>71919</v>
      </c>
      <c r="AN226" s="16">
        <f t="shared" si="0"/>
        <v>62874</v>
      </c>
      <c r="AO226" s="16">
        <f t="shared" si="0"/>
        <v>12981131</v>
      </c>
      <c r="AP226" s="16">
        <f t="shared" si="0"/>
        <v>3239244</v>
      </c>
      <c r="AQ226" s="16">
        <f t="shared" si="0"/>
        <v>4684690</v>
      </c>
      <c r="AR226" s="16">
        <f t="shared" si="0"/>
        <v>54408</v>
      </c>
      <c r="AS226" s="16">
        <f t="shared" si="0"/>
        <v>1272684</v>
      </c>
      <c r="AT226" s="16">
        <f t="shared" si="0"/>
        <v>3372</v>
      </c>
      <c r="AU226" s="16">
        <f t="shared" si="0"/>
        <v>2799064</v>
      </c>
      <c r="AV226" s="16">
        <f t="shared" si="0"/>
        <v>1085750</v>
      </c>
      <c r="AW226" s="16">
        <f t="shared" si="0"/>
        <v>551817</v>
      </c>
      <c r="AX226" s="16">
        <f t="shared" si="0"/>
        <v>202910</v>
      </c>
      <c r="AY226" s="16">
        <f t="shared" si="0"/>
        <v>124748805</v>
      </c>
      <c r="AZ226" s="16">
        <f t="shared" si="0"/>
        <v>515931</v>
      </c>
      <c r="BA226" s="16">
        <f t="shared" si="0"/>
        <v>663773</v>
      </c>
      <c r="BB226" s="16">
        <f t="shared" si="0"/>
        <v>1380690</v>
      </c>
      <c r="BC226" s="16">
        <f t="shared" si="0"/>
        <v>787187</v>
      </c>
      <c r="BD226" s="16">
        <f t="shared" si="0"/>
        <v>121768</v>
      </c>
      <c r="BE226" s="16">
        <f t="shared" si="0"/>
        <v>310</v>
      </c>
      <c r="BF226" s="16">
        <f t="shared" si="0"/>
        <v>424054</v>
      </c>
      <c r="BG226" s="16">
        <f t="shared" si="0"/>
        <v>205501688</v>
      </c>
    </row>
  </sheetData>
  <mergeCells count="5">
    <mergeCell ref="A226:C226"/>
    <mergeCell ref="A4:A6"/>
    <mergeCell ref="B4:B6"/>
    <mergeCell ref="C4:C6"/>
    <mergeCell ref="D4:BF4"/>
  </mergeCells>
  <phoneticPr fontId="4"/>
  <pageMargins left="0.70866141732283472" right="0.31496062992125984" top="0.35433070866141736" bottom="0.35433070866141736" header="0.11811023622047245" footer="0.11811023622047245"/>
  <pageSetup paperSize="8" scale="41" fitToWidth="3" fitToHeight="3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【輸出】アジア</vt:lpstr>
      <vt:lpstr>大洋州</vt:lpstr>
      <vt:lpstr>北米</vt:lpstr>
      <vt:lpstr>中南米</vt:lpstr>
      <vt:lpstr>欧州</vt:lpstr>
      <vt:lpstr>中東</vt:lpstr>
      <vt:lpstr>アフリカ</vt:lpstr>
      <vt:lpstr>欧州!Print_Area</vt:lpstr>
      <vt:lpstr>中南米!Print_Area</vt:lpstr>
      <vt:lpstr>【輸出】アジア!Print_Titles</vt:lpstr>
      <vt:lpstr>アフリカ!Print_Titles</vt:lpstr>
      <vt:lpstr>欧州!Print_Titles</vt:lpstr>
      <vt:lpstr>大洋州!Print_Titles</vt:lpstr>
      <vt:lpstr>中東!Print_Titles</vt:lpstr>
      <vt:lpstr>中南米!Print_Titles</vt:lpstr>
      <vt:lpstr>北米!Print_Titles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2022-06-09T04:56:21Z</dcterms:modified>
</cp:coreProperties>
</file>