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F8E99813-2CDB-4FC7-91D4-3D5C1396277B}" xr6:coauthVersionLast="47" xr6:coauthVersionMax="47" xr10:uidLastSave="{00000000-0000-0000-0000-000000000000}"/>
  <bookViews>
    <workbookView xWindow="-120" yWindow="-120" windowWidth="29040" windowHeight="15720" tabRatio="657" xr2:uid="{00000000-000D-0000-FFFF-FFFF00000000}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8" r:id="rId7"/>
  </sheets>
  <definedNames>
    <definedName name="_xlnm.Print_Area" localSheetId="4">欧州!$A$1:$BJ$341</definedName>
    <definedName name="_xlnm.Print_Area" localSheetId="3">中南米!$A$1:$AW$276</definedName>
    <definedName name="_xlnm.Print_Titles" localSheetId="0">【輸出】アジア!$1:$6</definedName>
    <definedName name="_xlnm.Print_Titles" localSheetId="6">アフリカ!$A:$C,アフリカ!$1:$6</definedName>
    <definedName name="_xlnm.Print_Titles" localSheetId="4">欧州!$A:$C,欧州!$1:$6</definedName>
    <definedName name="_xlnm.Print_Titles" localSheetId="1">大洋州!$1:$6</definedName>
    <definedName name="_xlnm.Print_Titles" localSheetId="5">中東!$1:$6</definedName>
    <definedName name="_xlnm.Print_Titles" localSheetId="3">中南米!$A:$C,中南米!$1:$6</definedName>
    <definedName name="_xlnm.Print_Titles" localSheetId="2">北米!$1:$6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29" i="8" l="1"/>
  <c r="BC229" i="8"/>
  <c r="BB229" i="8"/>
  <c r="BA229" i="8"/>
  <c r="AZ229" i="8"/>
  <c r="AY229" i="8"/>
  <c r="AX229" i="8"/>
  <c r="AW229" i="8"/>
  <c r="AV229" i="8"/>
  <c r="AU229" i="8"/>
  <c r="AT229" i="8"/>
  <c r="AS229" i="8"/>
  <c r="AR229" i="8"/>
  <c r="AQ229" i="8"/>
  <c r="AP229" i="8"/>
  <c r="AO229" i="8"/>
  <c r="AN229" i="8"/>
  <c r="AM229" i="8"/>
  <c r="AL229" i="8"/>
  <c r="AK229" i="8"/>
  <c r="AJ229" i="8"/>
  <c r="AI229" i="8"/>
  <c r="AH229" i="8"/>
  <c r="AG229" i="8"/>
  <c r="AF229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BH341" i="5"/>
  <c r="BG341" i="5"/>
  <c r="BF341" i="5"/>
  <c r="BE341" i="5"/>
  <c r="BD341" i="5"/>
  <c r="BC341" i="5"/>
  <c r="BB341" i="5"/>
  <c r="BA341" i="5"/>
  <c r="AZ341" i="5"/>
  <c r="AY341" i="5"/>
  <c r="AX341" i="5"/>
  <c r="AW341" i="5"/>
  <c r="AV341" i="5"/>
  <c r="AT341" i="5"/>
  <c r="AS341" i="5"/>
  <c r="AR341" i="5"/>
  <c r="AQ341" i="5"/>
  <c r="AP341" i="5"/>
  <c r="AO341" i="5"/>
  <c r="AN341" i="5"/>
  <c r="AM341" i="5"/>
  <c r="AL341" i="5"/>
  <c r="AK341" i="5"/>
  <c r="AJ341" i="5"/>
  <c r="AI341" i="5"/>
  <c r="AH341" i="5"/>
  <c r="AG341" i="5"/>
  <c r="AF341" i="5"/>
  <c r="AE341" i="5"/>
  <c r="AD341" i="5"/>
  <c r="AC341" i="5"/>
  <c r="AB341" i="5"/>
  <c r="AA341" i="5"/>
  <c r="Y341" i="5"/>
  <c r="X341" i="5"/>
  <c r="W341" i="5"/>
  <c r="U341" i="5"/>
  <c r="T341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BI340" i="5"/>
  <c r="AU340" i="5"/>
  <c r="AK340" i="5"/>
  <c r="Z340" i="5"/>
  <c r="BJ340" i="5" s="1"/>
  <c r="V340" i="5"/>
  <c r="BI339" i="5"/>
  <c r="AU339" i="5"/>
  <c r="AK339" i="5"/>
  <c r="Z339" i="5"/>
  <c r="BJ339" i="5" s="1"/>
  <c r="V339" i="5"/>
  <c r="BI338" i="5"/>
  <c r="AU338" i="5"/>
  <c r="AK338" i="5"/>
  <c r="Z338" i="5"/>
  <c r="BJ338" i="5" s="1"/>
  <c r="V338" i="5"/>
  <c r="BI337" i="5"/>
  <c r="AU337" i="5"/>
  <c r="AK337" i="5"/>
  <c r="Z337" i="5"/>
  <c r="BJ337" i="5" s="1"/>
  <c r="V337" i="5"/>
  <c r="BI336" i="5"/>
  <c r="AU336" i="5"/>
  <c r="AK336" i="5"/>
  <c r="Z336" i="5"/>
  <c r="BJ336" i="5" s="1"/>
  <c r="V336" i="5"/>
  <c r="BI335" i="5"/>
  <c r="AU335" i="5"/>
  <c r="AK335" i="5"/>
  <c r="Z335" i="5"/>
  <c r="BJ335" i="5" s="1"/>
  <c r="V335" i="5"/>
  <c r="BI334" i="5"/>
  <c r="AU334" i="5"/>
  <c r="AK334" i="5"/>
  <c r="Z334" i="5"/>
  <c r="BJ334" i="5" s="1"/>
  <c r="V334" i="5"/>
  <c r="BI333" i="5"/>
  <c r="AU333" i="5"/>
  <c r="AK333" i="5"/>
  <c r="Z333" i="5"/>
  <c r="BJ333" i="5" s="1"/>
  <c r="V333" i="5"/>
  <c r="BI332" i="5"/>
  <c r="AU332" i="5"/>
  <c r="AK332" i="5"/>
  <c r="Z332" i="5"/>
  <c r="BJ332" i="5" s="1"/>
  <c r="V332" i="5"/>
  <c r="BI331" i="5"/>
  <c r="AU331" i="5"/>
  <c r="AK331" i="5"/>
  <c r="Z331" i="5"/>
  <c r="BJ331" i="5" s="1"/>
  <c r="V331" i="5"/>
  <c r="BI330" i="5"/>
  <c r="AU330" i="5"/>
  <c r="AK330" i="5"/>
  <c r="Z330" i="5"/>
  <c r="BJ330" i="5" s="1"/>
  <c r="V330" i="5"/>
  <c r="BI329" i="5"/>
  <c r="AU329" i="5"/>
  <c r="AK329" i="5"/>
  <c r="Z329" i="5"/>
  <c r="BJ329" i="5" s="1"/>
  <c r="V329" i="5"/>
  <c r="BI328" i="5"/>
  <c r="AU328" i="5"/>
  <c r="AK328" i="5"/>
  <c r="Z328" i="5"/>
  <c r="BJ328" i="5" s="1"/>
  <c r="V328" i="5"/>
  <c r="BI327" i="5"/>
  <c r="AU327" i="5"/>
  <c r="AK327" i="5"/>
  <c r="Z327" i="5"/>
  <c r="BJ327" i="5" s="1"/>
  <c r="V327" i="5"/>
  <c r="BI326" i="5"/>
  <c r="AU326" i="5"/>
  <c r="AK326" i="5"/>
  <c r="Z326" i="5"/>
  <c r="BJ326" i="5" s="1"/>
  <c r="V326" i="5"/>
  <c r="BI325" i="5"/>
  <c r="AU325" i="5"/>
  <c r="AK325" i="5"/>
  <c r="Z325" i="5"/>
  <c r="BJ325" i="5" s="1"/>
  <c r="V325" i="5"/>
  <c r="BI324" i="5"/>
  <c r="AU324" i="5"/>
  <c r="AK324" i="5"/>
  <c r="Z324" i="5"/>
  <c r="BJ324" i="5" s="1"/>
  <c r="V324" i="5"/>
  <c r="BI323" i="5"/>
  <c r="AU323" i="5"/>
  <c r="AK323" i="5"/>
  <c r="Z323" i="5"/>
  <c r="BJ323" i="5" s="1"/>
  <c r="V323" i="5"/>
  <c r="BI322" i="5"/>
  <c r="AU322" i="5"/>
  <c r="AK322" i="5"/>
  <c r="Z322" i="5"/>
  <c r="BJ322" i="5" s="1"/>
  <c r="V322" i="5"/>
  <c r="BI321" i="5"/>
  <c r="AU321" i="5"/>
  <c r="AK321" i="5"/>
  <c r="Z321" i="5"/>
  <c r="BJ321" i="5" s="1"/>
  <c r="V321" i="5"/>
  <c r="BI320" i="5"/>
  <c r="AU320" i="5"/>
  <c r="AK320" i="5"/>
  <c r="Z320" i="5"/>
  <c r="BJ320" i="5" s="1"/>
  <c r="V320" i="5"/>
  <c r="BI319" i="5"/>
  <c r="AU319" i="5"/>
  <c r="AK319" i="5"/>
  <c r="Z319" i="5"/>
  <c r="BJ319" i="5" s="1"/>
  <c r="V319" i="5"/>
  <c r="BI318" i="5"/>
  <c r="AU318" i="5"/>
  <c r="AK318" i="5"/>
  <c r="Z318" i="5"/>
  <c r="BJ318" i="5" s="1"/>
  <c r="V318" i="5"/>
  <c r="BI317" i="5"/>
  <c r="AU317" i="5"/>
  <c r="AK317" i="5"/>
  <c r="Z317" i="5"/>
  <c r="BJ317" i="5" s="1"/>
  <c r="V317" i="5"/>
  <c r="BI316" i="5"/>
  <c r="AU316" i="5"/>
  <c r="AK316" i="5"/>
  <c r="Z316" i="5"/>
  <c r="BJ316" i="5" s="1"/>
  <c r="V316" i="5"/>
  <c r="BI315" i="5"/>
  <c r="AU315" i="5"/>
  <c r="AK315" i="5"/>
  <c r="Z315" i="5"/>
  <c r="BJ315" i="5" s="1"/>
  <c r="V315" i="5"/>
  <c r="BI314" i="5"/>
  <c r="AU314" i="5"/>
  <c r="AK314" i="5"/>
  <c r="Z314" i="5"/>
  <c r="BJ314" i="5" s="1"/>
  <c r="V314" i="5"/>
  <c r="BI313" i="5"/>
  <c r="AU313" i="5"/>
  <c r="AK313" i="5"/>
  <c r="Z313" i="5"/>
  <c r="BJ313" i="5" s="1"/>
  <c r="V313" i="5"/>
  <c r="BI312" i="5"/>
  <c r="AU312" i="5"/>
  <c r="AK312" i="5"/>
  <c r="Z312" i="5"/>
  <c r="BJ312" i="5" s="1"/>
  <c r="V312" i="5"/>
  <c r="BI311" i="5"/>
  <c r="AU311" i="5"/>
  <c r="AK311" i="5"/>
  <c r="Z311" i="5"/>
  <c r="BJ311" i="5" s="1"/>
  <c r="V311" i="5"/>
  <c r="BI310" i="5"/>
  <c r="AU310" i="5"/>
  <c r="AK310" i="5"/>
  <c r="Z310" i="5"/>
  <c r="BJ310" i="5" s="1"/>
  <c r="V310" i="5"/>
  <c r="BI309" i="5"/>
  <c r="AU309" i="5"/>
  <c r="AK309" i="5"/>
  <c r="Z309" i="5"/>
  <c r="BJ309" i="5" s="1"/>
  <c r="V309" i="5"/>
  <c r="BI308" i="5"/>
  <c r="AU308" i="5"/>
  <c r="AK308" i="5"/>
  <c r="Z308" i="5"/>
  <c r="BJ308" i="5" s="1"/>
  <c r="V308" i="5"/>
  <c r="BI307" i="5"/>
  <c r="AU307" i="5"/>
  <c r="AK307" i="5"/>
  <c r="Z307" i="5"/>
  <c r="BJ307" i="5" s="1"/>
  <c r="V307" i="5"/>
  <c r="BI306" i="5"/>
  <c r="AU306" i="5"/>
  <c r="AK306" i="5"/>
  <c r="Z306" i="5"/>
  <c r="BJ306" i="5" s="1"/>
  <c r="V306" i="5"/>
  <c r="BI305" i="5"/>
  <c r="AU305" i="5"/>
  <c r="AK305" i="5"/>
  <c r="Z305" i="5"/>
  <c r="BJ305" i="5" s="1"/>
  <c r="V305" i="5"/>
  <c r="BI304" i="5"/>
  <c r="AU304" i="5"/>
  <c r="AK304" i="5"/>
  <c r="Z304" i="5"/>
  <c r="BJ304" i="5" s="1"/>
  <c r="V304" i="5"/>
  <c r="BI303" i="5"/>
  <c r="AU303" i="5"/>
  <c r="AK303" i="5"/>
  <c r="Z303" i="5"/>
  <c r="BJ303" i="5" s="1"/>
  <c r="V303" i="5"/>
  <c r="BI302" i="5"/>
  <c r="AU302" i="5"/>
  <c r="AK302" i="5"/>
  <c r="Z302" i="5"/>
  <c r="BJ302" i="5" s="1"/>
  <c r="V302" i="5"/>
  <c r="BI301" i="5"/>
  <c r="AU301" i="5"/>
  <c r="AK301" i="5"/>
  <c r="Z301" i="5"/>
  <c r="BJ301" i="5" s="1"/>
  <c r="V301" i="5"/>
  <c r="BI300" i="5"/>
  <c r="AU300" i="5"/>
  <c r="AK300" i="5"/>
  <c r="Z300" i="5"/>
  <c r="BJ300" i="5" s="1"/>
  <c r="V300" i="5"/>
  <c r="BI299" i="5"/>
  <c r="AU299" i="5"/>
  <c r="AK299" i="5"/>
  <c r="Z299" i="5"/>
  <c r="BJ299" i="5" s="1"/>
  <c r="V299" i="5"/>
  <c r="BI298" i="5"/>
  <c r="AU298" i="5"/>
  <c r="AK298" i="5"/>
  <c r="Z298" i="5"/>
  <c r="BJ298" i="5" s="1"/>
  <c r="V298" i="5"/>
  <c r="BI297" i="5"/>
  <c r="AU297" i="5"/>
  <c r="AK297" i="5"/>
  <c r="Z297" i="5"/>
  <c r="BJ297" i="5" s="1"/>
  <c r="V297" i="5"/>
  <c r="BI296" i="5"/>
  <c r="AU296" i="5"/>
  <c r="AK296" i="5"/>
  <c r="Z296" i="5"/>
  <c r="BJ296" i="5" s="1"/>
  <c r="V296" i="5"/>
  <c r="BI295" i="5"/>
  <c r="AU295" i="5"/>
  <c r="AK295" i="5"/>
  <c r="Z295" i="5"/>
  <c r="BJ295" i="5" s="1"/>
  <c r="V295" i="5"/>
  <c r="BI294" i="5"/>
  <c r="AU294" i="5"/>
  <c r="AK294" i="5"/>
  <c r="Z294" i="5"/>
  <c r="BJ294" i="5" s="1"/>
  <c r="V294" i="5"/>
  <c r="BI293" i="5"/>
  <c r="AU293" i="5"/>
  <c r="AK293" i="5"/>
  <c r="Z293" i="5"/>
  <c r="BJ293" i="5" s="1"/>
  <c r="V293" i="5"/>
  <c r="BI292" i="5"/>
  <c r="AU292" i="5"/>
  <c r="AK292" i="5"/>
  <c r="Z292" i="5"/>
  <c r="BJ292" i="5" s="1"/>
  <c r="V292" i="5"/>
  <c r="BI291" i="5"/>
  <c r="AU291" i="5"/>
  <c r="AK291" i="5"/>
  <c r="Z291" i="5"/>
  <c r="BJ291" i="5" s="1"/>
  <c r="V291" i="5"/>
  <c r="BI290" i="5"/>
  <c r="AU290" i="5"/>
  <c r="AK290" i="5"/>
  <c r="Z290" i="5"/>
  <c r="BJ290" i="5" s="1"/>
  <c r="V290" i="5"/>
  <c r="BI289" i="5"/>
  <c r="AU289" i="5"/>
  <c r="AK289" i="5"/>
  <c r="Z289" i="5"/>
  <c r="BJ289" i="5" s="1"/>
  <c r="V289" i="5"/>
  <c r="BI288" i="5"/>
  <c r="AU288" i="5"/>
  <c r="AK288" i="5"/>
  <c r="Z288" i="5"/>
  <c r="BJ288" i="5" s="1"/>
  <c r="V288" i="5"/>
  <c r="BI287" i="5"/>
  <c r="AU287" i="5"/>
  <c r="AK287" i="5"/>
  <c r="Z287" i="5"/>
  <c r="BJ287" i="5" s="1"/>
  <c r="V287" i="5"/>
  <c r="BI286" i="5"/>
  <c r="AU286" i="5"/>
  <c r="AK286" i="5"/>
  <c r="Z286" i="5"/>
  <c r="BJ286" i="5" s="1"/>
  <c r="V286" i="5"/>
  <c r="BI285" i="5"/>
  <c r="AU285" i="5"/>
  <c r="AK285" i="5"/>
  <c r="Z285" i="5"/>
  <c r="BJ285" i="5" s="1"/>
  <c r="V285" i="5"/>
  <c r="BI284" i="5"/>
  <c r="AU284" i="5"/>
  <c r="AK284" i="5"/>
  <c r="Z284" i="5"/>
  <c r="BJ284" i="5" s="1"/>
  <c r="V284" i="5"/>
  <c r="BI283" i="5"/>
  <c r="AU283" i="5"/>
  <c r="AK283" i="5"/>
  <c r="Z283" i="5"/>
  <c r="BJ283" i="5" s="1"/>
  <c r="V283" i="5"/>
  <c r="BI282" i="5"/>
  <c r="AU282" i="5"/>
  <c r="AK282" i="5"/>
  <c r="Z282" i="5"/>
  <c r="BJ282" i="5" s="1"/>
  <c r="V282" i="5"/>
  <c r="BI281" i="5"/>
  <c r="AU281" i="5"/>
  <c r="AK281" i="5"/>
  <c r="Z281" i="5"/>
  <c r="BJ281" i="5" s="1"/>
  <c r="V281" i="5"/>
  <c r="BI280" i="5"/>
  <c r="AU280" i="5"/>
  <c r="AK280" i="5"/>
  <c r="Z280" i="5"/>
  <c r="BJ280" i="5" s="1"/>
  <c r="V280" i="5"/>
  <c r="BI279" i="5"/>
  <c r="AU279" i="5"/>
  <c r="AK279" i="5"/>
  <c r="Z279" i="5"/>
  <c r="BJ279" i="5" s="1"/>
  <c r="V279" i="5"/>
  <c r="BI278" i="5"/>
  <c r="AU278" i="5"/>
  <c r="AK278" i="5"/>
  <c r="Z278" i="5"/>
  <c r="BJ278" i="5" s="1"/>
  <c r="V278" i="5"/>
  <c r="BI277" i="5"/>
  <c r="AU277" i="5"/>
  <c r="AK277" i="5"/>
  <c r="Z277" i="5"/>
  <c r="BJ277" i="5" s="1"/>
  <c r="V277" i="5"/>
  <c r="BI276" i="5"/>
  <c r="AU276" i="5"/>
  <c r="AK276" i="5"/>
  <c r="Z276" i="5"/>
  <c r="BJ276" i="5" s="1"/>
  <c r="V276" i="5"/>
  <c r="BI275" i="5"/>
  <c r="AU275" i="5"/>
  <c r="AK275" i="5"/>
  <c r="Z275" i="5"/>
  <c r="BJ275" i="5" s="1"/>
  <c r="V275" i="5"/>
  <c r="BI274" i="5"/>
  <c r="AU274" i="5"/>
  <c r="AK274" i="5"/>
  <c r="Z274" i="5"/>
  <c r="BJ274" i="5" s="1"/>
  <c r="V274" i="5"/>
  <c r="BI273" i="5"/>
  <c r="AU273" i="5"/>
  <c r="AK273" i="5"/>
  <c r="Z273" i="5"/>
  <c r="BJ273" i="5" s="1"/>
  <c r="V273" i="5"/>
  <c r="BI272" i="5"/>
  <c r="AU272" i="5"/>
  <c r="AK272" i="5"/>
  <c r="Z272" i="5"/>
  <c r="BJ272" i="5" s="1"/>
  <c r="V272" i="5"/>
  <c r="BI271" i="5"/>
  <c r="AU271" i="5"/>
  <c r="AK271" i="5"/>
  <c r="Z271" i="5"/>
  <c r="BJ271" i="5" s="1"/>
  <c r="V271" i="5"/>
  <c r="BI270" i="5"/>
  <c r="AU270" i="5"/>
  <c r="AK270" i="5"/>
  <c r="Z270" i="5"/>
  <c r="BJ270" i="5" s="1"/>
  <c r="V270" i="5"/>
  <c r="BI269" i="5"/>
  <c r="AU269" i="5"/>
  <c r="AK269" i="5"/>
  <c r="Z269" i="5"/>
  <c r="BJ269" i="5" s="1"/>
  <c r="V269" i="5"/>
  <c r="BI268" i="5"/>
  <c r="AU268" i="5"/>
  <c r="AK268" i="5"/>
  <c r="Z268" i="5"/>
  <c r="BJ268" i="5" s="1"/>
  <c r="V268" i="5"/>
  <c r="BI267" i="5"/>
  <c r="AU267" i="5"/>
  <c r="AK267" i="5"/>
  <c r="Z267" i="5"/>
  <c r="BJ267" i="5" s="1"/>
  <c r="V267" i="5"/>
  <c r="BI266" i="5"/>
  <c r="AU266" i="5"/>
  <c r="AK266" i="5"/>
  <c r="Z266" i="5"/>
  <c r="BJ266" i="5" s="1"/>
  <c r="V266" i="5"/>
  <c r="BI265" i="5"/>
  <c r="AU265" i="5"/>
  <c r="AK265" i="5"/>
  <c r="Z265" i="5"/>
  <c r="BJ265" i="5" s="1"/>
  <c r="V265" i="5"/>
  <c r="BI264" i="5"/>
  <c r="AU264" i="5"/>
  <c r="AK264" i="5"/>
  <c r="Z264" i="5"/>
  <c r="BJ264" i="5" s="1"/>
  <c r="V264" i="5"/>
  <c r="BI263" i="5"/>
  <c r="AU263" i="5"/>
  <c r="AK263" i="5"/>
  <c r="Z263" i="5"/>
  <c r="BJ263" i="5" s="1"/>
  <c r="V263" i="5"/>
  <c r="BI262" i="5"/>
  <c r="AU262" i="5"/>
  <c r="AK262" i="5"/>
  <c r="Z262" i="5"/>
  <c r="BJ262" i="5" s="1"/>
  <c r="V262" i="5"/>
  <c r="BI261" i="5"/>
  <c r="AU261" i="5"/>
  <c r="AK261" i="5"/>
  <c r="Z261" i="5"/>
  <c r="BJ261" i="5" s="1"/>
  <c r="V261" i="5"/>
  <c r="BI260" i="5"/>
  <c r="AU260" i="5"/>
  <c r="AK260" i="5"/>
  <c r="Z260" i="5"/>
  <c r="BJ260" i="5" s="1"/>
  <c r="V260" i="5"/>
  <c r="BI259" i="5"/>
  <c r="AU259" i="5"/>
  <c r="AK259" i="5"/>
  <c r="Z259" i="5"/>
  <c r="BJ259" i="5" s="1"/>
  <c r="V259" i="5"/>
  <c r="BI258" i="5"/>
  <c r="AU258" i="5"/>
  <c r="AK258" i="5"/>
  <c r="Z258" i="5"/>
  <c r="BJ258" i="5" s="1"/>
  <c r="V258" i="5"/>
  <c r="BI257" i="5"/>
  <c r="AU257" i="5"/>
  <c r="AK257" i="5"/>
  <c r="Z257" i="5"/>
  <c r="BJ257" i="5" s="1"/>
  <c r="V257" i="5"/>
  <c r="BI256" i="5"/>
  <c r="AU256" i="5"/>
  <c r="AK256" i="5"/>
  <c r="Z256" i="5"/>
  <c r="BJ256" i="5" s="1"/>
  <c r="V256" i="5"/>
  <c r="BI255" i="5"/>
  <c r="AU255" i="5"/>
  <c r="AK255" i="5"/>
  <c r="Z255" i="5"/>
  <c r="BJ255" i="5" s="1"/>
  <c r="V255" i="5"/>
  <c r="BI254" i="5"/>
  <c r="AU254" i="5"/>
  <c r="AK254" i="5"/>
  <c r="Z254" i="5"/>
  <c r="BJ254" i="5" s="1"/>
  <c r="V254" i="5"/>
  <c r="BI253" i="5"/>
  <c r="AU253" i="5"/>
  <c r="AK253" i="5"/>
  <c r="Z253" i="5"/>
  <c r="BJ253" i="5" s="1"/>
  <c r="V253" i="5"/>
  <c r="BI252" i="5"/>
  <c r="AU252" i="5"/>
  <c r="AK252" i="5"/>
  <c r="Z252" i="5"/>
  <c r="BJ252" i="5" s="1"/>
  <c r="V252" i="5"/>
  <c r="BI251" i="5"/>
  <c r="AU251" i="5"/>
  <c r="AK251" i="5"/>
  <c r="Z251" i="5"/>
  <c r="BJ251" i="5" s="1"/>
  <c r="V251" i="5"/>
  <c r="BI250" i="5"/>
  <c r="AU250" i="5"/>
  <c r="AK250" i="5"/>
  <c r="Z250" i="5"/>
  <c r="BJ250" i="5" s="1"/>
  <c r="V250" i="5"/>
  <c r="BI249" i="5"/>
  <c r="AU249" i="5"/>
  <c r="AK249" i="5"/>
  <c r="Z249" i="5"/>
  <c r="BJ249" i="5" s="1"/>
  <c r="V249" i="5"/>
  <c r="BI248" i="5"/>
  <c r="AU248" i="5"/>
  <c r="AK248" i="5"/>
  <c r="Z248" i="5"/>
  <c r="BJ248" i="5" s="1"/>
  <c r="V248" i="5"/>
  <c r="BI247" i="5"/>
  <c r="AU247" i="5"/>
  <c r="AK247" i="5"/>
  <c r="Z247" i="5"/>
  <c r="BJ247" i="5" s="1"/>
  <c r="V247" i="5"/>
  <c r="BI246" i="5"/>
  <c r="AU246" i="5"/>
  <c r="AK246" i="5"/>
  <c r="Z246" i="5"/>
  <c r="BJ246" i="5" s="1"/>
  <c r="V246" i="5"/>
  <c r="BI245" i="5"/>
  <c r="AU245" i="5"/>
  <c r="AK245" i="5"/>
  <c r="Z245" i="5"/>
  <c r="BJ245" i="5" s="1"/>
  <c r="V245" i="5"/>
  <c r="BI244" i="5"/>
  <c r="AU244" i="5"/>
  <c r="AK244" i="5"/>
  <c r="Z244" i="5"/>
  <c r="BJ244" i="5" s="1"/>
  <c r="V244" i="5"/>
  <c r="BI243" i="5"/>
  <c r="AU243" i="5"/>
  <c r="AK243" i="5"/>
  <c r="Z243" i="5"/>
  <c r="BJ243" i="5" s="1"/>
  <c r="V243" i="5"/>
  <c r="BI242" i="5"/>
  <c r="AU242" i="5"/>
  <c r="AK242" i="5"/>
  <c r="Z242" i="5"/>
  <c r="BJ242" i="5" s="1"/>
  <c r="V242" i="5"/>
  <c r="BI241" i="5"/>
  <c r="AU241" i="5"/>
  <c r="AK241" i="5"/>
  <c r="Z241" i="5"/>
  <c r="BJ241" i="5" s="1"/>
  <c r="V241" i="5"/>
  <c r="BI240" i="5"/>
  <c r="AU240" i="5"/>
  <c r="AK240" i="5"/>
  <c r="Z240" i="5"/>
  <c r="BJ240" i="5" s="1"/>
  <c r="V240" i="5"/>
  <c r="BI239" i="5"/>
  <c r="AU239" i="5"/>
  <c r="AK239" i="5"/>
  <c r="Z239" i="5"/>
  <c r="BJ239" i="5" s="1"/>
  <c r="V239" i="5"/>
  <c r="BI238" i="5"/>
  <c r="AU238" i="5"/>
  <c r="AK238" i="5"/>
  <c r="Z238" i="5"/>
  <c r="BJ238" i="5" s="1"/>
  <c r="V238" i="5"/>
  <c r="BI237" i="5"/>
  <c r="AU237" i="5"/>
  <c r="AK237" i="5"/>
  <c r="Z237" i="5"/>
  <c r="BJ237" i="5" s="1"/>
  <c r="V237" i="5"/>
  <c r="BI236" i="5"/>
  <c r="AU236" i="5"/>
  <c r="AK236" i="5"/>
  <c r="Z236" i="5"/>
  <c r="BJ236" i="5" s="1"/>
  <c r="V236" i="5"/>
  <c r="BI235" i="5"/>
  <c r="AU235" i="5"/>
  <c r="AK235" i="5"/>
  <c r="Z235" i="5"/>
  <c r="BJ235" i="5" s="1"/>
  <c r="V235" i="5"/>
  <c r="BI234" i="5"/>
  <c r="AU234" i="5"/>
  <c r="AK234" i="5"/>
  <c r="Z234" i="5"/>
  <c r="BJ234" i="5" s="1"/>
  <c r="V234" i="5"/>
  <c r="BI233" i="5"/>
  <c r="AU233" i="5"/>
  <c r="AK233" i="5"/>
  <c r="Z233" i="5"/>
  <c r="BJ233" i="5" s="1"/>
  <c r="V233" i="5"/>
  <c r="BI232" i="5"/>
  <c r="AU232" i="5"/>
  <c r="AK232" i="5"/>
  <c r="Z232" i="5"/>
  <c r="BJ232" i="5" s="1"/>
  <c r="V232" i="5"/>
  <c r="BI231" i="5"/>
  <c r="AU231" i="5"/>
  <c r="AK231" i="5"/>
  <c r="Z231" i="5"/>
  <c r="BJ231" i="5" s="1"/>
  <c r="V231" i="5"/>
  <c r="BI230" i="5"/>
  <c r="AU230" i="5"/>
  <c r="AK230" i="5"/>
  <c r="Z230" i="5"/>
  <c r="BJ230" i="5" s="1"/>
  <c r="V230" i="5"/>
  <c r="BI229" i="5"/>
  <c r="AU229" i="5"/>
  <c r="AK229" i="5"/>
  <c r="Z229" i="5"/>
  <c r="BJ229" i="5" s="1"/>
  <c r="V229" i="5"/>
  <c r="BI228" i="5"/>
  <c r="AU228" i="5"/>
  <c r="AK228" i="5"/>
  <c r="Z228" i="5"/>
  <c r="BJ228" i="5" s="1"/>
  <c r="V228" i="5"/>
  <c r="BI227" i="5"/>
  <c r="AU227" i="5"/>
  <c r="AK227" i="5"/>
  <c r="Z227" i="5"/>
  <c r="BJ227" i="5" s="1"/>
  <c r="V227" i="5"/>
  <c r="BI226" i="5"/>
  <c r="AU226" i="5"/>
  <c r="AK226" i="5"/>
  <c r="Z226" i="5"/>
  <c r="BJ226" i="5" s="1"/>
  <c r="V226" i="5"/>
  <c r="BI225" i="5"/>
  <c r="AU225" i="5"/>
  <c r="AK225" i="5"/>
  <c r="Z225" i="5"/>
  <c r="BJ225" i="5" s="1"/>
  <c r="V225" i="5"/>
  <c r="BI224" i="5"/>
  <c r="AU224" i="5"/>
  <c r="AK224" i="5"/>
  <c r="Z224" i="5"/>
  <c r="BJ224" i="5" s="1"/>
  <c r="V224" i="5"/>
  <c r="BI223" i="5"/>
  <c r="AU223" i="5"/>
  <c r="AK223" i="5"/>
  <c r="Z223" i="5"/>
  <c r="BJ223" i="5" s="1"/>
  <c r="V223" i="5"/>
  <c r="BI222" i="5"/>
  <c r="AU222" i="5"/>
  <c r="AK222" i="5"/>
  <c r="Z222" i="5"/>
  <c r="BJ222" i="5" s="1"/>
  <c r="V222" i="5"/>
  <c r="BI221" i="5"/>
  <c r="AU221" i="5"/>
  <c r="AK221" i="5"/>
  <c r="Z221" i="5"/>
  <c r="BJ221" i="5" s="1"/>
  <c r="V221" i="5"/>
  <c r="BI220" i="5"/>
  <c r="AU220" i="5"/>
  <c r="AK220" i="5"/>
  <c r="Z220" i="5"/>
  <c r="BJ220" i="5" s="1"/>
  <c r="V220" i="5"/>
  <c r="BI219" i="5"/>
  <c r="AU219" i="5"/>
  <c r="AK219" i="5"/>
  <c r="Z219" i="5"/>
  <c r="BJ219" i="5" s="1"/>
  <c r="V219" i="5"/>
  <c r="BI218" i="5"/>
  <c r="AU218" i="5"/>
  <c r="AK218" i="5"/>
  <c r="Z218" i="5"/>
  <c r="BJ218" i="5" s="1"/>
  <c r="V218" i="5"/>
  <c r="BI217" i="5"/>
  <c r="AU217" i="5"/>
  <c r="AK217" i="5"/>
  <c r="Z217" i="5"/>
  <c r="BJ217" i="5" s="1"/>
  <c r="V217" i="5"/>
  <c r="BI216" i="5"/>
  <c r="AU216" i="5"/>
  <c r="AK216" i="5"/>
  <c r="Z216" i="5"/>
  <c r="BJ216" i="5" s="1"/>
  <c r="V216" i="5"/>
  <c r="BI215" i="5"/>
  <c r="AU215" i="5"/>
  <c r="AK215" i="5"/>
  <c r="Z215" i="5"/>
  <c r="BJ215" i="5" s="1"/>
  <c r="V215" i="5"/>
  <c r="BI214" i="5"/>
  <c r="AU214" i="5"/>
  <c r="AK214" i="5"/>
  <c r="Z214" i="5"/>
  <c r="BJ214" i="5" s="1"/>
  <c r="V214" i="5"/>
  <c r="BI213" i="5"/>
  <c r="AU213" i="5"/>
  <c r="AK213" i="5"/>
  <c r="Z213" i="5"/>
  <c r="BJ213" i="5" s="1"/>
  <c r="V213" i="5"/>
  <c r="BI212" i="5"/>
  <c r="AU212" i="5"/>
  <c r="AK212" i="5"/>
  <c r="Z212" i="5"/>
  <c r="BJ212" i="5" s="1"/>
  <c r="V212" i="5"/>
  <c r="BI211" i="5"/>
  <c r="AU211" i="5"/>
  <c r="AK211" i="5"/>
  <c r="Z211" i="5"/>
  <c r="BJ211" i="5" s="1"/>
  <c r="V211" i="5"/>
  <c r="BI210" i="5"/>
  <c r="AU210" i="5"/>
  <c r="AK210" i="5"/>
  <c r="Z210" i="5"/>
  <c r="BJ210" i="5" s="1"/>
  <c r="V210" i="5"/>
  <c r="BI209" i="5"/>
  <c r="AU209" i="5"/>
  <c r="AK209" i="5"/>
  <c r="Z209" i="5"/>
  <c r="BJ209" i="5" s="1"/>
  <c r="V209" i="5"/>
  <c r="BI208" i="5"/>
  <c r="AU208" i="5"/>
  <c r="AK208" i="5"/>
  <c r="Z208" i="5"/>
  <c r="BJ208" i="5" s="1"/>
  <c r="V208" i="5"/>
  <c r="BI207" i="5"/>
  <c r="AU207" i="5"/>
  <c r="AK207" i="5"/>
  <c r="Z207" i="5"/>
  <c r="BJ207" i="5" s="1"/>
  <c r="V207" i="5"/>
  <c r="BI206" i="5"/>
  <c r="AU206" i="5"/>
  <c r="AK206" i="5"/>
  <c r="Z206" i="5"/>
  <c r="BJ206" i="5" s="1"/>
  <c r="V206" i="5"/>
  <c r="BI205" i="5"/>
  <c r="AU205" i="5"/>
  <c r="AK205" i="5"/>
  <c r="Z205" i="5"/>
  <c r="BJ205" i="5" s="1"/>
  <c r="V205" i="5"/>
  <c r="BI204" i="5"/>
  <c r="AU204" i="5"/>
  <c r="AK204" i="5"/>
  <c r="Z204" i="5"/>
  <c r="BJ204" i="5" s="1"/>
  <c r="V204" i="5"/>
  <c r="BI203" i="5"/>
  <c r="AU203" i="5"/>
  <c r="AK203" i="5"/>
  <c r="Z203" i="5"/>
  <c r="BJ203" i="5" s="1"/>
  <c r="V203" i="5"/>
  <c r="BI202" i="5"/>
  <c r="AU202" i="5"/>
  <c r="AK202" i="5"/>
  <c r="Z202" i="5"/>
  <c r="BJ202" i="5" s="1"/>
  <c r="V202" i="5"/>
  <c r="BI201" i="5"/>
  <c r="AU201" i="5"/>
  <c r="AK201" i="5"/>
  <c r="Z201" i="5"/>
  <c r="BJ201" i="5" s="1"/>
  <c r="V201" i="5"/>
  <c r="BI200" i="5"/>
  <c r="AU200" i="5"/>
  <c r="AK200" i="5"/>
  <c r="Z200" i="5"/>
  <c r="BJ200" i="5" s="1"/>
  <c r="V200" i="5"/>
  <c r="BI199" i="5"/>
  <c r="AU199" i="5"/>
  <c r="AK199" i="5"/>
  <c r="Z199" i="5"/>
  <c r="BJ199" i="5" s="1"/>
  <c r="V199" i="5"/>
  <c r="BI198" i="5"/>
  <c r="AU198" i="5"/>
  <c r="AK198" i="5"/>
  <c r="Z198" i="5"/>
  <c r="BJ198" i="5" s="1"/>
  <c r="V198" i="5"/>
  <c r="BI197" i="5"/>
  <c r="AU197" i="5"/>
  <c r="AK197" i="5"/>
  <c r="Z197" i="5"/>
  <c r="BJ197" i="5" s="1"/>
  <c r="V197" i="5"/>
  <c r="BI196" i="5"/>
  <c r="AU196" i="5"/>
  <c r="AK196" i="5"/>
  <c r="Z196" i="5"/>
  <c r="BJ196" i="5" s="1"/>
  <c r="V196" i="5"/>
  <c r="BI195" i="5"/>
  <c r="AU195" i="5"/>
  <c r="AK195" i="5"/>
  <c r="Z195" i="5"/>
  <c r="BJ195" i="5" s="1"/>
  <c r="V195" i="5"/>
  <c r="BI194" i="5"/>
  <c r="AU194" i="5"/>
  <c r="AK194" i="5"/>
  <c r="Z194" i="5"/>
  <c r="BJ194" i="5" s="1"/>
  <c r="V194" i="5"/>
  <c r="BI193" i="5"/>
  <c r="AU193" i="5"/>
  <c r="AK193" i="5"/>
  <c r="Z193" i="5"/>
  <c r="BJ193" i="5" s="1"/>
  <c r="V193" i="5"/>
  <c r="BI192" i="5"/>
  <c r="AU192" i="5"/>
  <c r="AK192" i="5"/>
  <c r="Z192" i="5"/>
  <c r="BJ192" i="5" s="1"/>
  <c r="V192" i="5"/>
  <c r="BI191" i="5"/>
  <c r="AU191" i="5"/>
  <c r="AK191" i="5"/>
  <c r="Z191" i="5"/>
  <c r="BJ191" i="5" s="1"/>
  <c r="V191" i="5"/>
  <c r="BI190" i="5"/>
  <c r="AU190" i="5"/>
  <c r="AK190" i="5"/>
  <c r="Z190" i="5"/>
  <c r="BJ190" i="5" s="1"/>
  <c r="V190" i="5"/>
  <c r="BI189" i="5"/>
  <c r="AU189" i="5"/>
  <c r="AK189" i="5"/>
  <c r="Z189" i="5"/>
  <c r="BJ189" i="5" s="1"/>
  <c r="V189" i="5"/>
  <c r="BI188" i="5"/>
  <c r="AU188" i="5"/>
  <c r="AK188" i="5"/>
  <c r="Z188" i="5"/>
  <c r="BJ188" i="5" s="1"/>
  <c r="V188" i="5"/>
  <c r="BI187" i="5"/>
  <c r="AU187" i="5"/>
  <c r="AK187" i="5"/>
  <c r="Z187" i="5"/>
  <c r="BJ187" i="5" s="1"/>
  <c r="V187" i="5"/>
  <c r="BI186" i="5"/>
  <c r="AU186" i="5"/>
  <c r="AK186" i="5"/>
  <c r="Z186" i="5"/>
  <c r="BJ186" i="5" s="1"/>
  <c r="V186" i="5"/>
  <c r="BI185" i="5"/>
  <c r="AU185" i="5"/>
  <c r="AK185" i="5"/>
  <c r="Z185" i="5"/>
  <c r="BJ185" i="5" s="1"/>
  <c r="V185" i="5"/>
  <c r="BI184" i="5"/>
  <c r="AU184" i="5"/>
  <c r="AK184" i="5"/>
  <c r="Z184" i="5"/>
  <c r="BJ184" i="5" s="1"/>
  <c r="V184" i="5"/>
  <c r="BI183" i="5"/>
  <c r="AU183" i="5"/>
  <c r="AK183" i="5"/>
  <c r="Z183" i="5"/>
  <c r="BJ183" i="5" s="1"/>
  <c r="V183" i="5"/>
  <c r="BI182" i="5"/>
  <c r="AU182" i="5"/>
  <c r="AK182" i="5"/>
  <c r="Z182" i="5"/>
  <c r="BJ182" i="5" s="1"/>
  <c r="V182" i="5"/>
  <c r="BI181" i="5"/>
  <c r="AU181" i="5"/>
  <c r="AK181" i="5"/>
  <c r="Z181" i="5"/>
  <c r="BJ181" i="5" s="1"/>
  <c r="V181" i="5"/>
  <c r="BI180" i="5"/>
  <c r="AU180" i="5"/>
  <c r="AK180" i="5"/>
  <c r="Z180" i="5"/>
  <c r="BJ180" i="5" s="1"/>
  <c r="V180" i="5"/>
  <c r="BI179" i="5"/>
  <c r="AU179" i="5"/>
  <c r="AK179" i="5"/>
  <c r="Z179" i="5"/>
  <c r="BJ179" i="5" s="1"/>
  <c r="V179" i="5"/>
  <c r="BI178" i="5"/>
  <c r="AU178" i="5"/>
  <c r="AK178" i="5"/>
  <c r="Z178" i="5"/>
  <c r="BJ178" i="5" s="1"/>
  <c r="V178" i="5"/>
  <c r="BI177" i="5"/>
  <c r="AU177" i="5"/>
  <c r="AK177" i="5"/>
  <c r="Z177" i="5"/>
  <c r="BJ177" i="5" s="1"/>
  <c r="V177" i="5"/>
  <c r="BI176" i="5"/>
  <c r="AU176" i="5"/>
  <c r="AK176" i="5"/>
  <c r="Z176" i="5"/>
  <c r="BJ176" i="5" s="1"/>
  <c r="V176" i="5"/>
  <c r="BI175" i="5"/>
  <c r="AU175" i="5"/>
  <c r="AK175" i="5"/>
  <c r="Z175" i="5"/>
  <c r="BJ175" i="5" s="1"/>
  <c r="V175" i="5"/>
  <c r="BI174" i="5"/>
  <c r="AU174" i="5"/>
  <c r="AK174" i="5"/>
  <c r="Z174" i="5"/>
  <c r="BJ174" i="5" s="1"/>
  <c r="V174" i="5"/>
  <c r="BI173" i="5"/>
  <c r="AU173" i="5"/>
  <c r="AK173" i="5"/>
  <c r="Z173" i="5"/>
  <c r="BJ173" i="5" s="1"/>
  <c r="V173" i="5"/>
  <c r="BI172" i="5"/>
  <c r="AU172" i="5"/>
  <c r="AK172" i="5"/>
  <c r="Z172" i="5"/>
  <c r="BJ172" i="5" s="1"/>
  <c r="V172" i="5"/>
  <c r="BI171" i="5"/>
  <c r="AU171" i="5"/>
  <c r="AK171" i="5"/>
  <c r="Z171" i="5"/>
  <c r="BJ171" i="5" s="1"/>
  <c r="V171" i="5"/>
  <c r="BI170" i="5"/>
  <c r="AU170" i="5"/>
  <c r="AK170" i="5"/>
  <c r="Z170" i="5"/>
  <c r="BJ170" i="5" s="1"/>
  <c r="V170" i="5"/>
  <c r="BI169" i="5"/>
  <c r="AU169" i="5"/>
  <c r="AK169" i="5"/>
  <c r="Z169" i="5"/>
  <c r="BJ169" i="5" s="1"/>
  <c r="V169" i="5"/>
  <c r="BI168" i="5"/>
  <c r="AU168" i="5"/>
  <c r="AK168" i="5"/>
  <c r="Z168" i="5"/>
  <c r="BJ168" i="5" s="1"/>
  <c r="V168" i="5"/>
  <c r="BI167" i="5"/>
  <c r="AU167" i="5"/>
  <c r="AK167" i="5"/>
  <c r="Z167" i="5"/>
  <c r="BJ167" i="5" s="1"/>
  <c r="V167" i="5"/>
  <c r="BI166" i="5"/>
  <c r="AU166" i="5"/>
  <c r="AK166" i="5"/>
  <c r="Z166" i="5"/>
  <c r="BJ166" i="5" s="1"/>
  <c r="V166" i="5"/>
  <c r="BI165" i="5"/>
  <c r="AU165" i="5"/>
  <c r="AK165" i="5"/>
  <c r="Z165" i="5"/>
  <c r="BJ165" i="5" s="1"/>
  <c r="V165" i="5"/>
  <c r="BI164" i="5"/>
  <c r="AU164" i="5"/>
  <c r="AK164" i="5"/>
  <c r="Z164" i="5"/>
  <c r="BJ164" i="5" s="1"/>
  <c r="V164" i="5"/>
  <c r="BI163" i="5"/>
  <c r="AU163" i="5"/>
  <c r="AK163" i="5"/>
  <c r="Z163" i="5"/>
  <c r="BJ163" i="5" s="1"/>
  <c r="V163" i="5"/>
  <c r="BI162" i="5"/>
  <c r="AU162" i="5"/>
  <c r="AK162" i="5"/>
  <c r="Z162" i="5"/>
  <c r="BJ162" i="5" s="1"/>
  <c r="V162" i="5"/>
  <c r="BI161" i="5"/>
  <c r="AU161" i="5"/>
  <c r="AK161" i="5"/>
  <c r="Z161" i="5"/>
  <c r="BJ161" i="5" s="1"/>
  <c r="V161" i="5"/>
  <c r="BI160" i="5"/>
  <c r="AU160" i="5"/>
  <c r="AK160" i="5"/>
  <c r="Z160" i="5"/>
  <c r="BJ160" i="5" s="1"/>
  <c r="V160" i="5"/>
  <c r="BI159" i="5"/>
  <c r="AU159" i="5"/>
  <c r="AK159" i="5"/>
  <c r="Z159" i="5"/>
  <c r="BJ159" i="5" s="1"/>
  <c r="V159" i="5"/>
  <c r="BI158" i="5"/>
  <c r="AU158" i="5"/>
  <c r="AK158" i="5"/>
  <c r="Z158" i="5"/>
  <c r="BJ158" i="5" s="1"/>
  <c r="V158" i="5"/>
  <c r="BI157" i="5"/>
  <c r="AU157" i="5"/>
  <c r="AK157" i="5"/>
  <c r="Z157" i="5"/>
  <c r="BJ157" i="5" s="1"/>
  <c r="V157" i="5"/>
  <c r="BI156" i="5"/>
  <c r="AU156" i="5"/>
  <c r="AK156" i="5"/>
  <c r="Z156" i="5"/>
  <c r="BJ156" i="5" s="1"/>
  <c r="V156" i="5"/>
  <c r="BI155" i="5"/>
  <c r="AU155" i="5"/>
  <c r="AK155" i="5"/>
  <c r="Z155" i="5"/>
  <c r="BJ155" i="5" s="1"/>
  <c r="V155" i="5"/>
  <c r="BI154" i="5"/>
  <c r="AU154" i="5"/>
  <c r="AK154" i="5"/>
  <c r="Z154" i="5"/>
  <c r="BJ154" i="5" s="1"/>
  <c r="V154" i="5"/>
  <c r="BI153" i="5"/>
  <c r="AU153" i="5"/>
  <c r="AK153" i="5"/>
  <c r="Z153" i="5"/>
  <c r="BJ153" i="5" s="1"/>
  <c r="V153" i="5"/>
  <c r="BI152" i="5"/>
  <c r="AU152" i="5"/>
  <c r="AK152" i="5"/>
  <c r="Z152" i="5"/>
  <c r="BJ152" i="5" s="1"/>
  <c r="V152" i="5"/>
  <c r="BI151" i="5"/>
  <c r="AU151" i="5"/>
  <c r="AK151" i="5"/>
  <c r="Z151" i="5"/>
  <c r="BJ151" i="5" s="1"/>
  <c r="V151" i="5"/>
  <c r="BI150" i="5"/>
  <c r="AU150" i="5"/>
  <c r="AK150" i="5"/>
  <c r="Z150" i="5"/>
  <c r="BJ150" i="5" s="1"/>
  <c r="V150" i="5"/>
  <c r="BI149" i="5"/>
  <c r="AU149" i="5"/>
  <c r="AK149" i="5"/>
  <c r="Z149" i="5"/>
  <c r="BJ149" i="5" s="1"/>
  <c r="V149" i="5"/>
  <c r="BI148" i="5"/>
  <c r="AU148" i="5"/>
  <c r="AK148" i="5"/>
  <c r="Z148" i="5"/>
  <c r="BJ148" i="5" s="1"/>
  <c r="V148" i="5"/>
  <c r="BI147" i="5"/>
  <c r="AU147" i="5"/>
  <c r="AK147" i="5"/>
  <c r="Z147" i="5"/>
  <c r="BJ147" i="5" s="1"/>
  <c r="V147" i="5"/>
  <c r="BI146" i="5"/>
  <c r="AU146" i="5"/>
  <c r="AK146" i="5"/>
  <c r="Z146" i="5"/>
  <c r="BJ146" i="5" s="1"/>
  <c r="V146" i="5"/>
  <c r="BI145" i="5"/>
  <c r="AU145" i="5"/>
  <c r="AK145" i="5"/>
  <c r="Z145" i="5"/>
  <c r="BJ145" i="5" s="1"/>
  <c r="V145" i="5"/>
  <c r="BI144" i="5"/>
  <c r="AU144" i="5"/>
  <c r="AK144" i="5"/>
  <c r="Z144" i="5"/>
  <c r="BJ144" i="5" s="1"/>
  <c r="V144" i="5"/>
  <c r="BI143" i="5"/>
  <c r="AU143" i="5"/>
  <c r="AK143" i="5"/>
  <c r="Z143" i="5"/>
  <c r="BJ143" i="5" s="1"/>
  <c r="V143" i="5"/>
  <c r="BI142" i="5"/>
  <c r="AU142" i="5"/>
  <c r="AK142" i="5"/>
  <c r="Z142" i="5"/>
  <c r="BJ142" i="5" s="1"/>
  <c r="V142" i="5"/>
  <c r="BI141" i="5"/>
  <c r="AU141" i="5"/>
  <c r="AK141" i="5"/>
  <c r="Z141" i="5"/>
  <c r="BJ141" i="5" s="1"/>
  <c r="V141" i="5"/>
  <c r="BI140" i="5"/>
  <c r="AU140" i="5"/>
  <c r="AK140" i="5"/>
  <c r="Z140" i="5"/>
  <c r="BJ140" i="5" s="1"/>
  <c r="V140" i="5"/>
  <c r="BI139" i="5"/>
  <c r="AU139" i="5"/>
  <c r="AK139" i="5"/>
  <c r="Z139" i="5"/>
  <c r="BJ139" i="5" s="1"/>
  <c r="V139" i="5"/>
  <c r="BI138" i="5"/>
  <c r="AU138" i="5"/>
  <c r="AK138" i="5"/>
  <c r="Z138" i="5"/>
  <c r="BJ138" i="5" s="1"/>
  <c r="V138" i="5"/>
  <c r="BI137" i="5"/>
  <c r="AU137" i="5"/>
  <c r="AK137" i="5"/>
  <c r="Z137" i="5"/>
  <c r="BJ137" i="5" s="1"/>
  <c r="V137" i="5"/>
  <c r="BI136" i="5"/>
  <c r="AU136" i="5"/>
  <c r="AK136" i="5"/>
  <c r="Z136" i="5"/>
  <c r="BJ136" i="5" s="1"/>
  <c r="V136" i="5"/>
  <c r="BI135" i="5"/>
  <c r="AU135" i="5"/>
  <c r="AK135" i="5"/>
  <c r="Z135" i="5"/>
  <c r="BJ135" i="5" s="1"/>
  <c r="V135" i="5"/>
  <c r="BI134" i="5"/>
  <c r="AU134" i="5"/>
  <c r="AK134" i="5"/>
  <c r="Z134" i="5"/>
  <c r="BJ134" i="5" s="1"/>
  <c r="V134" i="5"/>
  <c r="BI133" i="5"/>
  <c r="AU133" i="5"/>
  <c r="AK133" i="5"/>
  <c r="Z133" i="5"/>
  <c r="BJ133" i="5" s="1"/>
  <c r="V133" i="5"/>
  <c r="BI132" i="5"/>
  <c r="AU132" i="5"/>
  <c r="AK132" i="5"/>
  <c r="Z132" i="5"/>
  <c r="BJ132" i="5" s="1"/>
  <c r="V132" i="5"/>
  <c r="BI131" i="5"/>
  <c r="AU131" i="5"/>
  <c r="AK131" i="5"/>
  <c r="Z131" i="5"/>
  <c r="BJ131" i="5" s="1"/>
  <c r="V131" i="5"/>
  <c r="BI130" i="5"/>
  <c r="AU130" i="5"/>
  <c r="AK130" i="5"/>
  <c r="Z130" i="5"/>
  <c r="BJ130" i="5" s="1"/>
  <c r="V130" i="5"/>
  <c r="BI129" i="5"/>
  <c r="AU129" i="5"/>
  <c r="AK129" i="5"/>
  <c r="Z129" i="5"/>
  <c r="BJ129" i="5" s="1"/>
  <c r="V129" i="5"/>
  <c r="BI128" i="5"/>
  <c r="AU128" i="5"/>
  <c r="AK128" i="5"/>
  <c r="Z128" i="5"/>
  <c r="BJ128" i="5" s="1"/>
  <c r="V128" i="5"/>
  <c r="BI127" i="5"/>
  <c r="AU127" i="5"/>
  <c r="AK127" i="5"/>
  <c r="Z127" i="5"/>
  <c r="BJ127" i="5" s="1"/>
  <c r="V127" i="5"/>
  <c r="BI126" i="5"/>
  <c r="AU126" i="5"/>
  <c r="AK126" i="5"/>
  <c r="Z126" i="5"/>
  <c r="BJ126" i="5" s="1"/>
  <c r="V126" i="5"/>
  <c r="BI125" i="5"/>
  <c r="AU125" i="5"/>
  <c r="AK125" i="5"/>
  <c r="Z125" i="5"/>
  <c r="BJ125" i="5" s="1"/>
  <c r="V125" i="5"/>
  <c r="BI124" i="5"/>
  <c r="AU124" i="5"/>
  <c r="AK124" i="5"/>
  <c r="Z124" i="5"/>
  <c r="BJ124" i="5" s="1"/>
  <c r="V124" i="5"/>
  <c r="BI123" i="5"/>
  <c r="AU123" i="5"/>
  <c r="AK123" i="5"/>
  <c r="Z123" i="5"/>
  <c r="BJ123" i="5" s="1"/>
  <c r="V123" i="5"/>
  <c r="BI122" i="5"/>
  <c r="AU122" i="5"/>
  <c r="AK122" i="5"/>
  <c r="Z122" i="5"/>
  <c r="BJ122" i="5" s="1"/>
  <c r="V122" i="5"/>
  <c r="BI121" i="5"/>
  <c r="AU121" i="5"/>
  <c r="AK121" i="5"/>
  <c r="Z121" i="5"/>
  <c r="BJ121" i="5" s="1"/>
  <c r="V121" i="5"/>
  <c r="BI120" i="5"/>
  <c r="AU120" i="5"/>
  <c r="AK120" i="5"/>
  <c r="Z120" i="5"/>
  <c r="BJ120" i="5" s="1"/>
  <c r="V120" i="5"/>
  <c r="BI119" i="5"/>
  <c r="AU119" i="5"/>
  <c r="AK119" i="5"/>
  <c r="Z119" i="5"/>
  <c r="BJ119" i="5" s="1"/>
  <c r="V119" i="5"/>
  <c r="BI118" i="5"/>
  <c r="AU118" i="5"/>
  <c r="AK118" i="5"/>
  <c r="Z118" i="5"/>
  <c r="BJ118" i="5" s="1"/>
  <c r="V118" i="5"/>
  <c r="BI117" i="5"/>
  <c r="AU117" i="5"/>
  <c r="AK117" i="5"/>
  <c r="Z117" i="5"/>
  <c r="BJ117" i="5" s="1"/>
  <c r="V117" i="5"/>
  <c r="BI116" i="5"/>
  <c r="AU116" i="5"/>
  <c r="AK116" i="5"/>
  <c r="Z116" i="5"/>
  <c r="BJ116" i="5" s="1"/>
  <c r="V116" i="5"/>
  <c r="BI115" i="5"/>
  <c r="AU115" i="5"/>
  <c r="AK115" i="5"/>
  <c r="Z115" i="5"/>
  <c r="BJ115" i="5" s="1"/>
  <c r="V115" i="5"/>
  <c r="BI114" i="5"/>
  <c r="AU114" i="5"/>
  <c r="AK114" i="5"/>
  <c r="Z114" i="5"/>
  <c r="BJ114" i="5" s="1"/>
  <c r="V114" i="5"/>
  <c r="BI113" i="5"/>
  <c r="AU113" i="5"/>
  <c r="AK113" i="5"/>
  <c r="Z113" i="5"/>
  <c r="BJ113" i="5" s="1"/>
  <c r="V113" i="5"/>
  <c r="BI112" i="5"/>
  <c r="AU112" i="5"/>
  <c r="AK112" i="5"/>
  <c r="Z112" i="5"/>
  <c r="BJ112" i="5" s="1"/>
  <c r="V112" i="5"/>
  <c r="BI111" i="5"/>
  <c r="AU111" i="5"/>
  <c r="AK111" i="5"/>
  <c r="Z111" i="5"/>
  <c r="BJ111" i="5" s="1"/>
  <c r="V111" i="5"/>
  <c r="BI110" i="5"/>
  <c r="AU110" i="5"/>
  <c r="AK110" i="5"/>
  <c r="Z110" i="5"/>
  <c r="BJ110" i="5" s="1"/>
  <c r="V110" i="5"/>
  <c r="BI109" i="5"/>
  <c r="AU109" i="5"/>
  <c r="AK109" i="5"/>
  <c r="Z109" i="5"/>
  <c r="BJ109" i="5" s="1"/>
  <c r="V109" i="5"/>
  <c r="BI108" i="5"/>
  <c r="AU108" i="5"/>
  <c r="AK108" i="5"/>
  <c r="Z108" i="5"/>
  <c r="BJ108" i="5" s="1"/>
  <c r="V108" i="5"/>
  <c r="BI107" i="5"/>
  <c r="AU107" i="5"/>
  <c r="AK107" i="5"/>
  <c r="Z107" i="5"/>
  <c r="BJ107" i="5" s="1"/>
  <c r="V107" i="5"/>
  <c r="BI106" i="5"/>
  <c r="AU106" i="5"/>
  <c r="AK106" i="5"/>
  <c r="Z106" i="5"/>
  <c r="BJ106" i="5" s="1"/>
  <c r="V106" i="5"/>
  <c r="BI105" i="5"/>
  <c r="AU105" i="5"/>
  <c r="AK105" i="5"/>
  <c r="Z105" i="5"/>
  <c r="BJ105" i="5" s="1"/>
  <c r="V105" i="5"/>
  <c r="BI104" i="5"/>
  <c r="AU104" i="5"/>
  <c r="AK104" i="5"/>
  <c r="Z104" i="5"/>
  <c r="BJ104" i="5" s="1"/>
  <c r="V104" i="5"/>
  <c r="BI103" i="5"/>
  <c r="AU103" i="5"/>
  <c r="AK103" i="5"/>
  <c r="Z103" i="5"/>
  <c r="BJ103" i="5" s="1"/>
  <c r="V103" i="5"/>
  <c r="BI102" i="5"/>
  <c r="AU102" i="5"/>
  <c r="AK102" i="5"/>
  <c r="Z102" i="5"/>
  <c r="BJ102" i="5" s="1"/>
  <c r="V102" i="5"/>
  <c r="BI101" i="5"/>
  <c r="AU101" i="5"/>
  <c r="AK101" i="5"/>
  <c r="Z101" i="5"/>
  <c r="BJ101" i="5" s="1"/>
  <c r="V101" i="5"/>
  <c r="BI100" i="5"/>
  <c r="AU100" i="5"/>
  <c r="AK100" i="5"/>
  <c r="Z100" i="5"/>
  <c r="BJ100" i="5" s="1"/>
  <c r="V100" i="5"/>
  <c r="BI99" i="5"/>
  <c r="AU99" i="5"/>
  <c r="AK99" i="5"/>
  <c r="Z99" i="5"/>
  <c r="BJ99" i="5" s="1"/>
  <c r="V99" i="5"/>
  <c r="BI98" i="5"/>
  <c r="AU98" i="5"/>
  <c r="AK98" i="5"/>
  <c r="Z98" i="5"/>
  <c r="BJ98" i="5" s="1"/>
  <c r="V98" i="5"/>
  <c r="BI97" i="5"/>
  <c r="AU97" i="5"/>
  <c r="AK97" i="5"/>
  <c r="Z97" i="5"/>
  <c r="BJ97" i="5" s="1"/>
  <c r="V97" i="5"/>
  <c r="BI96" i="5"/>
  <c r="AU96" i="5"/>
  <c r="AK96" i="5"/>
  <c r="Z96" i="5"/>
  <c r="BJ96" i="5" s="1"/>
  <c r="V96" i="5"/>
  <c r="BI95" i="5"/>
  <c r="AU95" i="5"/>
  <c r="AK95" i="5"/>
  <c r="Z95" i="5"/>
  <c r="BJ95" i="5" s="1"/>
  <c r="V95" i="5"/>
  <c r="BI94" i="5"/>
  <c r="AU94" i="5"/>
  <c r="AK94" i="5"/>
  <c r="Z94" i="5"/>
  <c r="BJ94" i="5" s="1"/>
  <c r="V94" i="5"/>
  <c r="BI93" i="5"/>
  <c r="AU93" i="5"/>
  <c r="AK93" i="5"/>
  <c r="Z93" i="5"/>
  <c r="BJ93" i="5" s="1"/>
  <c r="V93" i="5"/>
  <c r="BI92" i="5"/>
  <c r="AU92" i="5"/>
  <c r="AK92" i="5"/>
  <c r="Z92" i="5"/>
  <c r="BJ92" i="5" s="1"/>
  <c r="V92" i="5"/>
  <c r="BI91" i="5"/>
  <c r="AU91" i="5"/>
  <c r="AK91" i="5"/>
  <c r="Z91" i="5"/>
  <c r="BJ91" i="5" s="1"/>
  <c r="V91" i="5"/>
  <c r="BI90" i="5"/>
  <c r="AU90" i="5"/>
  <c r="AK90" i="5"/>
  <c r="Z90" i="5"/>
  <c r="BJ90" i="5" s="1"/>
  <c r="V90" i="5"/>
  <c r="BI89" i="5"/>
  <c r="AU89" i="5"/>
  <c r="AK89" i="5"/>
  <c r="Z89" i="5"/>
  <c r="BJ89" i="5" s="1"/>
  <c r="V89" i="5"/>
  <c r="BI88" i="5"/>
  <c r="AU88" i="5"/>
  <c r="AK88" i="5"/>
  <c r="Z88" i="5"/>
  <c r="BJ88" i="5" s="1"/>
  <c r="V88" i="5"/>
  <c r="BI87" i="5"/>
  <c r="AU87" i="5"/>
  <c r="AK87" i="5"/>
  <c r="Z87" i="5"/>
  <c r="BJ87" i="5" s="1"/>
  <c r="V87" i="5"/>
  <c r="BI86" i="5"/>
  <c r="AU86" i="5"/>
  <c r="AK86" i="5"/>
  <c r="Z86" i="5"/>
  <c r="BJ86" i="5" s="1"/>
  <c r="V86" i="5"/>
  <c r="BI85" i="5"/>
  <c r="AU85" i="5"/>
  <c r="AK85" i="5"/>
  <c r="Z85" i="5"/>
  <c r="BJ85" i="5" s="1"/>
  <c r="V85" i="5"/>
  <c r="BI84" i="5"/>
  <c r="AU84" i="5"/>
  <c r="AK84" i="5"/>
  <c r="Z84" i="5"/>
  <c r="BJ84" i="5" s="1"/>
  <c r="V84" i="5"/>
  <c r="BI83" i="5"/>
  <c r="AU83" i="5"/>
  <c r="AK83" i="5"/>
  <c r="Z83" i="5"/>
  <c r="BJ83" i="5" s="1"/>
  <c r="V83" i="5"/>
  <c r="BI82" i="5"/>
  <c r="AU82" i="5"/>
  <c r="AK82" i="5"/>
  <c r="Z82" i="5"/>
  <c r="BJ82" i="5" s="1"/>
  <c r="V82" i="5"/>
  <c r="BI81" i="5"/>
  <c r="AU81" i="5"/>
  <c r="AK81" i="5"/>
  <c r="Z81" i="5"/>
  <c r="BJ81" i="5" s="1"/>
  <c r="V81" i="5"/>
  <c r="BI80" i="5"/>
  <c r="AU80" i="5"/>
  <c r="AK80" i="5"/>
  <c r="Z80" i="5"/>
  <c r="BJ80" i="5" s="1"/>
  <c r="V80" i="5"/>
  <c r="BI79" i="5"/>
  <c r="AU79" i="5"/>
  <c r="AK79" i="5"/>
  <c r="Z79" i="5"/>
  <c r="BJ79" i="5" s="1"/>
  <c r="V79" i="5"/>
  <c r="BI78" i="5"/>
  <c r="AU78" i="5"/>
  <c r="AK78" i="5"/>
  <c r="Z78" i="5"/>
  <c r="BJ78" i="5" s="1"/>
  <c r="V78" i="5"/>
  <c r="BI77" i="5"/>
  <c r="AU77" i="5"/>
  <c r="AK77" i="5"/>
  <c r="Z77" i="5"/>
  <c r="BJ77" i="5" s="1"/>
  <c r="V77" i="5"/>
  <c r="BI76" i="5"/>
  <c r="AU76" i="5"/>
  <c r="AK76" i="5"/>
  <c r="Z76" i="5"/>
  <c r="BJ76" i="5" s="1"/>
  <c r="V76" i="5"/>
  <c r="BI75" i="5"/>
  <c r="AU75" i="5"/>
  <c r="AK75" i="5"/>
  <c r="Z75" i="5"/>
  <c r="BJ75" i="5" s="1"/>
  <c r="V75" i="5"/>
  <c r="BI74" i="5"/>
  <c r="AU74" i="5"/>
  <c r="AK74" i="5"/>
  <c r="Z74" i="5"/>
  <c r="BJ74" i="5" s="1"/>
  <c r="V74" i="5"/>
  <c r="BI73" i="5"/>
  <c r="AU73" i="5"/>
  <c r="AK73" i="5"/>
  <c r="Z73" i="5"/>
  <c r="BJ73" i="5" s="1"/>
  <c r="V73" i="5"/>
  <c r="BI72" i="5"/>
  <c r="AU72" i="5"/>
  <c r="AK72" i="5"/>
  <c r="Z72" i="5"/>
  <c r="BJ72" i="5" s="1"/>
  <c r="V72" i="5"/>
  <c r="BI71" i="5"/>
  <c r="AU71" i="5"/>
  <c r="AK71" i="5"/>
  <c r="Z71" i="5"/>
  <c r="BJ71" i="5" s="1"/>
  <c r="V71" i="5"/>
  <c r="BI70" i="5"/>
  <c r="AU70" i="5"/>
  <c r="AK70" i="5"/>
  <c r="Z70" i="5"/>
  <c r="BJ70" i="5" s="1"/>
  <c r="V70" i="5"/>
  <c r="BI69" i="5"/>
  <c r="AU69" i="5"/>
  <c r="AK69" i="5"/>
  <c r="Z69" i="5"/>
  <c r="BJ69" i="5" s="1"/>
  <c r="V69" i="5"/>
  <c r="BI68" i="5"/>
  <c r="AU68" i="5"/>
  <c r="AK68" i="5"/>
  <c r="Z68" i="5"/>
  <c r="BJ68" i="5" s="1"/>
  <c r="V68" i="5"/>
  <c r="BI67" i="5"/>
  <c r="AU67" i="5"/>
  <c r="AK67" i="5"/>
  <c r="Z67" i="5"/>
  <c r="BJ67" i="5" s="1"/>
  <c r="V67" i="5"/>
  <c r="BI66" i="5"/>
  <c r="AU66" i="5"/>
  <c r="AK66" i="5"/>
  <c r="Z66" i="5"/>
  <c r="BJ66" i="5" s="1"/>
  <c r="V66" i="5"/>
  <c r="BI65" i="5"/>
  <c r="AU65" i="5"/>
  <c r="AK65" i="5"/>
  <c r="Z65" i="5"/>
  <c r="BJ65" i="5" s="1"/>
  <c r="V65" i="5"/>
  <c r="BI64" i="5"/>
  <c r="AU64" i="5"/>
  <c r="AK64" i="5"/>
  <c r="Z64" i="5"/>
  <c r="BJ64" i="5" s="1"/>
  <c r="V64" i="5"/>
  <c r="BI63" i="5"/>
  <c r="AU63" i="5"/>
  <c r="AK63" i="5"/>
  <c r="Z63" i="5"/>
  <c r="BJ63" i="5" s="1"/>
  <c r="V63" i="5"/>
  <c r="BI62" i="5"/>
  <c r="AU62" i="5"/>
  <c r="AK62" i="5"/>
  <c r="Z62" i="5"/>
  <c r="BJ62" i="5" s="1"/>
  <c r="V62" i="5"/>
  <c r="BI61" i="5"/>
  <c r="AU61" i="5"/>
  <c r="AK61" i="5"/>
  <c r="Z61" i="5"/>
  <c r="BJ61" i="5" s="1"/>
  <c r="V61" i="5"/>
  <c r="BI60" i="5"/>
  <c r="AU60" i="5"/>
  <c r="AK60" i="5"/>
  <c r="Z60" i="5"/>
  <c r="BJ60" i="5" s="1"/>
  <c r="V60" i="5"/>
  <c r="BI59" i="5"/>
  <c r="AU59" i="5"/>
  <c r="AK59" i="5"/>
  <c r="Z59" i="5"/>
  <c r="BJ59" i="5" s="1"/>
  <c r="V59" i="5"/>
  <c r="BI58" i="5"/>
  <c r="AU58" i="5"/>
  <c r="AK58" i="5"/>
  <c r="Z58" i="5"/>
  <c r="BJ58" i="5" s="1"/>
  <c r="V58" i="5"/>
  <c r="BI57" i="5"/>
  <c r="AU57" i="5"/>
  <c r="AK57" i="5"/>
  <c r="Z57" i="5"/>
  <c r="BJ57" i="5" s="1"/>
  <c r="V57" i="5"/>
  <c r="BI56" i="5"/>
  <c r="AU56" i="5"/>
  <c r="AK56" i="5"/>
  <c r="Z56" i="5"/>
  <c r="BJ56" i="5" s="1"/>
  <c r="V56" i="5"/>
  <c r="BI55" i="5"/>
  <c r="AU55" i="5"/>
  <c r="AK55" i="5"/>
  <c r="Z55" i="5"/>
  <c r="BJ55" i="5" s="1"/>
  <c r="V55" i="5"/>
  <c r="BI54" i="5"/>
  <c r="AU54" i="5"/>
  <c r="AK54" i="5"/>
  <c r="Z54" i="5"/>
  <c r="BJ54" i="5" s="1"/>
  <c r="V54" i="5"/>
  <c r="BI53" i="5"/>
  <c r="AU53" i="5"/>
  <c r="AK53" i="5"/>
  <c r="Z53" i="5"/>
  <c r="BJ53" i="5" s="1"/>
  <c r="V53" i="5"/>
  <c r="BI52" i="5"/>
  <c r="AU52" i="5"/>
  <c r="AK52" i="5"/>
  <c r="Z52" i="5"/>
  <c r="BJ52" i="5" s="1"/>
  <c r="V52" i="5"/>
  <c r="BI51" i="5"/>
  <c r="AU51" i="5"/>
  <c r="AK51" i="5"/>
  <c r="Z51" i="5"/>
  <c r="BJ51" i="5" s="1"/>
  <c r="V51" i="5"/>
  <c r="BI50" i="5"/>
  <c r="AU50" i="5"/>
  <c r="AK50" i="5"/>
  <c r="Z50" i="5"/>
  <c r="BJ50" i="5" s="1"/>
  <c r="V50" i="5"/>
  <c r="BI49" i="5"/>
  <c r="AU49" i="5"/>
  <c r="AK49" i="5"/>
  <c r="Z49" i="5"/>
  <c r="BJ49" i="5" s="1"/>
  <c r="V49" i="5"/>
  <c r="BI48" i="5"/>
  <c r="AU48" i="5"/>
  <c r="AK48" i="5"/>
  <c r="Z48" i="5"/>
  <c r="BJ48" i="5" s="1"/>
  <c r="V48" i="5"/>
  <c r="BI47" i="5"/>
  <c r="AU47" i="5"/>
  <c r="AK47" i="5"/>
  <c r="Z47" i="5"/>
  <c r="BJ47" i="5" s="1"/>
  <c r="V47" i="5"/>
  <c r="BI46" i="5"/>
  <c r="AU46" i="5"/>
  <c r="AK46" i="5"/>
  <c r="Z46" i="5"/>
  <c r="BJ46" i="5" s="1"/>
  <c r="V46" i="5"/>
  <c r="BI45" i="5"/>
  <c r="AU45" i="5"/>
  <c r="AK45" i="5"/>
  <c r="Z45" i="5"/>
  <c r="BJ45" i="5" s="1"/>
  <c r="V45" i="5"/>
  <c r="BI44" i="5"/>
  <c r="AU44" i="5"/>
  <c r="AK44" i="5"/>
  <c r="Z44" i="5"/>
  <c r="BJ44" i="5" s="1"/>
  <c r="V44" i="5"/>
  <c r="BI43" i="5"/>
  <c r="AU43" i="5"/>
  <c r="AK43" i="5"/>
  <c r="Z43" i="5"/>
  <c r="BJ43" i="5" s="1"/>
  <c r="V43" i="5"/>
  <c r="BI42" i="5"/>
  <c r="AU42" i="5"/>
  <c r="AK42" i="5"/>
  <c r="Z42" i="5"/>
  <c r="BJ42" i="5" s="1"/>
  <c r="V42" i="5"/>
  <c r="BI41" i="5"/>
  <c r="AU41" i="5"/>
  <c r="AK41" i="5"/>
  <c r="Z41" i="5"/>
  <c r="BJ41" i="5" s="1"/>
  <c r="V41" i="5"/>
  <c r="BI40" i="5"/>
  <c r="AU40" i="5"/>
  <c r="AK40" i="5"/>
  <c r="Z40" i="5"/>
  <c r="BJ40" i="5" s="1"/>
  <c r="V40" i="5"/>
  <c r="BI39" i="5"/>
  <c r="AU39" i="5"/>
  <c r="AK39" i="5"/>
  <c r="Z39" i="5"/>
  <c r="BJ39" i="5" s="1"/>
  <c r="V39" i="5"/>
  <c r="BI38" i="5"/>
  <c r="AU38" i="5"/>
  <c r="AK38" i="5"/>
  <c r="Z38" i="5"/>
  <c r="BJ38" i="5" s="1"/>
  <c r="V38" i="5"/>
  <c r="BI37" i="5"/>
  <c r="AU37" i="5"/>
  <c r="AK37" i="5"/>
  <c r="Z37" i="5"/>
  <c r="BJ37" i="5" s="1"/>
  <c r="V37" i="5"/>
  <c r="BI36" i="5"/>
  <c r="AU36" i="5"/>
  <c r="AK36" i="5"/>
  <c r="Z36" i="5"/>
  <c r="BJ36" i="5" s="1"/>
  <c r="V36" i="5"/>
  <c r="BI35" i="5"/>
  <c r="AU35" i="5"/>
  <c r="AK35" i="5"/>
  <c r="Z35" i="5"/>
  <c r="BJ35" i="5" s="1"/>
  <c r="V35" i="5"/>
  <c r="BI34" i="5"/>
  <c r="AU34" i="5"/>
  <c r="AK34" i="5"/>
  <c r="Z34" i="5"/>
  <c r="BJ34" i="5" s="1"/>
  <c r="V34" i="5"/>
  <c r="BI33" i="5"/>
  <c r="AU33" i="5"/>
  <c r="AK33" i="5"/>
  <c r="Z33" i="5"/>
  <c r="BJ33" i="5" s="1"/>
  <c r="V33" i="5"/>
  <c r="BI32" i="5"/>
  <c r="AU32" i="5"/>
  <c r="AK32" i="5"/>
  <c r="Z32" i="5"/>
  <c r="BJ32" i="5" s="1"/>
  <c r="V32" i="5"/>
  <c r="BI31" i="5"/>
  <c r="AU31" i="5"/>
  <c r="AK31" i="5"/>
  <c r="Z31" i="5"/>
  <c r="BJ31" i="5" s="1"/>
  <c r="V31" i="5"/>
  <c r="BI30" i="5"/>
  <c r="AU30" i="5"/>
  <c r="AK30" i="5"/>
  <c r="Z30" i="5"/>
  <c r="BJ30" i="5" s="1"/>
  <c r="V30" i="5"/>
  <c r="BI29" i="5"/>
  <c r="AU29" i="5"/>
  <c r="AK29" i="5"/>
  <c r="Z29" i="5"/>
  <c r="BJ29" i="5" s="1"/>
  <c r="V29" i="5"/>
  <c r="BI28" i="5"/>
  <c r="AU28" i="5"/>
  <c r="AK28" i="5"/>
  <c r="Z28" i="5"/>
  <c r="BJ28" i="5" s="1"/>
  <c r="V28" i="5"/>
  <c r="BI27" i="5"/>
  <c r="AU27" i="5"/>
  <c r="AK27" i="5"/>
  <c r="Z27" i="5"/>
  <c r="BJ27" i="5" s="1"/>
  <c r="V27" i="5"/>
  <c r="BI26" i="5"/>
  <c r="AU26" i="5"/>
  <c r="AK26" i="5"/>
  <c r="Z26" i="5"/>
  <c r="BJ26" i="5" s="1"/>
  <c r="V26" i="5"/>
  <c r="BI25" i="5"/>
  <c r="AU25" i="5"/>
  <c r="AK25" i="5"/>
  <c r="Z25" i="5"/>
  <c r="BJ25" i="5" s="1"/>
  <c r="V25" i="5"/>
  <c r="BI24" i="5"/>
  <c r="AU24" i="5"/>
  <c r="AK24" i="5"/>
  <c r="Z24" i="5"/>
  <c r="BJ24" i="5" s="1"/>
  <c r="V24" i="5"/>
  <c r="BI23" i="5"/>
  <c r="AU23" i="5"/>
  <c r="AK23" i="5"/>
  <c r="Z23" i="5"/>
  <c r="BJ23" i="5" s="1"/>
  <c r="V23" i="5"/>
  <c r="BI22" i="5"/>
  <c r="AU22" i="5"/>
  <c r="AK22" i="5"/>
  <c r="Z22" i="5"/>
  <c r="BJ22" i="5" s="1"/>
  <c r="V22" i="5"/>
  <c r="BI21" i="5"/>
  <c r="AU21" i="5"/>
  <c r="AK21" i="5"/>
  <c r="Z21" i="5"/>
  <c r="BJ21" i="5" s="1"/>
  <c r="V21" i="5"/>
  <c r="BI20" i="5"/>
  <c r="AU20" i="5"/>
  <c r="AK20" i="5"/>
  <c r="Z20" i="5"/>
  <c r="BJ20" i="5" s="1"/>
  <c r="V20" i="5"/>
  <c r="BI19" i="5"/>
  <c r="AU19" i="5"/>
  <c r="AK19" i="5"/>
  <c r="Z19" i="5"/>
  <c r="BJ19" i="5" s="1"/>
  <c r="V19" i="5"/>
  <c r="BI18" i="5"/>
  <c r="AU18" i="5"/>
  <c r="AK18" i="5"/>
  <c r="Z18" i="5"/>
  <c r="BJ18" i="5" s="1"/>
  <c r="V18" i="5"/>
  <c r="BI17" i="5"/>
  <c r="AU17" i="5"/>
  <c r="AK17" i="5"/>
  <c r="Z17" i="5"/>
  <c r="BJ17" i="5" s="1"/>
  <c r="V17" i="5"/>
  <c r="BI16" i="5"/>
  <c r="AU16" i="5"/>
  <c r="AK16" i="5"/>
  <c r="Z16" i="5"/>
  <c r="BJ16" i="5" s="1"/>
  <c r="V16" i="5"/>
  <c r="BI15" i="5"/>
  <c r="AU15" i="5"/>
  <c r="AK15" i="5"/>
  <c r="Z15" i="5"/>
  <c r="BJ15" i="5" s="1"/>
  <c r="V15" i="5"/>
  <c r="BI14" i="5"/>
  <c r="AU14" i="5"/>
  <c r="AK14" i="5"/>
  <c r="Z14" i="5"/>
  <c r="BJ14" i="5" s="1"/>
  <c r="V14" i="5"/>
  <c r="BI13" i="5"/>
  <c r="AU13" i="5"/>
  <c r="AK13" i="5"/>
  <c r="Z13" i="5"/>
  <c r="BJ13" i="5" s="1"/>
  <c r="V13" i="5"/>
  <c r="BI12" i="5"/>
  <c r="AU12" i="5"/>
  <c r="AK12" i="5"/>
  <c r="Z12" i="5"/>
  <c r="BJ12" i="5" s="1"/>
  <c r="V12" i="5"/>
  <c r="BI11" i="5"/>
  <c r="AU11" i="5"/>
  <c r="AK11" i="5"/>
  <c r="Z11" i="5"/>
  <c r="BJ11" i="5" s="1"/>
  <c r="V11" i="5"/>
  <c r="BI10" i="5"/>
  <c r="AU10" i="5"/>
  <c r="AK10" i="5"/>
  <c r="Z10" i="5"/>
  <c r="BJ10" i="5" s="1"/>
  <c r="V10" i="5"/>
  <c r="BI9" i="5"/>
  <c r="AU9" i="5"/>
  <c r="AK9" i="5"/>
  <c r="Z9" i="5"/>
  <c r="BJ9" i="5" s="1"/>
  <c r="V9" i="5"/>
  <c r="BI8" i="5"/>
  <c r="AU8" i="5"/>
  <c r="AK8" i="5"/>
  <c r="Z8" i="5"/>
  <c r="BJ8" i="5" s="1"/>
  <c r="V8" i="5"/>
  <c r="BI7" i="5"/>
  <c r="BI341" i="5" s="1"/>
  <c r="AU7" i="5"/>
  <c r="AU341" i="5" s="1"/>
  <c r="AK7" i="5"/>
  <c r="Z7" i="5"/>
  <c r="Z341" i="5" s="1"/>
  <c r="V7" i="5"/>
  <c r="V341" i="5" s="1"/>
  <c r="BJ7" i="5" l="1"/>
  <c r="BJ341" i="5" s="1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G341" i="3"/>
  <c r="F341" i="3"/>
  <c r="E341" i="3"/>
  <c r="D341" i="3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AC403" i="1"/>
  <c r="AB403" i="1"/>
  <c r="AA403" i="1"/>
  <c r="Z403" i="1"/>
  <c r="Y403" i="1"/>
  <c r="X403" i="1"/>
  <c r="W403" i="1"/>
  <c r="V403" i="1"/>
  <c r="U403" i="1"/>
  <c r="T403" i="1"/>
  <c r="AD403" i="1" s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S403" i="1" s="1"/>
  <c r="AE403" i="1" s="1"/>
  <c r="AD402" i="1"/>
  <c r="S402" i="1"/>
  <c r="AE402" i="1" s="1"/>
  <c r="AD401" i="1"/>
  <c r="S401" i="1"/>
  <c r="AE401" i="1" s="1"/>
  <c r="AD400" i="1"/>
  <c r="S400" i="1"/>
  <c r="AE400" i="1" s="1"/>
  <c r="AD399" i="1"/>
  <c r="S399" i="1"/>
  <c r="AE399" i="1" s="1"/>
  <c r="AD398" i="1"/>
  <c r="S398" i="1"/>
  <c r="AE398" i="1" s="1"/>
  <c r="AD397" i="1"/>
  <c r="S397" i="1"/>
  <c r="AE397" i="1" s="1"/>
  <c r="AD396" i="1"/>
  <c r="S396" i="1"/>
  <c r="AE396" i="1" s="1"/>
  <c r="AD395" i="1"/>
  <c r="S395" i="1"/>
  <c r="AE395" i="1" s="1"/>
  <c r="AD394" i="1"/>
  <c r="S394" i="1"/>
  <c r="AE394" i="1" s="1"/>
  <c r="AD393" i="1"/>
  <c r="S393" i="1"/>
  <c r="AE393" i="1" s="1"/>
  <c r="AD392" i="1"/>
  <c r="S392" i="1"/>
  <c r="AE392" i="1" s="1"/>
  <c r="AD391" i="1"/>
  <c r="S391" i="1"/>
  <c r="AE391" i="1" s="1"/>
  <c r="AD390" i="1"/>
  <c r="S390" i="1"/>
  <c r="AE390" i="1" s="1"/>
  <c r="AD389" i="1"/>
  <c r="S389" i="1"/>
  <c r="AE389" i="1" s="1"/>
  <c r="AD388" i="1"/>
  <c r="S388" i="1"/>
  <c r="AE388" i="1" s="1"/>
  <c r="AD387" i="1"/>
  <c r="S387" i="1"/>
  <c r="AE387" i="1" s="1"/>
  <c r="AD386" i="1"/>
  <c r="S386" i="1"/>
  <c r="AE386" i="1" s="1"/>
  <c r="AD385" i="1"/>
  <c r="S385" i="1"/>
  <c r="AE385" i="1" s="1"/>
  <c r="AD384" i="1"/>
  <c r="S384" i="1"/>
  <c r="AE384" i="1" s="1"/>
  <c r="AD383" i="1"/>
  <c r="S383" i="1"/>
  <c r="AE383" i="1" s="1"/>
  <c r="AD382" i="1"/>
  <c r="S382" i="1"/>
  <c r="AE382" i="1" s="1"/>
  <c r="AD381" i="1"/>
  <c r="S381" i="1"/>
  <c r="AE381" i="1" s="1"/>
  <c r="AD380" i="1"/>
  <c r="S380" i="1"/>
  <c r="AE380" i="1" s="1"/>
  <c r="AD379" i="1"/>
  <c r="S379" i="1"/>
  <c r="AE379" i="1" s="1"/>
  <c r="AD378" i="1"/>
  <c r="S378" i="1"/>
  <c r="AE378" i="1" s="1"/>
  <c r="AD377" i="1"/>
  <c r="S377" i="1"/>
  <c r="AE377" i="1" s="1"/>
  <c r="AD376" i="1"/>
  <c r="S376" i="1"/>
  <c r="AE376" i="1" s="1"/>
  <c r="AD375" i="1"/>
  <c r="S375" i="1"/>
  <c r="AE375" i="1" s="1"/>
  <c r="AD374" i="1"/>
  <c r="S374" i="1"/>
  <c r="AE374" i="1" s="1"/>
  <c r="AD373" i="1"/>
  <c r="S373" i="1"/>
  <c r="AE373" i="1" s="1"/>
  <c r="AD372" i="1"/>
  <c r="S372" i="1"/>
  <c r="AE372" i="1" s="1"/>
  <c r="AD371" i="1"/>
  <c r="S371" i="1"/>
  <c r="AE371" i="1" s="1"/>
  <c r="AD370" i="1"/>
  <c r="S370" i="1"/>
  <c r="AE370" i="1" s="1"/>
  <c r="AD369" i="1"/>
  <c r="S369" i="1"/>
  <c r="AE369" i="1" s="1"/>
  <c r="AD368" i="1"/>
  <c r="S368" i="1"/>
  <c r="AE368" i="1" s="1"/>
  <c r="AD367" i="1"/>
  <c r="S367" i="1"/>
  <c r="AE367" i="1" s="1"/>
  <c r="AD366" i="1"/>
  <c r="S366" i="1"/>
  <c r="AE366" i="1" s="1"/>
  <c r="AD365" i="1"/>
  <c r="S365" i="1"/>
  <c r="AE365" i="1" s="1"/>
  <c r="AD364" i="1"/>
  <c r="S364" i="1"/>
  <c r="AE364" i="1" s="1"/>
  <c r="AD363" i="1"/>
  <c r="S363" i="1"/>
  <c r="AE363" i="1" s="1"/>
  <c r="AD362" i="1"/>
  <c r="S362" i="1"/>
  <c r="AE362" i="1" s="1"/>
  <c r="AD361" i="1"/>
  <c r="S361" i="1"/>
  <c r="AE361" i="1" s="1"/>
  <c r="AD360" i="1"/>
  <c r="S360" i="1"/>
  <c r="AE360" i="1" s="1"/>
  <c r="AD359" i="1"/>
  <c r="S359" i="1"/>
  <c r="AE359" i="1" s="1"/>
  <c r="AD358" i="1"/>
  <c r="S358" i="1"/>
  <c r="AE358" i="1" s="1"/>
  <c r="AD357" i="1"/>
  <c r="S357" i="1"/>
  <c r="AE357" i="1" s="1"/>
  <c r="AD356" i="1"/>
  <c r="S356" i="1"/>
  <c r="AE356" i="1" s="1"/>
  <c r="AD355" i="1"/>
  <c r="S355" i="1"/>
  <c r="AE355" i="1" s="1"/>
  <c r="AD354" i="1"/>
  <c r="S354" i="1"/>
  <c r="AE354" i="1" s="1"/>
  <c r="AD353" i="1"/>
  <c r="S353" i="1"/>
  <c r="AE353" i="1" s="1"/>
  <c r="AD352" i="1"/>
  <c r="S352" i="1"/>
  <c r="AE352" i="1" s="1"/>
  <c r="AD351" i="1"/>
  <c r="S351" i="1"/>
  <c r="AE351" i="1" s="1"/>
  <c r="AD350" i="1"/>
  <c r="S350" i="1"/>
  <c r="AE350" i="1" s="1"/>
  <c r="AD349" i="1"/>
  <c r="S349" i="1"/>
  <c r="AE349" i="1" s="1"/>
  <c r="AD348" i="1"/>
  <c r="S348" i="1"/>
  <c r="AE348" i="1" s="1"/>
  <c r="AD347" i="1"/>
  <c r="S347" i="1"/>
  <c r="AE347" i="1" s="1"/>
  <c r="AD346" i="1"/>
  <c r="S346" i="1"/>
  <c r="AE346" i="1" s="1"/>
  <c r="AD345" i="1"/>
  <c r="S345" i="1"/>
  <c r="AE345" i="1" s="1"/>
  <c r="AD344" i="1"/>
  <c r="S344" i="1"/>
  <c r="AE344" i="1" s="1"/>
  <c r="AD343" i="1"/>
  <c r="S343" i="1"/>
  <c r="AE343" i="1" s="1"/>
  <c r="AD342" i="1"/>
  <c r="S342" i="1"/>
  <c r="AE342" i="1" s="1"/>
  <c r="AD341" i="1"/>
  <c r="S341" i="1"/>
  <c r="AE341" i="1" s="1"/>
  <c r="AD340" i="1"/>
  <c r="S340" i="1"/>
  <c r="AE340" i="1" s="1"/>
  <c r="AD339" i="1"/>
  <c r="S339" i="1"/>
  <c r="AE339" i="1" s="1"/>
  <c r="AD338" i="1"/>
  <c r="S338" i="1"/>
  <c r="AE338" i="1" s="1"/>
  <c r="AD337" i="1"/>
  <c r="S337" i="1"/>
  <c r="AE337" i="1" s="1"/>
  <c r="AD336" i="1"/>
  <c r="S336" i="1"/>
  <c r="AE336" i="1" s="1"/>
  <c r="AD335" i="1"/>
  <c r="S335" i="1"/>
  <c r="AE335" i="1" s="1"/>
  <c r="AD334" i="1"/>
  <c r="S334" i="1"/>
  <c r="AE334" i="1" s="1"/>
  <c r="AD333" i="1"/>
  <c r="S333" i="1"/>
  <c r="AE333" i="1" s="1"/>
  <c r="AD332" i="1"/>
  <c r="S332" i="1"/>
  <c r="AE332" i="1" s="1"/>
  <c r="AD331" i="1"/>
  <c r="S331" i="1"/>
  <c r="AE331" i="1" s="1"/>
  <c r="AD330" i="1"/>
  <c r="S330" i="1"/>
  <c r="AE330" i="1" s="1"/>
  <c r="AD329" i="1"/>
  <c r="S329" i="1"/>
  <c r="AE329" i="1" s="1"/>
  <c r="AD328" i="1"/>
  <c r="S328" i="1"/>
  <c r="AE328" i="1" s="1"/>
  <c r="AD327" i="1"/>
  <c r="S327" i="1"/>
  <c r="AE327" i="1" s="1"/>
  <c r="AD326" i="1"/>
  <c r="S326" i="1"/>
  <c r="AE326" i="1" s="1"/>
  <c r="AD325" i="1"/>
  <c r="S325" i="1"/>
  <c r="AE325" i="1" s="1"/>
  <c r="AD324" i="1"/>
  <c r="S324" i="1"/>
  <c r="AE324" i="1" s="1"/>
  <c r="AD323" i="1"/>
  <c r="S323" i="1"/>
  <c r="AE323" i="1" s="1"/>
  <c r="AD322" i="1"/>
  <c r="S322" i="1"/>
  <c r="AE322" i="1" s="1"/>
  <c r="AD321" i="1"/>
  <c r="S321" i="1"/>
  <c r="AE321" i="1" s="1"/>
  <c r="AD320" i="1"/>
  <c r="S320" i="1"/>
  <c r="AE320" i="1" s="1"/>
  <c r="AD319" i="1"/>
  <c r="S319" i="1"/>
  <c r="AE319" i="1" s="1"/>
  <c r="AD318" i="1"/>
  <c r="S318" i="1"/>
  <c r="AE318" i="1" s="1"/>
  <c r="AD317" i="1"/>
  <c r="S317" i="1"/>
  <c r="AE317" i="1" s="1"/>
  <c r="AD316" i="1"/>
  <c r="S316" i="1"/>
  <c r="AE316" i="1" s="1"/>
  <c r="AD315" i="1"/>
  <c r="S315" i="1"/>
  <c r="AE315" i="1" s="1"/>
  <c r="AD314" i="1"/>
  <c r="S314" i="1"/>
  <c r="AE314" i="1" s="1"/>
  <c r="AD313" i="1"/>
  <c r="S313" i="1"/>
  <c r="AE313" i="1" s="1"/>
  <c r="AD312" i="1"/>
  <c r="S312" i="1"/>
  <c r="AE312" i="1" s="1"/>
  <c r="AD311" i="1"/>
  <c r="S311" i="1"/>
  <c r="AE311" i="1" s="1"/>
  <c r="AD310" i="1"/>
  <c r="S310" i="1"/>
  <c r="AE310" i="1" s="1"/>
  <c r="AD309" i="1"/>
  <c r="S309" i="1"/>
  <c r="AE309" i="1" s="1"/>
  <c r="AD308" i="1"/>
  <c r="S308" i="1"/>
  <c r="AE308" i="1" s="1"/>
  <c r="AD307" i="1"/>
  <c r="S307" i="1"/>
  <c r="AE307" i="1" s="1"/>
  <c r="AD306" i="1"/>
  <c r="S306" i="1"/>
  <c r="AE306" i="1" s="1"/>
  <c r="AD305" i="1"/>
  <c r="S305" i="1"/>
  <c r="AE305" i="1" s="1"/>
  <c r="AD304" i="1"/>
  <c r="S304" i="1"/>
  <c r="AE304" i="1" s="1"/>
  <c r="AD303" i="1"/>
  <c r="S303" i="1"/>
  <c r="AE303" i="1" s="1"/>
  <c r="AD302" i="1"/>
  <c r="S302" i="1"/>
  <c r="AE302" i="1" s="1"/>
  <c r="AD301" i="1"/>
  <c r="S301" i="1"/>
  <c r="AE301" i="1" s="1"/>
  <c r="AD300" i="1"/>
  <c r="S300" i="1"/>
  <c r="AE300" i="1" s="1"/>
  <c r="AD299" i="1"/>
  <c r="S299" i="1"/>
  <c r="AE299" i="1" s="1"/>
  <c r="AD298" i="1"/>
  <c r="S298" i="1"/>
  <c r="AE298" i="1" s="1"/>
  <c r="AD297" i="1"/>
  <c r="S297" i="1"/>
  <c r="AE297" i="1" s="1"/>
  <c r="AD296" i="1"/>
  <c r="S296" i="1"/>
  <c r="AE296" i="1" s="1"/>
  <c r="AD295" i="1"/>
  <c r="S295" i="1"/>
  <c r="AE295" i="1" s="1"/>
  <c r="AD294" i="1"/>
  <c r="S294" i="1"/>
  <c r="AE294" i="1" s="1"/>
  <c r="AD293" i="1"/>
  <c r="S293" i="1"/>
  <c r="AE293" i="1" s="1"/>
  <c r="AD292" i="1"/>
  <c r="S292" i="1"/>
  <c r="AE292" i="1" s="1"/>
  <c r="AD291" i="1"/>
  <c r="S291" i="1"/>
  <c r="AE291" i="1" s="1"/>
  <c r="AD290" i="1"/>
  <c r="S290" i="1"/>
  <c r="AE290" i="1" s="1"/>
  <c r="AD289" i="1"/>
  <c r="S289" i="1"/>
  <c r="AE289" i="1" s="1"/>
  <c r="AD288" i="1"/>
  <c r="S288" i="1"/>
  <c r="AE288" i="1" s="1"/>
  <c r="AD287" i="1"/>
  <c r="S287" i="1"/>
  <c r="AE287" i="1" s="1"/>
  <c r="AD286" i="1"/>
  <c r="S286" i="1"/>
  <c r="AE286" i="1" s="1"/>
  <c r="AD285" i="1"/>
  <c r="S285" i="1"/>
  <c r="AE285" i="1" s="1"/>
  <c r="AD284" i="1"/>
  <c r="S284" i="1"/>
  <c r="AE284" i="1" s="1"/>
  <c r="AD283" i="1"/>
  <c r="S283" i="1"/>
  <c r="AE283" i="1" s="1"/>
  <c r="AD282" i="1"/>
  <c r="S282" i="1"/>
  <c r="AE282" i="1" s="1"/>
  <c r="AD281" i="1"/>
  <c r="S281" i="1"/>
  <c r="AE281" i="1" s="1"/>
  <c r="AD280" i="1"/>
  <c r="S280" i="1"/>
  <c r="AE280" i="1" s="1"/>
  <c r="AD279" i="1"/>
  <c r="S279" i="1"/>
  <c r="AE279" i="1" s="1"/>
  <c r="AD278" i="1"/>
  <c r="S278" i="1"/>
  <c r="AE278" i="1" s="1"/>
  <c r="AD277" i="1"/>
  <c r="S277" i="1"/>
  <c r="AE277" i="1" s="1"/>
  <c r="AD276" i="1"/>
  <c r="S276" i="1"/>
  <c r="AE276" i="1" s="1"/>
  <c r="AD275" i="1"/>
  <c r="S275" i="1"/>
  <c r="AE275" i="1" s="1"/>
  <c r="AD274" i="1"/>
  <c r="S274" i="1"/>
  <c r="AE274" i="1" s="1"/>
  <c r="AD273" i="1"/>
  <c r="S273" i="1"/>
  <c r="AE273" i="1" s="1"/>
  <c r="AD272" i="1"/>
  <c r="S272" i="1"/>
  <c r="AE272" i="1" s="1"/>
  <c r="AD271" i="1"/>
  <c r="S271" i="1"/>
  <c r="AE271" i="1" s="1"/>
  <c r="AD270" i="1"/>
  <c r="S270" i="1"/>
  <c r="AE270" i="1" s="1"/>
  <c r="AD269" i="1"/>
  <c r="S269" i="1"/>
  <c r="AE269" i="1" s="1"/>
  <c r="AD268" i="1"/>
  <c r="S268" i="1"/>
  <c r="AE268" i="1" s="1"/>
  <c r="AD267" i="1"/>
  <c r="S267" i="1"/>
  <c r="AE267" i="1" s="1"/>
  <c r="AD266" i="1"/>
  <c r="S266" i="1"/>
  <c r="AE266" i="1" s="1"/>
  <c r="AD265" i="1"/>
  <c r="S265" i="1"/>
  <c r="AE265" i="1" s="1"/>
  <c r="AD264" i="1"/>
  <c r="S264" i="1"/>
  <c r="AE264" i="1" s="1"/>
  <c r="AD263" i="1"/>
  <c r="S263" i="1"/>
  <c r="AE263" i="1" s="1"/>
  <c r="AD262" i="1"/>
  <c r="S262" i="1"/>
  <c r="AE262" i="1" s="1"/>
  <c r="AD261" i="1"/>
  <c r="S261" i="1"/>
  <c r="AE261" i="1" s="1"/>
  <c r="AD260" i="1"/>
  <c r="S260" i="1"/>
  <c r="AE260" i="1" s="1"/>
  <c r="AD259" i="1"/>
  <c r="S259" i="1"/>
  <c r="AE259" i="1" s="1"/>
  <c r="AD258" i="1"/>
  <c r="S258" i="1"/>
  <c r="AE258" i="1" s="1"/>
  <c r="AD257" i="1"/>
  <c r="S257" i="1"/>
  <c r="AE257" i="1" s="1"/>
  <c r="AD256" i="1"/>
  <c r="S256" i="1"/>
  <c r="AE256" i="1" s="1"/>
  <c r="AD255" i="1"/>
  <c r="S255" i="1"/>
  <c r="AE255" i="1" s="1"/>
  <c r="AD254" i="1"/>
  <c r="S254" i="1"/>
  <c r="AE254" i="1" s="1"/>
  <c r="AD253" i="1"/>
  <c r="S253" i="1"/>
  <c r="AE253" i="1" s="1"/>
  <c r="AD252" i="1"/>
  <c r="S252" i="1"/>
  <c r="AE252" i="1" s="1"/>
  <c r="AD251" i="1"/>
  <c r="S251" i="1"/>
  <c r="AE251" i="1" s="1"/>
  <c r="AD250" i="1"/>
  <c r="S250" i="1"/>
  <c r="AE250" i="1" s="1"/>
  <c r="AD249" i="1"/>
  <c r="S249" i="1"/>
  <c r="AE249" i="1" s="1"/>
  <c r="AD248" i="1"/>
  <c r="S248" i="1"/>
  <c r="AE248" i="1" s="1"/>
  <c r="AD247" i="1"/>
  <c r="S247" i="1"/>
  <c r="AE247" i="1" s="1"/>
  <c r="AD246" i="1"/>
  <c r="S246" i="1"/>
  <c r="AE246" i="1" s="1"/>
  <c r="AD245" i="1"/>
  <c r="S245" i="1"/>
  <c r="AE245" i="1" s="1"/>
  <c r="AD244" i="1"/>
  <c r="S244" i="1"/>
  <c r="AE244" i="1" s="1"/>
  <c r="AD243" i="1"/>
  <c r="S243" i="1"/>
  <c r="AE243" i="1" s="1"/>
  <c r="AD242" i="1"/>
  <c r="S242" i="1"/>
  <c r="AE242" i="1" s="1"/>
  <c r="AD241" i="1"/>
  <c r="S241" i="1"/>
  <c r="AE241" i="1" s="1"/>
  <c r="AD240" i="1"/>
  <c r="S240" i="1"/>
  <c r="AE240" i="1" s="1"/>
  <c r="AD239" i="1"/>
  <c r="S239" i="1"/>
  <c r="AE239" i="1" s="1"/>
  <c r="AD238" i="1"/>
  <c r="S238" i="1"/>
  <c r="AE238" i="1" s="1"/>
  <c r="AD237" i="1"/>
  <c r="S237" i="1"/>
  <c r="AE237" i="1" s="1"/>
  <c r="AD236" i="1"/>
  <c r="S236" i="1"/>
  <c r="AE236" i="1" s="1"/>
  <c r="AD235" i="1"/>
  <c r="S235" i="1"/>
  <c r="AE235" i="1" s="1"/>
  <c r="AD234" i="1"/>
  <c r="S234" i="1"/>
  <c r="AE234" i="1" s="1"/>
  <c r="AD233" i="1"/>
  <c r="S233" i="1"/>
  <c r="AE233" i="1" s="1"/>
  <c r="AD232" i="1"/>
  <c r="S232" i="1"/>
  <c r="AE232" i="1" s="1"/>
  <c r="AD231" i="1"/>
  <c r="S231" i="1"/>
  <c r="AE231" i="1" s="1"/>
  <c r="AD230" i="1"/>
  <c r="S230" i="1"/>
  <c r="AE230" i="1" s="1"/>
  <c r="AD229" i="1"/>
  <c r="S229" i="1"/>
  <c r="AE229" i="1" s="1"/>
  <c r="AD228" i="1"/>
  <c r="S228" i="1"/>
  <c r="AE228" i="1" s="1"/>
  <c r="AD227" i="1"/>
  <c r="S227" i="1"/>
  <c r="AE227" i="1" s="1"/>
  <c r="AD226" i="1"/>
  <c r="S226" i="1"/>
  <c r="AE226" i="1" s="1"/>
  <c r="AD225" i="1"/>
  <c r="S225" i="1"/>
  <c r="AE225" i="1" s="1"/>
  <c r="AD224" i="1"/>
  <c r="S224" i="1"/>
  <c r="AE224" i="1" s="1"/>
  <c r="AD223" i="1"/>
  <c r="S223" i="1"/>
  <c r="AE223" i="1" s="1"/>
  <c r="AD222" i="1"/>
  <c r="S222" i="1"/>
  <c r="AE222" i="1" s="1"/>
  <c r="AD221" i="1"/>
  <c r="S221" i="1"/>
  <c r="AE221" i="1" s="1"/>
  <c r="AD220" i="1"/>
  <c r="S220" i="1"/>
  <c r="AE220" i="1" s="1"/>
  <c r="AD219" i="1"/>
  <c r="S219" i="1"/>
  <c r="AE219" i="1" s="1"/>
  <c r="AD218" i="1"/>
  <c r="S218" i="1"/>
  <c r="AE218" i="1" s="1"/>
  <c r="AD217" i="1"/>
  <c r="S217" i="1"/>
  <c r="AE217" i="1" s="1"/>
  <c r="AD216" i="1"/>
  <c r="S216" i="1"/>
  <c r="AE216" i="1" s="1"/>
  <c r="AD215" i="1"/>
  <c r="S215" i="1"/>
  <c r="AE215" i="1" s="1"/>
  <c r="AD214" i="1"/>
  <c r="S214" i="1"/>
  <c r="AE214" i="1" s="1"/>
  <c r="AD213" i="1"/>
  <c r="S213" i="1"/>
  <c r="AE213" i="1" s="1"/>
  <c r="AD212" i="1"/>
  <c r="S212" i="1"/>
  <c r="AE212" i="1" s="1"/>
  <c r="AD211" i="1"/>
  <c r="S211" i="1"/>
  <c r="AE211" i="1" s="1"/>
  <c r="AD210" i="1"/>
  <c r="S210" i="1"/>
  <c r="AE210" i="1" s="1"/>
  <c r="AD209" i="1"/>
  <c r="S209" i="1"/>
  <c r="AE209" i="1" s="1"/>
  <c r="AD208" i="1"/>
  <c r="S208" i="1"/>
  <c r="AE208" i="1" s="1"/>
  <c r="AD207" i="1"/>
  <c r="S207" i="1"/>
  <c r="AE207" i="1" s="1"/>
  <c r="AD206" i="1"/>
  <c r="S206" i="1"/>
  <c r="AE206" i="1" s="1"/>
  <c r="AD205" i="1"/>
  <c r="S205" i="1"/>
  <c r="AE205" i="1" s="1"/>
  <c r="AD204" i="1"/>
  <c r="S204" i="1"/>
  <c r="AE204" i="1" s="1"/>
  <c r="AD203" i="1"/>
  <c r="S203" i="1"/>
  <c r="AE203" i="1" s="1"/>
  <c r="AD202" i="1"/>
  <c r="S202" i="1"/>
  <c r="AE202" i="1" s="1"/>
  <c r="AD201" i="1"/>
  <c r="S201" i="1"/>
  <c r="AE201" i="1" s="1"/>
  <c r="AD200" i="1"/>
  <c r="S200" i="1"/>
  <c r="AE200" i="1" s="1"/>
  <c r="AD199" i="1"/>
  <c r="S199" i="1"/>
  <c r="AE199" i="1" s="1"/>
  <c r="AD198" i="1"/>
  <c r="S198" i="1"/>
  <c r="AE198" i="1" s="1"/>
  <c r="AD197" i="1"/>
  <c r="S197" i="1"/>
  <c r="AE197" i="1" s="1"/>
  <c r="AD196" i="1"/>
  <c r="S196" i="1"/>
  <c r="AE196" i="1" s="1"/>
  <c r="AD195" i="1"/>
  <c r="S195" i="1"/>
  <c r="AE195" i="1" s="1"/>
  <c r="AD194" i="1"/>
  <c r="S194" i="1"/>
  <c r="AE194" i="1" s="1"/>
  <c r="AD193" i="1"/>
  <c r="S193" i="1"/>
  <c r="AE193" i="1" s="1"/>
  <c r="AD192" i="1"/>
  <c r="S192" i="1"/>
  <c r="AE192" i="1" s="1"/>
  <c r="AD191" i="1"/>
  <c r="S191" i="1"/>
  <c r="AE191" i="1" s="1"/>
  <c r="AD190" i="1"/>
  <c r="S190" i="1"/>
  <c r="AE190" i="1" s="1"/>
  <c r="AD189" i="1"/>
  <c r="S189" i="1"/>
  <c r="AE189" i="1" s="1"/>
  <c r="AD188" i="1"/>
  <c r="S188" i="1"/>
  <c r="AE188" i="1" s="1"/>
  <c r="AD187" i="1"/>
  <c r="S187" i="1"/>
  <c r="AE187" i="1" s="1"/>
  <c r="AD186" i="1"/>
  <c r="S186" i="1"/>
  <c r="AE186" i="1" s="1"/>
  <c r="AD185" i="1"/>
  <c r="S185" i="1"/>
  <c r="AE185" i="1" s="1"/>
  <c r="AD184" i="1"/>
  <c r="S184" i="1"/>
  <c r="AE184" i="1" s="1"/>
  <c r="AD183" i="1"/>
  <c r="S183" i="1"/>
  <c r="AE183" i="1" s="1"/>
  <c r="AD182" i="1"/>
  <c r="S182" i="1"/>
  <c r="AE182" i="1" s="1"/>
  <c r="AD181" i="1"/>
  <c r="S181" i="1"/>
  <c r="AE181" i="1" s="1"/>
  <c r="AD180" i="1"/>
  <c r="S180" i="1"/>
  <c r="AE180" i="1" s="1"/>
  <c r="AD179" i="1"/>
  <c r="S179" i="1"/>
  <c r="AE179" i="1" s="1"/>
  <c r="AD178" i="1"/>
  <c r="S178" i="1"/>
  <c r="AE178" i="1" s="1"/>
  <c r="AD177" i="1"/>
  <c r="S177" i="1"/>
  <c r="AE177" i="1" s="1"/>
  <c r="AD176" i="1"/>
  <c r="S176" i="1"/>
  <c r="AE176" i="1" s="1"/>
  <c r="AD175" i="1"/>
  <c r="S175" i="1"/>
  <c r="AE175" i="1" s="1"/>
  <c r="AD174" i="1"/>
  <c r="S174" i="1"/>
  <c r="AE174" i="1" s="1"/>
  <c r="AD173" i="1"/>
  <c r="S173" i="1"/>
  <c r="AE173" i="1" s="1"/>
  <c r="AD172" i="1"/>
  <c r="S172" i="1"/>
  <c r="AE172" i="1" s="1"/>
  <c r="AD171" i="1"/>
  <c r="S171" i="1"/>
  <c r="AE171" i="1" s="1"/>
  <c r="AD170" i="1"/>
  <c r="S170" i="1"/>
  <c r="AE170" i="1" s="1"/>
  <c r="AD169" i="1"/>
  <c r="S169" i="1"/>
  <c r="AE169" i="1" s="1"/>
  <c r="AD168" i="1"/>
  <c r="S168" i="1"/>
  <c r="AE168" i="1" s="1"/>
  <c r="AD167" i="1"/>
  <c r="S167" i="1"/>
  <c r="AE167" i="1" s="1"/>
  <c r="AD166" i="1"/>
  <c r="S166" i="1"/>
  <c r="AE166" i="1" s="1"/>
  <c r="AD165" i="1"/>
  <c r="S165" i="1"/>
  <c r="AE165" i="1" s="1"/>
  <c r="AD164" i="1"/>
  <c r="S164" i="1"/>
  <c r="AE164" i="1" s="1"/>
  <c r="AD163" i="1"/>
  <c r="S163" i="1"/>
  <c r="AE163" i="1" s="1"/>
  <c r="AD162" i="1"/>
  <c r="S162" i="1"/>
  <c r="AE162" i="1" s="1"/>
  <c r="AD161" i="1"/>
  <c r="S161" i="1"/>
  <c r="AE161" i="1" s="1"/>
  <c r="AD160" i="1"/>
  <c r="S160" i="1"/>
  <c r="AE160" i="1" s="1"/>
  <c r="AD159" i="1"/>
  <c r="S159" i="1"/>
  <c r="AE159" i="1" s="1"/>
  <c r="AD158" i="1"/>
  <c r="S158" i="1"/>
  <c r="AE158" i="1" s="1"/>
  <c r="AD157" i="1"/>
  <c r="S157" i="1"/>
  <c r="AE157" i="1" s="1"/>
  <c r="AD156" i="1"/>
  <c r="S156" i="1"/>
  <c r="AE156" i="1" s="1"/>
  <c r="AD155" i="1"/>
  <c r="S155" i="1"/>
  <c r="AE155" i="1" s="1"/>
  <c r="AD154" i="1"/>
  <c r="S154" i="1"/>
  <c r="AE154" i="1" s="1"/>
  <c r="AD153" i="1"/>
  <c r="S153" i="1"/>
  <c r="AE153" i="1" s="1"/>
  <c r="AD152" i="1"/>
  <c r="S152" i="1"/>
  <c r="AE152" i="1" s="1"/>
  <c r="AD151" i="1"/>
  <c r="S151" i="1"/>
  <c r="AE151" i="1" s="1"/>
  <c r="AD150" i="1"/>
  <c r="S150" i="1"/>
  <c r="AE150" i="1" s="1"/>
  <c r="AD149" i="1"/>
  <c r="S149" i="1"/>
  <c r="AE149" i="1" s="1"/>
  <c r="AD148" i="1"/>
  <c r="S148" i="1"/>
  <c r="AD147" i="1"/>
  <c r="S147" i="1"/>
  <c r="AE147" i="1" s="1"/>
  <c r="AD146" i="1"/>
  <c r="S146" i="1"/>
  <c r="AE146" i="1" s="1"/>
  <c r="AD145" i="1"/>
  <c r="S145" i="1"/>
  <c r="AE145" i="1" s="1"/>
  <c r="AD144" i="1"/>
  <c r="S144" i="1"/>
  <c r="AD143" i="1"/>
  <c r="S143" i="1"/>
  <c r="AE143" i="1" s="1"/>
  <c r="AD142" i="1"/>
  <c r="S142" i="1"/>
  <c r="AE142" i="1" s="1"/>
  <c r="AD141" i="1"/>
  <c r="S141" i="1"/>
  <c r="AE141" i="1" s="1"/>
  <c r="AD140" i="1"/>
  <c r="S140" i="1"/>
  <c r="AD139" i="1"/>
  <c r="S139" i="1"/>
  <c r="AE139" i="1" s="1"/>
  <c r="AD138" i="1"/>
  <c r="S138" i="1"/>
  <c r="AE138" i="1" s="1"/>
  <c r="AD137" i="1"/>
  <c r="S137" i="1"/>
  <c r="AE137" i="1" s="1"/>
  <c r="AD136" i="1"/>
  <c r="S136" i="1"/>
  <c r="AD135" i="1"/>
  <c r="S135" i="1"/>
  <c r="AE135" i="1" s="1"/>
  <c r="AD134" i="1"/>
  <c r="S134" i="1"/>
  <c r="AE134" i="1" s="1"/>
  <c r="AD133" i="1"/>
  <c r="S133" i="1"/>
  <c r="AE133" i="1" s="1"/>
  <c r="AD132" i="1"/>
  <c r="S132" i="1"/>
  <c r="AD131" i="1"/>
  <c r="S131" i="1"/>
  <c r="AE131" i="1" s="1"/>
  <c r="AD130" i="1"/>
  <c r="S130" i="1"/>
  <c r="AE130" i="1" s="1"/>
  <c r="AD129" i="1"/>
  <c r="S129" i="1"/>
  <c r="AE129" i="1" s="1"/>
  <c r="AD128" i="1"/>
  <c r="S128" i="1"/>
  <c r="AD127" i="1"/>
  <c r="S127" i="1"/>
  <c r="AE127" i="1" s="1"/>
  <c r="AD126" i="1"/>
  <c r="S126" i="1"/>
  <c r="AE126" i="1" s="1"/>
  <c r="AD125" i="1"/>
  <c r="S125" i="1"/>
  <c r="AE125" i="1" s="1"/>
  <c r="AD124" i="1"/>
  <c r="S124" i="1"/>
  <c r="AD123" i="1"/>
  <c r="S123" i="1"/>
  <c r="AE123" i="1" s="1"/>
  <c r="AD122" i="1"/>
  <c r="S122" i="1"/>
  <c r="AE122" i="1" s="1"/>
  <c r="AD121" i="1"/>
  <c r="S121" i="1"/>
  <c r="AE121" i="1" s="1"/>
  <c r="AD120" i="1"/>
  <c r="S120" i="1"/>
  <c r="AD119" i="1"/>
  <c r="S119" i="1"/>
  <c r="AE119" i="1" s="1"/>
  <c r="AD118" i="1"/>
  <c r="S118" i="1"/>
  <c r="AE118" i="1" s="1"/>
  <c r="AD117" i="1"/>
  <c r="S117" i="1"/>
  <c r="AE117" i="1" s="1"/>
  <c r="AD116" i="1"/>
  <c r="S116" i="1"/>
  <c r="AD115" i="1"/>
  <c r="S115" i="1"/>
  <c r="AE115" i="1" s="1"/>
  <c r="AD114" i="1"/>
  <c r="S114" i="1"/>
  <c r="AE114" i="1" s="1"/>
  <c r="AD113" i="1"/>
  <c r="S113" i="1"/>
  <c r="AE113" i="1" s="1"/>
  <c r="AD112" i="1"/>
  <c r="S112" i="1"/>
  <c r="AD111" i="1"/>
  <c r="S111" i="1"/>
  <c r="AE111" i="1" s="1"/>
  <c r="AD110" i="1"/>
  <c r="S110" i="1"/>
  <c r="AE110" i="1" s="1"/>
  <c r="AD109" i="1"/>
  <c r="S109" i="1"/>
  <c r="AE109" i="1" s="1"/>
  <c r="AD108" i="1"/>
  <c r="S108" i="1"/>
  <c r="AD107" i="1"/>
  <c r="S107" i="1"/>
  <c r="AE107" i="1" s="1"/>
  <c r="AD106" i="1"/>
  <c r="S106" i="1"/>
  <c r="AE106" i="1" s="1"/>
  <c r="AD105" i="1"/>
  <c r="S105" i="1"/>
  <c r="AE105" i="1" s="1"/>
  <c r="AD104" i="1"/>
  <c r="S104" i="1"/>
  <c r="AD103" i="1"/>
  <c r="S103" i="1"/>
  <c r="AE103" i="1" s="1"/>
  <c r="AD102" i="1"/>
  <c r="S102" i="1"/>
  <c r="AE102" i="1" s="1"/>
  <c r="AD101" i="1"/>
  <c r="S101" i="1"/>
  <c r="AE101" i="1" s="1"/>
  <c r="AD100" i="1"/>
  <c r="S100" i="1"/>
  <c r="AD99" i="1"/>
  <c r="S99" i="1"/>
  <c r="AE99" i="1" s="1"/>
  <c r="AD98" i="1"/>
  <c r="S98" i="1"/>
  <c r="AE98" i="1" s="1"/>
  <c r="AD97" i="1"/>
  <c r="S97" i="1"/>
  <c r="AE97" i="1" s="1"/>
  <c r="AD96" i="1"/>
  <c r="S96" i="1"/>
  <c r="AD95" i="1"/>
  <c r="S95" i="1"/>
  <c r="AE95" i="1" s="1"/>
  <c r="AD94" i="1"/>
  <c r="S94" i="1"/>
  <c r="AE94" i="1" s="1"/>
  <c r="AD93" i="1"/>
  <c r="S93" i="1"/>
  <c r="AE93" i="1" s="1"/>
  <c r="AD92" i="1"/>
  <c r="S92" i="1"/>
  <c r="AD91" i="1"/>
  <c r="S91" i="1"/>
  <c r="AE91" i="1" s="1"/>
  <c r="AD90" i="1"/>
  <c r="S90" i="1"/>
  <c r="AE90" i="1" s="1"/>
  <c r="AD89" i="1"/>
  <c r="S89" i="1"/>
  <c r="AE89" i="1" s="1"/>
  <c r="AD88" i="1"/>
  <c r="S88" i="1"/>
  <c r="AD87" i="1"/>
  <c r="S87" i="1"/>
  <c r="AE87" i="1" s="1"/>
  <c r="AD86" i="1"/>
  <c r="S86" i="1"/>
  <c r="AE86" i="1" s="1"/>
  <c r="AD85" i="1"/>
  <c r="S85" i="1"/>
  <c r="AE85" i="1" s="1"/>
  <c r="AD84" i="1"/>
  <c r="S84" i="1"/>
  <c r="AD83" i="1"/>
  <c r="S83" i="1"/>
  <c r="AE83" i="1" s="1"/>
  <c r="AD82" i="1"/>
  <c r="S82" i="1"/>
  <c r="AE82" i="1" s="1"/>
  <c r="AD81" i="1"/>
  <c r="S81" i="1"/>
  <c r="AE81" i="1" s="1"/>
  <c r="AD80" i="1"/>
  <c r="S80" i="1"/>
  <c r="AD79" i="1"/>
  <c r="S79" i="1"/>
  <c r="AE79" i="1" s="1"/>
  <c r="AD78" i="1"/>
  <c r="S78" i="1"/>
  <c r="AE78" i="1" s="1"/>
  <c r="AD77" i="1"/>
  <c r="S77" i="1"/>
  <c r="AE77" i="1" s="1"/>
  <c r="AD76" i="1"/>
  <c r="S76" i="1"/>
  <c r="AD75" i="1"/>
  <c r="S75" i="1"/>
  <c r="AE75" i="1" s="1"/>
  <c r="AD74" i="1"/>
  <c r="S74" i="1"/>
  <c r="AE74" i="1" s="1"/>
  <c r="AD73" i="1"/>
  <c r="S73" i="1"/>
  <c r="AE73" i="1" s="1"/>
  <c r="AD72" i="1"/>
  <c r="S72" i="1"/>
  <c r="AD71" i="1"/>
  <c r="S71" i="1"/>
  <c r="AE71" i="1" s="1"/>
  <c r="AD70" i="1"/>
  <c r="S70" i="1"/>
  <c r="AE70" i="1" s="1"/>
  <c r="AD69" i="1"/>
  <c r="S69" i="1"/>
  <c r="AE69" i="1" s="1"/>
  <c r="AD68" i="1"/>
  <c r="S68" i="1"/>
  <c r="AD67" i="1"/>
  <c r="S67" i="1"/>
  <c r="AE67" i="1" s="1"/>
  <c r="AD66" i="1"/>
  <c r="S66" i="1"/>
  <c r="AE66" i="1" s="1"/>
  <c r="AD65" i="1"/>
  <c r="S65" i="1"/>
  <c r="AE65" i="1" s="1"/>
  <c r="AD64" i="1"/>
  <c r="S64" i="1"/>
  <c r="AE64" i="1" s="1"/>
  <c r="AD63" i="1"/>
  <c r="S63" i="1"/>
  <c r="AE63" i="1" s="1"/>
  <c r="AD62" i="1"/>
  <c r="S62" i="1"/>
  <c r="AE62" i="1" s="1"/>
  <c r="AD61" i="1"/>
  <c r="S61" i="1"/>
  <c r="AE61" i="1" s="1"/>
  <c r="AD60" i="1"/>
  <c r="S60" i="1"/>
  <c r="AE60" i="1" s="1"/>
  <c r="AD59" i="1"/>
  <c r="S59" i="1"/>
  <c r="AE59" i="1" s="1"/>
  <c r="AD58" i="1"/>
  <c r="S58" i="1"/>
  <c r="AE58" i="1" s="1"/>
  <c r="AD57" i="1"/>
  <c r="S57" i="1"/>
  <c r="AE57" i="1" s="1"/>
  <c r="AD56" i="1"/>
  <c r="S56" i="1"/>
  <c r="AE56" i="1" s="1"/>
  <c r="AD55" i="1"/>
  <c r="S55" i="1"/>
  <c r="AE55" i="1" s="1"/>
  <c r="AD54" i="1"/>
  <c r="S54" i="1"/>
  <c r="AE54" i="1" s="1"/>
  <c r="AD53" i="1"/>
  <c r="S53" i="1"/>
  <c r="AE53" i="1" s="1"/>
  <c r="AD52" i="1"/>
  <c r="S52" i="1"/>
  <c r="AE52" i="1" s="1"/>
  <c r="AD51" i="1"/>
  <c r="S51" i="1"/>
  <c r="AE51" i="1" s="1"/>
  <c r="AD50" i="1"/>
  <c r="S50" i="1"/>
  <c r="AE50" i="1" s="1"/>
  <c r="AD49" i="1"/>
  <c r="S49" i="1"/>
  <c r="AE49" i="1" s="1"/>
  <c r="AD48" i="1"/>
  <c r="S48" i="1"/>
  <c r="AE48" i="1" s="1"/>
  <c r="AD47" i="1"/>
  <c r="S47" i="1"/>
  <c r="AE47" i="1" s="1"/>
  <c r="AD46" i="1"/>
  <c r="S46" i="1"/>
  <c r="AE46" i="1" s="1"/>
  <c r="AD45" i="1"/>
  <c r="S45" i="1"/>
  <c r="AE45" i="1" s="1"/>
  <c r="AD44" i="1"/>
  <c r="S44" i="1"/>
  <c r="AE44" i="1" s="1"/>
  <c r="AD43" i="1"/>
  <c r="S43" i="1"/>
  <c r="AE43" i="1" s="1"/>
  <c r="AD42" i="1"/>
  <c r="S42" i="1"/>
  <c r="AE42" i="1" s="1"/>
  <c r="AD41" i="1"/>
  <c r="S41" i="1"/>
  <c r="AE41" i="1" s="1"/>
  <c r="AD40" i="1"/>
  <c r="S40" i="1"/>
  <c r="AE40" i="1" s="1"/>
  <c r="AD39" i="1"/>
  <c r="S39" i="1"/>
  <c r="AE39" i="1" s="1"/>
  <c r="AD38" i="1"/>
  <c r="S38" i="1"/>
  <c r="AE38" i="1" s="1"/>
  <c r="AD37" i="1"/>
  <c r="S37" i="1"/>
  <c r="AE37" i="1" s="1"/>
  <c r="AD36" i="1"/>
  <c r="S36" i="1"/>
  <c r="AE36" i="1" s="1"/>
  <c r="AD35" i="1"/>
  <c r="S35" i="1"/>
  <c r="AE35" i="1" s="1"/>
  <c r="AD34" i="1"/>
  <c r="S34" i="1"/>
  <c r="AE34" i="1" s="1"/>
  <c r="AD33" i="1"/>
  <c r="S33" i="1"/>
  <c r="AE33" i="1" s="1"/>
  <c r="AD32" i="1"/>
  <c r="S32" i="1"/>
  <c r="AE32" i="1" s="1"/>
  <c r="AD31" i="1"/>
  <c r="S31" i="1"/>
  <c r="AE31" i="1" s="1"/>
  <c r="AD30" i="1"/>
  <c r="S30" i="1"/>
  <c r="AE30" i="1" s="1"/>
  <c r="AD29" i="1"/>
  <c r="S29" i="1"/>
  <c r="AE29" i="1" s="1"/>
  <c r="AD28" i="1"/>
  <c r="S28" i="1"/>
  <c r="AE28" i="1" s="1"/>
  <c r="AD27" i="1"/>
  <c r="S27" i="1"/>
  <c r="AE27" i="1" s="1"/>
  <c r="AD26" i="1"/>
  <c r="S26" i="1"/>
  <c r="AE26" i="1" s="1"/>
  <c r="AD25" i="1"/>
  <c r="S25" i="1"/>
  <c r="AE25" i="1" s="1"/>
  <c r="AD24" i="1"/>
  <c r="S24" i="1"/>
  <c r="AE24" i="1" s="1"/>
  <c r="AD23" i="1"/>
  <c r="S23" i="1"/>
  <c r="AE23" i="1" s="1"/>
  <c r="AD22" i="1"/>
  <c r="S22" i="1"/>
  <c r="AE22" i="1" s="1"/>
  <c r="AD21" i="1"/>
  <c r="S21" i="1"/>
  <c r="AE21" i="1" s="1"/>
  <c r="AD20" i="1"/>
  <c r="S20" i="1"/>
  <c r="AE20" i="1" s="1"/>
  <c r="AD19" i="1"/>
  <c r="S19" i="1"/>
  <c r="AE19" i="1" s="1"/>
  <c r="AD18" i="1"/>
  <c r="S18" i="1"/>
  <c r="AE18" i="1" s="1"/>
  <c r="AD17" i="1"/>
  <c r="S17" i="1"/>
  <c r="AE17" i="1" s="1"/>
  <c r="AD16" i="1"/>
  <c r="S16" i="1"/>
  <c r="AE16" i="1" s="1"/>
  <c r="AD15" i="1"/>
  <c r="S15" i="1"/>
  <c r="AE15" i="1" s="1"/>
  <c r="AD14" i="1"/>
  <c r="S14" i="1"/>
  <c r="AE14" i="1" s="1"/>
  <c r="AD13" i="1"/>
  <c r="S13" i="1"/>
  <c r="AE13" i="1" s="1"/>
  <c r="AD12" i="1"/>
  <c r="S12" i="1"/>
  <c r="AE12" i="1" s="1"/>
  <c r="AD11" i="1"/>
  <c r="S11" i="1"/>
  <c r="AE11" i="1" s="1"/>
  <c r="AD10" i="1"/>
  <c r="S10" i="1"/>
  <c r="AE10" i="1" s="1"/>
  <c r="AD9" i="1"/>
  <c r="S9" i="1"/>
  <c r="AE9" i="1" s="1"/>
  <c r="AD8" i="1"/>
  <c r="S8" i="1"/>
  <c r="AE8" i="1" s="1"/>
  <c r="AD7" i="1"/>
  <c r="S7" i="1"/>
  <c r="AE7" i="1" s="1"/>
  <c r="AE68" i="1" l="1"/>
  <c r="AE72" i="1"/>
  <c r="AE76" i="1"/>
  <c r="AE80" i="1"/>
  <c r="AE84" i="1"/>
  <c r="AE88" i="1"/>
  <c r="AE92" i="1"/>
  <c r="AE96" i="1"/>
  <c r="AE100" i="1"/>
  <c r="AE104" i="1"/>
  <c r="AE108" i="1"/>
  <c r="AE112" i="1"/>
  <c r="AE116" i="1"/>
  <c r="AE120" i="1"/>
  <c r="AE124" i="1"/>
  <c r="AE128" i="1"/>
  <c r="AE132" i="1"/>
  <c r="AE136" i="1"/>
  <c r="AE140" i="1"/>
  <c r="AE144" i="1"/>
  <c r="AE148" i="1"/>
</calcChain>
</file>

<file path=xl/sharedStrings.xml><?xml version="1.0" encoding="utf-8"?>
<sst xmlns="http://schemas.openxmlformats.org/spreadsheetml/2006/main" count="6689" uniqueCount="1262">
  <si>
    <t>　１　輸出</t>
  </si>
  <si>
    <t>　　（１）アジア</t>
  </si>
  <si>
    <t>（単位：千円）</t>
  </si>
  <si>
    <t>階層</t>
  </si>
  <si>
    <t>品目名</t>
  </si>
  <si>
    <t>アジア（アセアン以外）</t>
    <rPh sb="8" eb="10">
      <t>イガイ</t>
    </rPh>
    <phoneticPr fontId="4"/>
  </si>
  <si>
    <t>アジア（アセアン）</t>
    <phoneticPr fontId="4"/>
  </si>
  <si>
    <t>アジア合計</t>
    <rPh sb="3" eb="5">
      <t>ゴウケイ</t>
    </rPh>
    <phoneticPr fontId="4"/>
  </si>
  <si>
    <t>小計</t>
    <rPh sb="0" eb="2">
      <t>ショウケイ</t>
    </rPh>
    <phoneticPr fontId="4"/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</si>
  <si>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</si>
  <si>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</si>
  <si>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</si>
  <si>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</si>
  <si>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</si>
  <si>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</si>
  <si>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</si>
  <si>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</si>
  <si>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</si>
  <si>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</si>
  <si>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</si>
  <si>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</si>
  <si>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</si>
  <si>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</si>
  <si>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</si>
  <si>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</si>
  <si>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</si>
  <si>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</si>
  <si>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</si>
  <si>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</si>
  <si>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</si>
  <si>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</si>
  <si>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</si>
  <si>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</si>
  <si>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</si>
  <si>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</si>
  <si>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</si>
  <si>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003000000</t>
  </si>
  <si>
    <t>　肉類及び同調製品</t>
  </si>
  <si>
    <t>005000000</t>
  </si>
  <si>
    <t>　酪農品及び鳥卵</t>
  </si>
  <si>
    <t>005010000</t>
  </si>
  <si>
    <t>　　ミルク、クリーム及びバター</t>
  </si>
  <si>
    <t>007000000</t>
  </si>
  <si>
    <t>　魚介類及び同調製品</t>
  </si>
  <si>
    <t>007010000</t>
  </si>
  <si>
    <t>　　魚介類</t>
  </si>
  <si>
    <t>007010100</t>
  </si>
  <si>
    <t>　　　（鮮魚及び冷凍魚）</t>
  </si>
  <si>
    <t>007010150</t>
  </si>
  <si>
    <t>　　　　《さけ》</t>
  </si>
  <si>
    <t>007010300</t>
  </si>
  <si>
    <t>　　　（甲殼類及び軟体動物）</t>
  </si>
  <si>
    <t>007010310</t>
  </si>
  <si>
    <t>　　　　《かに》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</si>
  <si>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</si>
  <si>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</si>
  <si>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</si>
  <si>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</si>
  <si>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</si>
  <si>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</si>
  <si>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</si>
  <si>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</si>
  <si>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</si>
  <si>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</si>
  <si>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</si>
  <si>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</si>
  <si>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</si>
  <si>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　　　（りんご）</t>
  </si>
  <si>
    <t>011030000</t>
  </si>
  <si>
    <t>　　野菜</t>
  </si>
  <si>
    <t>011030300</t>
  </si>
  <si>
    <t>　　　（乾燥きのこ）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</si>
  <si>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</si>
  <si>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</si>
  <si>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</si>
  <si>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</si>
  <si>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</si>
  <si>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</si>
  <si>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</si>
  <si>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</si>
  <si>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</si>
  <si>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</si>
  <si>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</si>
  <si>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</si>
  <si>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</si>
  <si>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</si>
  <si>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</si>
  <si>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</si>
  <si>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103000000</t>
  </si>
  <si>
    <t>　たばこ</t>
  </si>
  <si>
    <t>103010000</t>
  </si>
  <si>
    <t>　　葉たばこ</t>
  </si>
  <si>
    <t>200000000</t>
  </si>
  <si>
    <t>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</si>
  <si>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</si>
  <si>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</si>
  <si>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</si>
  <si>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</si>
  <si>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</si>
  <si>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</si>
  <si>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</si>
  <si>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</si>
  <si>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</si>
  <si>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</si>
  <si>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</si>
  <si>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</si>
  <si>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</si>
  <si>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</si>
  <si>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</si>
  <si>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</si>
  <si>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</si>
  <si>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</si>
  <si>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</si>
  <si>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</si>
  <si>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</si>
  <si>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</si>
  <si>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</si>
  <si>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</si>
  <si>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</si>
  <si>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</si>
  <si>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</si>
  <si>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</si>
  <si>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</si>
  <si>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</si>
  <si>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</si>
  <si>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</si>
  <si>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</si>
  <si>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</si>
  <si>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</si>
  <si>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</si>
  <si>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</si>
  <si>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</si>
  <si>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</si>
  <si>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</si>
  <si>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</si>
  <si>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</si>
  <si>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</si>
  <si>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</si>
  <si>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</si>
  <si>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</si>
  <si>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</si>
  <si>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</si>
  <si>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</si>
  <si>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</si>
  <si>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</si>
  <si>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</si>
  <si>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</si>
  <si>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</si>
  <si>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</si>
  <si>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</si>
  <si>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</si>
  <si>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</si>
  <si>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</si>
  <si>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</si>
  <si>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</si>
  <si>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</si>
  <si>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</si>
  <si>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</si>
  <si>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</si>
  <si>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</si>
  <si>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</si>
  <si>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</si>
  <si>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</si>
  <si>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</si>
  <si>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</si>
  <si>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</si>
  <si>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</si>
  <si>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</si>
  <si>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</si>
  <si>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</si>
  <si>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</si>
  <si>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</si>
  <si>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</si>
  <si>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</si>
  <si>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</si>
  <si>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</si>
  <si>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</si>
  <si>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</si>
  <si>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</si>
  <si>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</si>
  <si>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</si>
  <si>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</si>
  <si>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</si>
  <si>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</si>
  <si>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</si>
  <si>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</si>
  <si>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</si>
  <si>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</si>
  <si>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</si>
  <si>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</si>
  <si>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</si>
  <si>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</si>
  <si>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</si>
  <si>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</si>
  <si>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</si>
  <si>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</si>
  <si>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</si>
  <si>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</si>
  <si>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</si>
  <si>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</si>
  <si>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</si>
  <si>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</si>
  <si>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</si>
  <si>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</si>
  <si>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</si>
  <si>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</si>
  <si>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</si>
  <si>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</si>
  <si>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</si>
  <si>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</si>
  <si>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</si>
  <si>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</si>
  <si>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</si>
  <si>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</si>
  <si>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</si>
  <si>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</si>
  <si>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</si>
  <si>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</si>
  <si>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</si>
  <si>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</si>
  <si>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</si>
  <si>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</si>
  <si>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</si>
  <si>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</si>
  <si>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</si>
  <si>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</si>
  <si>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</si>
  <si>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</si>
  <si>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</si>
  <si>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</si>
  <si>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</si>
  <si>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</si>
  <si>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</si>
  <si>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</si>
  <si>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</si>
  <si>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</si>
  <si>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</si>
  <si>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</si>
  <si>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</si>
  <si>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</si>
  <si>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</si>
  <si>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</si>
  <si>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</si>
  <si>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</si>
  <si>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</si>
  <si>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</si>
  <si>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</si>
  <si>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</si>
  <si>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</si>
  <si>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</si>
  <si>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</si>
  <si>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</si>
  <si>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</si>
  <si>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</si>
  <si>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</si>
  <si>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</si>
  <si>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</si>
  <si>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</si>
  <si>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</si>
  <si>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</si>
  <si>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</si>
  <si>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</si>
  <si>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</si>
  <si>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</si>
  <si>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</si>
  <si>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</si>
  <si>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</si>
  <si>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</si>
  <si>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</si>
  <si>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</si>
  <si>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</si>
  <si>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</si>
  <si>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</si>
  <si>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</si>
  <si>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</si>
  <si>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</si>
  <si>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</si>
  <si>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</si>
  <si>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</si>
  <si>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</si>
  <si>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</si>
  <si>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</si>
  <si>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</si>
  <si>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</si>
  <si>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</si>
  <si>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</si>
  <si>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</si>
  <si>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</si>
  <si>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</si>
  <si>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</si>
  <si>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</si>
  <si>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</si>
  <si>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</si>
  <si>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</si>
  <si>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</si>
  <si>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</si>
  <si>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</si>
  <si>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</si>
  <si>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</si>
  <si>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</si>
  <si>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</si>
  <si>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</si>
  <si>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</si>
  <si>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</si>
  <si>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</si>
  <si>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</si>
  <si>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</si>
  <si>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</si>
  <si>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</si>
  <si>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</si>
  <si>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</si>
  <si>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</si>
  <si>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</si>
  <si>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</si>
  <si>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</si>
  <si>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</si>
  <si>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</si>
  <si>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</si>
  <si>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</si>
  <si>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</si>
  <si>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</si>
  <si>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</si>
  <si>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</si>
  <si>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</si>
  <si>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</si>
  <si>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</si>
  <si>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</si>
  <si>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</si>
  <si>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</si>
  <si>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</si>
  <si>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</si>
  <si>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</si>
  <si>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</si>
  <si>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</si>
  <si>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</si>
  <si>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</si>
  <si>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</si>
  <si>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</si>
  <si>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</si>
  <si>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</si>
  <si>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</si>
  <si>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</si>
  <si>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</si>
  <si>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</si>
  <si>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</si>
  <si>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</si>
  <si>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</si>
  <si>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</si>
  <si>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</si>
  <si>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</si>
  <si>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</si>
  <si>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</si>
  <si>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</si>
  <si>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</si>
  <si>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</si>
  <si>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</si>
  <si>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</si>
  <si>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</si>
  <si>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</si>
  <si>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</si>
  <si>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</si>
  <si>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</si>
  <si>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</si>
  <si>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</si>
  <si>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</si>
  <si>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</si>
  <si>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</si>
  <si>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</si>
  <si>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</si>
  <si>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</si>
  <si>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</si>
  <si>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</si>
  <si>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</si>
  <si>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</si>
  <si>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</si>
  <si>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</si>
  <si>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</si>
  <si>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</si>
  <si>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</si>
  <si>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</si>
  <si>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</si>
  <si>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</si>
  <si>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</si>
  <si>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</si>
  <si>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</si>
  <si>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</si>
  <si>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</si>
  <si>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</si>
  <si>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</si>
  <si>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</si>
  <si>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</si>
  <si>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</si>
  <si>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</si>
  <si>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</si>
  <si>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</si>
  <si>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</si>
  <si>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</si>
  <si>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</si>
  <si>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</si>
  <si>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</si>
  <si>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</si>
  <si>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</si>
  <si>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</si>
  <si>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</si>
  <si>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</si>
  <si>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</si>
  <si>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</si>
  <si>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</si>
  <si>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</si>
  <si>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</si>
  <si>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</si>
  <si>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</si>
  <si>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</si>
  <si>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</si>
  <si>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</si>
  <si>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</si>
  <si>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</si>
  <si>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</si>
  <si>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</si>
  <si>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</si>
  <si>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</si>
  <si>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</si>
  <si>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</si>
  <si>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</si>
  <si>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</si>
  <si>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</si>
  <si>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</si>
  <si>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</si>
  <si>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</si>
  <si>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</si>
  <si>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</si>
  <si>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</si>
  <si>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</si>
  <si>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</si>
  <si>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</si>
  <si>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</si>
  <si>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</si>
  <si>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</si>
  <si>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</si>
  <si>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</si>
  <si>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</si>
  <si>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</si>
  <si>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</si>
  <si>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</si>
  <si>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</si>
  <si>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</si>
  <si>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</si>
  <si>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</si>
  <si>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</si>
  <si>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</si>
  <si>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</si>
  <si>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</si>
  <si>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</si>
  <si>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</si>
  <si>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</si>
  <si>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</si>
  <si>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</si>
  <si>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</si>
  <si>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</si>
  <si>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</si>
  <si>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</si>
  <si>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</si>
  <si>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</si>
  <si>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</si>
  <si>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</si>
  <si>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</si>
  <si>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</si>
  <si>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</si>
  <si>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</si>
  <si>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</si>
  <si>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</si>
  <si>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</si>
  <si>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</si>
  <si>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</si>
  <si>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</si>
  <si>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</si>
  <si>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</si>
  <si>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</si>
  <si>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</si>
  <si>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</si>
  <si>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</si>
  <si>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</si>
  <si>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</si>
  <si>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</si>
  <si>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</si>
  <si>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</si>
  <si>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</si>
  <si>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</si>
  <si>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</si>
  <si>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</si>
  <si>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</si>
  <si>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</si>
  <si>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</si>
  <si>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</si>
  <si>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</si>
  <si>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</si>
  <si>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</si>
  <si>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</si>
  <si>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</si>
  <si>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</si>
  <si>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</si>
  <si>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</si>
  <si>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</si>
  <si>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</si>
  <si>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</si>
  <si>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701090200</t>
  </si>
  <si>
    <t>　　　（紡糸機、ねん糸機及びかせ機）</t>
  </si>
  <si>
    <t>701090500</t>
  </si>
  <si>
    <t>　　　（紡績準備機）</t>
  </si>
  <si>
    <t>701090700</t>
  </si>
  <si>
    <t>　　　（紡績機）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</si>
  <si>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</si>
  <si>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</si>
  <si>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</si>
  <si>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</si>
  <si>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</si>
  <si>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</si>
  <si>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</si>
  <si>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</si>
  <si>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</si>
  <si>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</si>
  <si>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</si>
  <si>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</si>
  <si>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</si>
  <si>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</si>
  <si>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</si>
  <si>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</si>
  <si>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</si>
  <si>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</si>
  <si>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</si>
  <si>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</si>
  <si>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</si>
  <si>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</si>
  <si>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</si>
  <si>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</si>
  <si>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</si>
  <si>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</si>
  <si>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</si>
  <si>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</si>
  <si>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</si>
  <si>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</si>
  <si>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</si>
  <si>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</si>
  <si>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</si>
  <si>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</si>
  <si>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</si>
  <si>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</si>
  <si>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</si>
  <si>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</si>
  <si>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</si>
  <si>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</si>
  <si>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</si>
  <si>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</si>
  <si>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</si>
  <si>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</si>
  <si>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</si>
  <si>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</si>
  <si>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</si>
  <si>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</si>
  <si>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</si>
  <si>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</si>
  <si>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</si>
  <si>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</si>
  <si>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</si>
  <si>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</si>
  <si>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</si>
  <si>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</si>
  <si>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</si>
  <si>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</si>
  <si>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</si>
  <si>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</si>
  <si>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</si>
  <si>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</si>
  <si>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</si>
  <si>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</si>
  <si>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</si>
  <si>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</si>
  <si>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</si>
  <si>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</si>
  <si>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</si>
  <si>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</si>
  <si>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</si>
  <si>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</si>
  <si>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</si>
  <si>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</si>
  <si>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</si>
  <si>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</si>
  <si>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</si>
  <si>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</si>
  <si>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</si>
  <si>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</si>
  <si>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</si>
  <si>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</si>
  <si>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</si>
  <si>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</si>
  <si>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</si>
  <si>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</si>
  <si>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</si>
  <si>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</si>
  <si>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</si>
  <si>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</si>
  <si>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</si>
  <si>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</si>
  <si>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</si>
  <si>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</si>
  <si>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</si>
  <si>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</si>
  <si>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</si>
  <si>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</si>
  <si>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</si>
  <si>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</si>
  <si>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</si>
  <si>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</si>
  <si>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</si>
  <si>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</si>
  <si>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</si>
  <si>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</si>
  <si>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</si>
  <si>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</si>
  <si>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</si>
  <si>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</si>
  <si>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</si>
  <si>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</si>
  <si>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</si>
  <si>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</si>
  <si>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</si>
  <si>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</si>
  <si>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</si>
  <si>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</si>
  <si>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</si>
  <si>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</si>
  <si>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</si>
  <si>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</si>
  <si>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</si>
  <si>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</si>
  <si>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</si>
  <si>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</si>
  <si>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</si>
  <si>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</si>
  <si>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</si>
  <si>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</si>
  <si>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</si>
  <si>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</si>
  <si>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</si>
  <si>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</si>
  <si>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</si>
  <si>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</si>
  <si>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</si>
  <si>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</si>
  <si>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</si>
  <si>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</si>
  <si>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</si>
  <si>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</si>
  <si>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</si>
  <si>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</si>
  <si>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</si>
  <si>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</si>
  <si>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</si>
  <si>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</si>
  <si>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</si>
  <si>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</si>
  <si>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</si>
  <si>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</si>
  <si>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</si>
  <si>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</si>
  <si>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</si>
  <si>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</si>
  <si>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</si>
  <si>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</si>
  <si>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</si>
  <si>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</si>
  <si>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</si>
  <si>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</si>
  <si>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</si>
  <si>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</si>
  <si>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</si>
  <si>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</si>
  <si>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</si>
  <si>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</si>
  <si>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</si>
  <si>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</si>
  <si>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</si>
  <si>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</si>
  <si>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</si>
  <si>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</si>
  <si>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</si>
  <si>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</si>
  <si>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</si>
  <si>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</si>
  <si>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</si>
  <si>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</si>
  <si>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</si>
  <si>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</si>
  <si>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</si>
  <si>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</si>
  <si>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</si>
  <si>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</si>
  <si>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</si>
  <si>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</si>
  <si>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</si>
  <si>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</si>
  <si>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</si>
  <si>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</si>
  <si>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</si>
  <si>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</si>
  <si>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</si>
  <si>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</si>
  <si>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</si>
  <si>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</si>
  <si>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</si>
  <si>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</si>
  <si>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</si>
  <si>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</si>
  <si>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</si>
  <si>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</si>
  <si>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</si>
  <si>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</si>
  <si>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</si>
  <si>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</si>
  <si>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</si>
  <si>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</si>
  <si>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</si>
  <si>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</si>
  <si>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</si>
  <si>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</si>
  <si>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</si>
  <si>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</si>
  <si>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</si>
  <si>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</si>
  <si>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</si>
  <si>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</si>
  <si>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</si>
  <si>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</si>
  <si>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</si>
  <si>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</si>
  <si>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</si>
  <si>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</si>
  <si>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</si>
  <si>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</si>
  <si>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</si>
  <si>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</si>
  <si>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</si>
  <si>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</si>
  <si>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</si>
  <si>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</si>
  <si>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</si>
  <si>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</si>
  <si>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</si>
  <si>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</si>
  <si>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</si>
  <si>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</si>
  <si>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</si>
  <si>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</si>
  <si>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</si>
  <si>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</si>
  <si>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</si>
  <si>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</si>
  <si>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</si>
  <si>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</si>
  <si>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</si>
  <si>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</si>
  <si>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</si>
  <si>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</si>
  <si>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</si>
  <si>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</si>
  <si>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</si>
  <si>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</si>
  <si>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</si>
  <si>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</si>
  <si>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</si>
  <si>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</si>
  <si>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</si>
  <si>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</si>
  <si>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</si>
  <si>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</si>
  <si>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</si>
  <si>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</si>
  <si>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</si>
  <si>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</si>
  <si>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</si>
  <si>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</si>
  <si>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</si>
  <si>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</si>
  <si>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</si>
  <si>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</si>
  <si>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</si>
  <si>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</si>
  <si>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</si>
  <si>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</si>
  <si>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</si>
  <si>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</si>
  <si>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</si>
  <si>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</si>
  <si>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</si>
  <si>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</si>
  <si>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</si>
  <si>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</si>
  <si>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</si>
  <si>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</si>
  <si>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総計</t>
  </si>
  <si>
    <t>モロッコ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</si>
  <si>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</si>
  <si>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</si>
  <si>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</si>
  <si>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</si>
  <si>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</si>
  <si>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</si>
  <si>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</si>
  <si>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</si>
  <si>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</t>
  </si>
  <si>
    <t>シエラレオネ</t>
  </si>
  <si>
    <t>リベリア</t>
  </si>
  <si>
    <t>ガーナ</t>
  </si>
  <si>
    <t>トーゴ</t>
  </si>
  <si>
    <t>ベナン</t>
  </si>
  <si>
    <t>マリ</t>
  </si>
  <si>
    <t>ブルキナファソ</t>
  </si>
  <si>
    <t>カーボヴェルデ</t>
  </si>
  <si>
    <t>ナイジェリア</t>
  </si>
  <si>
    <t>ニジェール</t>
  </si>
  <si>
    <t>ルワンダ</t>
  </si>
  <si>
    <t>カメルーン</t>
  </si>
  <si>
    <t>チャド</t>
  </si>
  <si>
    <t>中央アフリカ</t>
  </si>
  <si>
    <t>ガボン</t>
  </si>
  <si>
    <t>コンゴ共和国</t>
  </si>
  <si>
    <t>コンゴ民主共和国</t>
  </si>
  <si>
    <t>ブルンジ</t>
  </si>
  <si>
    <t>アンゴラ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</si>
  <si>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</si>
  <si>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</si>
  <si>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</si>
  <si>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</si>
  <si>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</si>
  <si>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</si>
  <si>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</si>
  <si>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</si>
  <si>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</si>
  <si>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</si>
  <si>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</si>
  <si>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</si>
  <si>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</si>
  <si>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</si>
  <si>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</si>
  <si>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</si>
  <si>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</si>
  <si>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</si>
  <si>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エスワティニ</t>
  </si>
  <si>
    <t>南スーダン</t>
  </si>
  <si>
    <t>スウェーデン</t>
  </si>
  <si>
    <t>デンマーク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</si>
  <si>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</si>
  <si>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</si>
  <si>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</si>
  <si>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</si>
  <si>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</si>
  <si>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</si>
  <si>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</si>
  <si>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</si>
  <si>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</si>
  <si>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</si>
  <si>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</si>
  <si>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</si>
  <si>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</si>
  <si>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</si>
  <si>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</si>
  <si>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</si>
  <si>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</si>
  <si>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</si>
  <si>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</si>
  <si>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英国</t>
  </si>
  <si>
    <t>セルビア</t>
  </si>
  <si>
    <t>トルコ</t>
  </si>
  <si>
    <t>北マケドニア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</si>
  <si>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</si>
  <si>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</si>
  <si>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</si>
  <si>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</si>
  <si>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</si>
  <si>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</si>
  <si>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</si>
  <si>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</si>
  <si>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</si>
  <si>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</si>
  <si>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</si>
  <si>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</si>
  <si>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</si>
  <si>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</si>
  <si>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</si>
  <si>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</si>
  <si>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</si>
  <si>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</si>
  <si>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ロシア</t>
  </si>
  <si>
    <t>ウクライナ</t>
  </si>
  <si>
    <t>ベラルーシ</t>
  </si>
  <si>
    <t>モルドバ</t>
  </si>
  <si>
    <t>　１　輸出</t>
    <rPh sb="3" eb="5">
      <t>ユシュツ</t>
    </rPh>
    <phoneticPr fontId="5"/>
  </si>
  <si>
    <t>（２）大洋州</t>
    <rPh sb="3" eb="5">
      <t>タイヨウ</t>
    </rPh>
    <rPh sb="5" eb="6">
      <t>シュウ</t>
    </rPh>
    <phoneticPr fontId="6"/>
  </si>
  <si>
    <t>（単位：千円）</t>
    <rPh sb="1" eb="3">
      <t>タンイ</t>
    </rPh>
    <rPh sb="4" eb="6">
      <t>センエン</t>
    </rPh>
    <phoneticPr fontId="6"/>
  </si>
  <si>
    <t>オーストラリア</t>
  </si>
  <si>
    <t>パプアニューギニア</t>
  </si>
  <si>
    <t>ニュージーランド</t>
  </si>
  <si>
    <t>クック</t>
  </si>
  <si>
    <t>ニウエ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</si>
  <si>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</si>
  <si>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</si>
  <si>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</si>
  <si>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</si>
  <si>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</si>
  <si>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</si>
  <si>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</si>
  <si>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仏領ポリネシア</t>
  </si>
  <si>
    <t>米領サモア</t>
  </si>
  <si>
    <t>ツバル</t>
  </si>
  <si>
    <t>マーシャル</t>
  </si>
  <si>
    <t>ミクロネシア</t>
  </si>
  <si>
    <t>パラオ</t>
  </si>
  <si>
    <t>705110100</t>
  </si>
  <si>
    <t>　　　（航空機）</t>
  </si>
  <si>
    <t>　　（６）中東</t>
    <rPh sb="5" eb="7">
      <t>チュウトウ</t>
    </rPh>
    <phoneticPr fontId="5"/>
  </si>
  <si>
    <t>（単位：千円）</t>
    <rPh sb="1" eb="3">
      <t>タンイ</t>
    </rPh>
    <rPh sb="4" eb="6">
      <t>センエン</t>
    </rPh>
    <phoneticPr fontId="5"/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</si>
  <si>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</si>
  <si>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</si>
  <si>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</si>
  <si>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</si>
  <si>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</si>
  <si>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</si>
  <si>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</si>
  <si>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</si>
  <si>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</si>
  <si>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</si>
  <si>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</si>
  <si>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イエメン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</si>
  <si>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</si>
  <si>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</si>
  <si>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</si>
  <si>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</si>
  <si>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</si>
  <si>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</si>
  <si>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</si>
  <si>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</si>
  <si>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バハマ</t>
  </si>
  <si>
    <t>ジャマイカ</t>
  </si>
  <si>
    <t>バルバドス</t>
  </si>
  <si>
    <t>ハイチ</t>
  </si>
  <si>
    <t>ドミニカ共和国</t>
  </si>
  <si>
    <t>蘭領アンティール</t>
  </si>
  <si>
    <t>仏領西インド諸島</t>
  </si>
  <si>
    <t>グレナダ</t>
  </si>
  <si>
    <t>セントルシア</t>
  </si>
  <si>
    <t>英領ヴァージン諸島</t>
  </si>
  <si>
    <t>ドミニカ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</si>
  <si>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</si>
  <si>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</si>
  <si>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</si>
  <si>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</si>
  <si>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</si>
  <si>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</si>
  <si>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</si>
  <si>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</si>
  <si>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</si>
  <si>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</si>
  <si>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</si>
  <si>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</si>
  <si>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</si>
  <si>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</si>
  <si>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</si>
  <si>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705130100</t>
  </si>
  <si>
    <t>　　　（船舶）</t>
  </si>
  <si>
    <t>705130160</t>
  </si>
  <si>
    <t>　　　　《貨物船》</t>
  </si>
  <si>
    <t>　　（３）北米</t>
  </si>
  <si>
    <t>カナダ</t>
  </si>
  <si>
    <t>アメリカ合衆国</t>
  </si>
  <si>
    <t>大洋州</t>
    <rPh sb="0" eb="3">
      <t>タイヨウシュウ</t>
    </rPh>
    <phoneticPr fontId="4"/>
  </si>
  <si>
    <t>北米</t>
    <rPh sb="0" eb="2">
      <t>ホクベイ</t>
    </rPh>
    <phoneticPr fontId="4"/>
  </si>
  <si>
    <t>中南米</t>
    <rPh sb="0" eb="3">
      <t>チュウナンベイ</t>
    </rPh>
    <phoneticPr fontId="4"/>
  </si>
  <si>
    <t>アフリカ</t>
    <phoneticPr fontId="4"/>
  </si>
  <si>
    <t>品目コード</t>
    <rPh sb="0" eb="2">
      <t>ヒンモク</t>
    </rPh>
    <phoneticPr fontId="4"/>
  </si>
  <si>
    <t>103</t>
  </si>
  <si>
    <t>105</t>
  </si>
  <si>
    <t>106</t>
  </si>
  <si>
    <t>107</t>
  </si>
  <si>
    <t>108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</si>
  <si>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</si>
  <si>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</si>
  <si>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</si>
  <si>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</si>
  <si>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</si>
  <si>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</si>
  <si>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</si>
  <si>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</si>
  <si>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</si>
  <si>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</si>
  <si>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110</t>
  </si>
  <si>
    <t>111</t>
  </si>
  <si>
    <t>112</t>
  </si>
  <si>
    <t>113</t>
  </si>
  <si>
    <t>116</t>
  </si>
  <si>
    <t>117</t>
  </si>
  <si>
    <t>118</t>
  </si>
  <si>
    <t>120</t>
  </si>
  <si>
    <t>121</t>
  </si>
  <si>
    <t>122</t>
  </si>
  <si>
    <t>1</t>
  </si>
  <si>
    <t>2</t>
  </si>
  <si>
    <t>3</t>
  </si>
  <si>
    <t>4</t>
  </si>
  <si>
    <t>007010110</t>
  </si>
  <si>
    <t>5</t>
  </si>
  <si>
    <t>　　　　《かつお》</t>
  </si>
  <si>
    <t>011010100</t>
  </si>
  <si>
    <t>　　　（みかん）</t>
  </si>
  <si>
    <t>701090300</t>
  </si>
  <si>
    <t>　　　（カード及びコーマー）</t>
  </si>
  <si>
    <t>807070000</t>
  </si>
  <si>
    <t>　　ショール及びマフラー類</t>
  </si>
  <si>
    <t>601</t>
  </si>
  <si>
    <t>602</t>
  </si>
  <si>
    <t>605</t>
  </si>
  <si>
    <t>606</t>
  </si>
  <si>
    <t>607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</si>
  <si>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</si>
  <si>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</si>
  <si>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</si>
  <si>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</si>
  <si>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</si>
  <si>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</si>
  <si>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</si>
  <si>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</si>
  <si>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</si>
  <si>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</si>
  <si>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</si>
  <si>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621</t>
  </si>
  <si>
    <t>624</t>
  </si>
  <si>
    <t>625</t>
  </si>
  <si>
    <t>626</t>
  </si>
  <si>
    <t>627</t>
  </si>
  <si>
    <t>628</t>
  </si>
  <si>
    <t>007010120</t>
  </si>
  <si>
    <t>　　　　《まぐろ》</t>
  </si>
  <si>
    <t>301</t>
  </si>
  <si>
    <t>302</t>
  </si>
  <si>
    <t>304</t>
  </si>
  <si>
    <t>総　計</t>
    <phoneticPr fontId="4"/>
  </si>
  <si>
    <t>　　（４）中南米</t>
    <rPh sb="5" eb="8">
      <t>チュウナンベイ</t>
    </rPh>
    <phoneticPr fontId="5"/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</si>
  <si>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</si>
  <si>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</si>
  <si>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</si>
  <si>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</si>
  <si>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</si>
  <si>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</si>
  <si>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</si>
  <si>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</si>
  <si>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</si>
  <si>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</si>
  <si>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</si>
  <si>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</si>
  <si>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</si>
  <si>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</si>
  <si>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</si>
  <si>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</si>
  <si>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</si>
  <si>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</si>
  <si>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</si>
  <si>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</si>
  <si>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</si>
  <si>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</si>
  <si>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</si>
  <si>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</si>
  <si>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</si>
  <si>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</si>
  <si>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</si>
  <si>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</si>
  <si>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</si>
  <si>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</si>
  <si>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</si>
  <si>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</si>
  <si>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</si>
  <si>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</si>
  <si>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</si>
  <si>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</si>
  <si>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</si>
  <si>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</si>
  <si>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</si>
  <si>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</si>
  <si>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</si>
  <si>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</si>
  <si>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</si>
  <si>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米領ヴァージン諸島</t>
  </si>
  <si>
    <t>　　（５）欧州</t>
    <rPh sb="5" eb="7">
      <t>オウシュウ</t>
    </rPh>
    <phoneticPr fontId="5"/>
  </si>
  <si>
    <t>西欧（EU）</t>
    <rPh sb="0" eb="2">
      <t>セイオウ</t>
    </rPh>
    <phoneticPr fontId="4"/>
  </si>
  <si>
    <t>西欧（EFTA）</t>
    <rPh sb="0" eb="2">
      <t>セイオウ</t>
    </rPh>
    <phoneticPr fontId="4"/>
  </si>
  <si>
    <t>西欧（その他）</t>
    <rPh sb="0" eb="2">
      <t>セイオウ</t>
    </rPh>
    <rPh sb="5" eb="6">
      <t>タ</t>
    </rPh>
    <phoneticPr fontId="4"/>
  </si>
  <si>
    <t>中東欧・ロシア等（EU）</t>
    <rPh sb="0" eb="3">
      <t>チュウトウオウ</t>
    </rPh>
    <rPh sb="7" eb="8">
      <t>トウ</t>
    </rPh>
    <phoneticPr fontId="4"/>
  </si>
  <si>
    <t>中東欧・ロシア等（その他）</t>
    <rPh sb="11" eb="12">
      <t>タ</t>
    </rPh>
    <phoneticPr fontId="4"/>
  </si>
  <si>
    <t>203</t>
  </si>
  <si>
    <t>204</t>
  </si>
  <si>
    <t>206</t>
  </si>
  <si>
    <t>207</t>
  </si>
  <si>
    <t>208</t>
  </si>
  <si>
    <t>209</t>
  </si>
  <si>
    <t>210</t>
  </si>
  <si>
    <t>213</t>
  </si>
  <si>
    <t>217</t>
  </si>
  <si>
    <t>218</t>
  </si>
  <si>
    <t>220</t>
  </si>
  <si>
    <t>221</t>
  </si>
  <si>
    <t>222</t>
  </si>
  <si>
    <t>225</t>
  </si>
  <si>
    <t>230</t>
  </si>
  <si>
    <t>233</t>
  </si>
  <si>
    <t>241</t>
  </si>
  <si>
    <t>242</t>
  </si>
  <si>
    <t>201</t>
  </si>
  <si>
    <t>202</t>
  </si>
  <si>
    <t>215</t>
  </si>
  <si>
    <t>205</t>
  </si>
  <si>
    <t>219</t>
  </si>
  <si>
    <t>228</t>
  </si>
  <si>
    <t>234</t>
  </si>
  <si>
    <t>243</t>
  </si>
  <si>
    <t>244</t>
  </si>
  <si>
    <t>247</t>
  </si>
  <si>
    <t>249</t>
  </si>
  <si>
    <t>223</t>
  </si>
  <si>
    <t>227</t>
  </si>
  <si>
    <t>231</t>
  </si>
  <si>
    <t>232</t>
  </si>
  <si>
    <t>235</t>
  </si>
  <si>
    <t>236</t>
  </si>
  <si>
    <t>237</t>
  </si>
  <si>
    <t>245</t>
  </si>
  <si>
    <t>246</t>
  </si>
  <si>
    <t>150</t>
  </si>
  <si>
    <t>151</t>
  </si>
  <si>
    <t>152</t>
  </si>
  <si>
    <t>153</t>
  </si>
  <si>
    <t>154</t>
  </si>
  <si>
    <t>155</t>
  </si>
  <si>
    <t>156</t>
  </si>
  <si>
    <t>157</t>
  </si>
  <si>
    <t>224</t>
  </si>
  <si>
    <t>229</t>
  </si>
  <si>
    <t>238</t>
  </si>
  <si>
    <t>239</t>
  </si>
  <si>
    <t>240</t>
  </si>
  <si>
    <t>アルバニア</t>
  </si>
  <si>
    <t>中　東</t>
    <rPh sb="0" eb="1">
      <t>ナカ</t>
    </rPh>
    <rPh sb="2" eb="3">
      <t>ヒガシ</t>
    </rPh>
    <phoneticPr fontId="4"/>
  </si>
  <si>
    <t>133</t>
  </si>
  <si>
    <t>134</t>
  </si>
  <si>
    <t>135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</si>
  <si>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</si>
  <si>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</si>
  <si>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</si>
  <si>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</si>
  <si>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</si>
  <si>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</si>
  <si>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</si>
  <si>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</si>
  <si>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</si>
  <si>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149</t>
  </si>
  <si>
    <t>158</t>
  </si>
  <si>
    <t>　　（7）アフリカ</t>
  </si>
  <si>
    <t>501</t>
  </si>
  <si>
    <t>503</t>
  </si>
  <si>
    <t>504</t>
  </si>
  <si>
    <t>505</t>
  </si>
  <si>
    <t>506</t>
  </si>
  <si>
    <t>507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</si>
  <si>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</si>
  <si>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</si>
  <si>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</si>
  <si>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</si>
  <si>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</si>
  <si>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</si>
  <si>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</si>
  <si>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</si>
  <si>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</si>
  <si>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</si>
  <si>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</si>
  <si>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</si>
  <si>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</si>
  <si>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</si>
  <si>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</si>
  <si>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</si>
  <si>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</si>
  <si>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</si>
  <si>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</si>
  <si>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</si>
  <si>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</si>
  <si>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</si>
  <si>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</si>
  <si>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</si>
  <si>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</si>
  <si>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</si>
  <si>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</si>
  <si>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</si>
  <si>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</si>
  <si>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</si>
  <si>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</si>
  <si>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</si>
  <si>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</si>
  <si>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</si>
  <si>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</si>
  <si>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</si>
  <si>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</si>
  <si>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</si>
  <si>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</si>
  <si>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</si>
  <si>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</si>
  <si>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</si>
  <si>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</si>
  <si>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</si>
  <si>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</si>
  <si>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560</t>
  </si>
  <si>
    <t>第6表　県内港の品目別・国別輸出入価額（令和4年/2022年）</t>
    <rPh sb="29" eb="30">
      <t>ネン</t>
    </rPh>
    <phoneticPr fontId="4"/>
  </si>
  <si>
    <t>501010900</t>
  </si>
  <si>
    <t>　　　（テレフタル酸）</t>
  </si>
  <si>
    <t>501030700</t>
  </si>
  <si>
    <t>　　　（塩化アンモニウム）</t>
  </si>
  <si>
    <t>606010100</t>
  </si>
  <si>
    <t>　　　（新聞用紙）</t>
  </si>
  <si>
    <t>701050300</t>
  </si>
  <si>
    <t>　　　（電卓類）</t>
  </si>
  <si>
    <t>　　食料品加工機械（除家庭用）</t>
  </si>
  <si>
    <t>705130150</t>
  </si>
  <si>
    <t>　　　　《タンカー》</t>
  </si>
  <si>
    <t>807010300</t>
  </si>
  <si>
    <t>　　　（ブラウス）</t>
  </si>
  <si>
    <t>　金</t>
  </si>
  <si>
    <t>総　計</t>
    <phoneticPr fontId="6"/>
  </si>
  <si>
    <t>第6表　県内港の品目別・国別輸出入価額（令和4年/2022年）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ネン</t>
    </rPh>
    <rPh sb="29" eb="30">
      <t>ネン</t>
    </rPh>
    <rPh sb="30" eb="31">
      <t>ヘイネン</t>
    </rPh>
    <phoneticPr fontId="5"/>
  </si>
  <si>
    <t>その他の
オーストラリア領</t>
    <phoneticPr fontId="4"/>
  </si>
  <si>
    <t>ニューカレドニア
(仏)</t>
    <phoneticPr fontId="4"/>
  </si>
  <si>
    <t>グアム
(米)</t>
    <phoneticPr fontId="4"/>
  </si>
  <si>
    <t>北マリアナ諸島
(米)</t>
    <phoneticPr fontId="4"/>
  </si>
  <si>
    <t>第6表　県内港の品目別・国別輸出入価額（令和4年/2022年）</t>
    <rPh sb="20" eb="22">
      <t>レイワ</t>
    </rPh>
    <rPh sb="29" eb="30">
      <t>ネン</t>
    </rPh>
    <phoneticPr fontId="4"/>
  </si>
  <si>
    <t>グリーンランド
(デンマーク)</t>
    <phoneticPr fontId="4"/>
  </si>
  <si>
    <t>バーミュダ
(英)</t>
    <phoneticPr fontId="4"/>
  </si>
  <si>
    <t>タークス及び
カイコス諸島(英)</t>
    <phoneticPr fontId="4"/>
  </si>
  <si>
    <t>トリニダード
・トバゴ</t>
    <phoneticPr fontId="4"/>
  </si>
  <si>
    <t>プエルトリコ
(米)</t>
    <phoneticPr fontId="4"/>
  </si>
  <si>
    <t>ケイマン諸島
(英)</t>
    <phoneticPr fontId="4"/>
  </si>
  <si>
    <t>アンティグア
・バーブーダ</t>
    <phoneticPr fontId="4"/>
  </si>
  <si>
    <t>モントセラト
(英)</t>
    <phoneticPr fontId="4"/>
  </si>
  <si>
    <t>セントクリストファー
・ネーヴィス</t>
    <phoneticPr fontId="4"/>
  </si>
  <si>
    <t>第６表　県内港の品目別・国別輸出入価額（令和4年/2022年）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トシ</t>
    </rPh>
    <rPh sb="29" eb="30">
      <t>ネン</t>
    </rPh>
    <rPh sb="30" eb="31">
      <t>ヘイネン</t>
    </rPh>
    <phoneticPr fontId="5"/>
  </si>
  <si>
    <t>211</t>
  </si>
  <si>
    <t>212</t>
  </si>
  <si>
    <t>モナコ</t>
  </si>
  <si>
    <t>アンドラ</t>
  </si>
  <si>
    <t>ジブラルタル
(英)</t>
    <phoneticPr fontId="4"/>
  </si>
  <si>
    <t>ボスニア・
ヘルツェゴビナ</t>
    <phoneticPr fontId="4"/>
  </si>
  <si>
    <t>フェロー諸島
（デンマーク）</t>
    <phoneticPr fontId="4"/>
  </si>
  <si>
    <t>第６表　県内港の品目別・国別輸出入価額 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1" eb="23">
      <t>レイワ</t>
    </rPh>
    <rPh sb="30" eb="31">
      <t>ネン</t>
    </rPh>
    <phoneticPr fontId="5"/>
  </si>
  <si>
    <t>アラブ
首長国連邦</t>
    <phoneticPr fontId="4"/>
  </si>
  <si>
    <t>ヨルダン川西岸
及びガザ</t>
    <phoneticPr fontId="4"/>
  </si>
  <si>
    <t>第６表　県内港の品目別・国別輸出入価額（令和4年/2022年）</t>
    <rPh sb="20" eb="22">
      <t>レイワ</t>
    </rPh>
    <rPh sb="29" eb="30">
      <t>ネン</t>
    </rPh>
    <phoneticPr fontId="4"/>
  </si>
  <si>
    <t>コートジボ
ワール</t>
    <phoneticPr fontId="4"/>
  </si>
  <si>
    <t>カナリー諸島
(西)</t>
    <phoneticPr fontId="4"/>
  </si>
  <si>
    <t>セントヘレナ及び
その附属諸島(英)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</si>
</sst>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0" applyFont="1"/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horizontal="left"/>
    </xf>
    <xf numFmtId="38" fontId="0" fillId="2" borderId="6" xfId="3" applyFont="1" applyFill="1" applyBorder="1">
      <alignment vertical="center"/>
    </xf>
    <xf numFmtId="38" fontId="0" fillId="0" borderId="6" xfId="3" applyFont="1" applyBorder="1">
      <alignment vertical="center"/>
    </xf>
    <xf numFmtId="0" fontId="3" fillId="0" borderId="0" xfId="1" applyFont="1" applyAlignment="1">
      <alignment horizontal="left" vertical="top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 shrinkToFit="1"/>
    </xf>
    <xf numFmtId="0" fontId="7" fillId="3" borderId="9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0" fillId="2" borderId="3" xfId="3" applyNumberFormat="1" applyFont="1" applyFill="1" applyBorder="1">
      <alignment vertical="center"/>
    </xf>
    <xf numFmtId="176" fontId="0" fillId="2" borderId="8" xfId="3" applyNumberFormat="1" applyFont="1" applyFill="1" applyBorder="1">
      <alignment vertical="center"/>
    </xf>
    <xf numFmtId="0" fontId="9" fillId="0" borderId="6" xfId="0" applyFont="1" applyBorder="1" applyAlignment="1">
      <alignment horizontal="center" vertical="center"/>
    </xf>
    <xf numFmtId="38" fontId="0" fillId="5" borderId="6" xfId="3" applyFont="1" applyFill="1" applyBorder="1">
      <alignment vertical="center"/>
    </xf>
    <xf numFmtId="176" fontId="0" fillId="5" borderId="3" xfId="3" applyNumberFormat="1" applyFont="1" applyFill="1" applyBorder="1">
      <alignment vertical="center"/>
    </xf>
    <xf numFmtId="176" fontId="0" fillId="5" borderId="8" xfId="3" applyNumberFormat="1" applyFont="1" applyFill="1" applyBorder="1">
      <alignment vertical="center"/>
    </xf>
    <xf numFmtId="0" fontId="9" fillId="4" borderId="6" xfId="0" applyFont="1" applyFill="1" applyBorder="1" applyAlignment="1">
      <alignment horizontal="center"/>
    </xf>
    <xf numFmtId="0" fontId="0" fillId="4" borderId="1" xfId="0" applyFill="1" applyBorder="1"/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0" fillId="2" borderId="6" xfId="0" applyFill="1" applyBorder="1"/>
    <xf numFmtId="38" fontId="0" fillId="2" borderId="6" xfId="3" applyFont="1" applyFill="1" applyBorder="1" applyAlignment="1"/>
    <xf numFmtId="38" fontId="0" fillId="4" borderId="6" xfId="3" applyFont="1" applyFill="1" applyBorder="1" applyAlignment="1"/>
    <xf numFmtId="0" fontId="0" fillId="0" borderId="6" xfId="0" applyBorder="1"/>
    <xf numFmtId="38" fontId="0" fillId="0" borderId="6" xfId="3" applyFont="1" applyBorder="1" applyAlignment="1"/>
    <xf numFmtId="0" fontId="0" fillId="4" borderId="4" xfId="0" applyFill="1" applyBorder="1"/>
    <xf numFmtId="0" fontId="9" fillId="4" borderId="2" xfId="0" applyFont="1" applyFill="1" applyBorder="1" applyAlignment="1">
      <alignment horizontal="center" vertical="center"/>
    </xf>
    <xf numFmtId="38" fontId="0" fillId="0" borderId="6" xfId="3" applyFont="1" applyFill="1" applyBorder="1" applyAlignment="1"/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6" fontId="0" fillId="2" borderId="6" xfId="0" applyNumberFormat="1" applyFill="1" applyBorder="1"/>
    <xf numFmtId="0" fontId="0" fillId="0" borderId="0" xfId="0" applyAlignment="1">
      <alignment horizontal="right"/>
    </xf>
    <xf numFmtId="0" fontId="0" fillId="5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0.625" style="1" customWidth="1"/>
    <col min="2" max="2" width="5.5" style="1" bestFit="1" customWidth="1"/>
    <col min="3" max="3" width="40.125" style="2" bestFit="1" customWidth="1"/>
    <col min="4" max="4" width="15" bestFit="1" customWidth="1"/>
    <col min="5" max="5" width="15.375" bestFit="1" customWidth="1"/>
    <col min="6" max="6" width="15" bestFit="1" customWidth="1"/>
    <col min="7" max="7" width="11.875" bestFit="1" customWidth="1"/>
    <col min="8" max="10" width="13.125" bestFit="1" customWidth="1"/>
    <col min="11" max="11" width="11.875" bestFit="1" customWidth="1"/>
    <col min="12" max="12" width="11.125" bestFit="1" customWidth="1"/>
    <col min="13" max="13" width="15.25" bestFit="1" customWidth="1"/>
    <col min="14" max="14" width="13.25" bestFit="1" customWidth="1"/>
    <col min="15" max="15" width="10.625" bestFit="1" customWidth="1"/>
    <col min="16" max="16" width="15.25" bestFit="1" customWidth="1"/>
    <col min="17" max="17" width="10.625" bestFit="1" customWidth="1"/>
    <col min="18" max="18" width="9.125" bestFit="1" customWidth="1"/>
    <col min="19" max="19" width="13.375" bestFit="1" customWidth="1"/>
    <col min="20" max="20" width="13.125" bestFit="1" customWidth="1"/>
    <col min="21" max="21" width="15" bestFit="1" customWidth="1"/>
    <col min="22" max="23" width="13.125" bestFit="1" customWidth="1"/>
    <col min="24" max="24" width="11.875" bestFit="1" customWidth="1"/>
    <col min="25" max="25" width="13.125" bestFit="1" customWidth="1"/>
    <col min="26" max="26" width="13.25" bestFit="1" customWidth="1"/>
    <col min="27" max="27" width="11.875" bestFit="1" customWidth="1"/>
    <col min="28" max="28" width="10.625" bestFit="1" customWidth="1"/>
    <col min="29" max="29" width="11.875" bestFit="1" customWidth="1"/>
    <col min="30" max="30" width="13.375" bestFit="1" customWidth="1"/>
    <col min="31" max="31" width="16.25" bestFit="1" customWidth="1"/>
    <col min="32" max="32" width="13.875" bestFit="1" customWidth="1"/>
    <col min="33" max="33" width="16.75" bestFit="1" customWidth="1"/>
  </cols>
  <sheetData>
    <row r="1" spans="1:31" x14ac:dyDescent="0.4">
      <c r="A1" s="8" t="s">
        <v>1216</v>
      </c>
    </row>
    <row r="2" spans="1:31" x14ac:dyDescent="0.4">
      <c r="A2" s="1" t="s">
        <v>0</v>
      </c>
    </row>
    <row r="3" spans="1:31" x14ac:dyDescent="0.4">
      <c r="A3" s="1" t="s">
        <v>1</v>
      </c>
      <c r="AE3" s="2" t="s">
        <v>2</v>
      </c>
    </row>
    <row r="4" spans="1:31" s="2" customFormat="1" x14ac:dyDescent="0.4">
      <c r="A4" s="58" t="s">
        <v>978</v>
      </c>
      <c r="B4" s="58" t="s">
        <v>3</v>
      </c>
      <c r="C4" s="57" t="s">
        <v>4</v>
      </c>
      <c r="D4" s="57" t="s">
        <v>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9"/>
      <c r="S4" s="60" t="s">
        <v>8</v>
      </c>
      <c r="T4" s="59" t="s">
        <v>6</v>
      </c>
      <c r="U4" s="61"/>
      <c r="V4" s="61"/>
      <c r="W4" s="61"/>
      <c r="X4" s="61"/>
      <c r="Y4" s="61"/>
      <c r="Z4" s="61"/>
      <c r="AA4" s="61"/>
      <c r="AB4" s="61"/>
      <c r="AC4" s="61"/>
      <c r="AD4" s="60" t="s">
        <v>8</v>
      </c>
      <c r="AE4" s="57" t="s">
        <v>7</v>
      </c>
    </row>
    <row r="5" spans="1:31" s="2" customFormat="1" x14ac:dyDescent="0.4">
      <c r="A5" s="58"/>
      <c r="B5" s="58"/>
      <c r="C5" s="57"/>
      <c r="D5" s="27" t="s">
        <v>979</v>
      </c>
      <c r="E5" s="27" t="s">
        <v>980</v>
      </c>
      <c r="F5" s="27" t="s">
        <v>981</v>
      </c>
      <c r="G5" s="27" t="s">
        <v>982</v>
      </c>
      <c r="H5" s="27" t="s">
        <v>983</v>
      </c>
      <c r="I5" s="27" t="s">
        <v>984</v>
      </c>
      <c r="J5" s="27" t="s">
        <v>985</v>
      </c>
      <c r="K5" s="27" t="s">
        <v>986</v>
      </c>
      <c r="L5" s="27" t="s">
        <v>987</v>
      </c>
      <c r="M5" s="27" t="s">
        <v>988</v>
      </c>
      <c r="N5" s="27" t="s">
        <v>989</v>
      </c>
      <c r="O5" s="27" t="s">
        <v>990</v>
      </c>
      <c r="P5" s="27" t="s">
        <v>991</v>
      </c>
      <c r="Q5" s="27" t="s">
        <v>992</v>
      </c>
      <c r="R5" s="27" t="s">
        <v>993</v>
      </c>
      <c r="S5" s="61"/>
      <c r="T5" s="27" t="s">
        <v>994</v>
      </c>
      <c r="U5" s="27" t="s">
        <v>995</v>
      </c>
      <c r="V5" s="27" t="s">
        <v>996</v>
      </c>
      <c r="W5" s="27" t="s">
        <v>997</v>
      </c>
      <c r="X5" s="27" t="s">
        <v>998</v>
      </c>
      <c r="Y5" s="27" t="s">
        <v>999</v>
      </c>
      <c r="Z5" s="27" t="s">
        <v>1000</v>
      </c>
      <c r="AA5" s="27" t="s">
        <v>1001</v>
      </c>
      <c r="AB5" s="27" t="s">
        <v>1002</v>
      </c>
      <c r="AC5" s="27" t="s">
        <v>1003</v>
      </c>
      <c r="AD5" s="60"/>
      <c r="AE5" s="57"/>
    </row>
    <row r="6" spans="1:31" s="2" customFormat="1" x14ac:dyDescent="0.4">
      <c r="A6" s="58"/>
      <c r="B6" s="58"/>
      <c r="C6" s="57"/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27" t="s">
        <v>18</v>
      </c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61"/>
      <c r="T6" s="27" t="s">
        <v>24</v>
      </c>
      <c r="U6" s="27" t="s">
        <v>25</v>
      </c>
      <c r="V6" s="27" t="s">
        <v>26</v>
      </c>
      <c r="W6" s="27" t="s">
        <v>27</v>
      </c>
      <c r="X6" s="27" t="s">
        <v>28</v>
      </c>
      <c r="Y6" s="27" t="s">
        <v>29</v>
      </c>
      <c r="Z6" s="27" t="s">
        <v>30</v>
      </c>
      <c r="AA6" s="27" t="s">
        <v>31</v>
      </c>
      <c r="AB6" s="27" t="s">
        <v>32</v>
      </c>
      <c r="AC6" s="27" t="s">
        <v>33</v>
      </c>
      <c r="AD6" s="60"/>
      <c r="AE6" s="57"/>
    </row>
    <row r="7" spans="1:31" x14ac:dyDescent="0.4">
      <c r="A7" s="28" t="s">
        <v>34</v>
      </c>
      <c r="B7" s="28" t="s">
        <v>1004</v>
      </c>
      <c r="C7" s="17" t="s">
        <v>35</v>
      </c>
      <c r="D7" s="9">
        <v>1943118</v>
      </c>
      <c r="E7" s="9">
        <v>6320081</v>
      </c>
      <c r="F7" s="9">
        <v>5886235</v>
      </c>
      <c r="G7" s="9">
        <v>67578</v>
      </c>
      <c r="H7" s="9">
        <v>11938778</v>
      </c>
      <c r="I7" s="9">
        <v>65784</v>
      </c>
      <c r="J7" s="9">
        <v>32140</v>
      </c>
      <c r="K7" s="9">
        <v>431</v>
      </c>
      <c r="L7" s="9"/>
      <c r="M7" s="9">
        <v>542</v>
      </c>
      <c r="N7" s="9"/>
      <c r="O7" s="9">
        <v>284955</v>
      </c>
      <c r="P7" s="9">
        <v>10610</v>
      </c>
      <c r="Q7" s="9"/>
      <c r="R7" s="9"/>
      <c r="S7" s="29">
        <f>SUM(D7:R7)</f>
        <v>26550252</v>
      </c>
      <c r="T7" s="9">
        <v>2346024</v>
      </c>
      <c r="U7" s="9">
        <v>1844897</v>
      </c>
      <c r="V7" s="9">
        <v>1563949</v>
      </c>
      <c r="W7" s="9">
        <v>870110</v>
      </c>
      <c r="X7" s="9">
        <v>19670</v>
      </c>
      <c r="Y7" s="9">
        <v>183743</v>
      </c>
      <c r="Z7" s="9">
        <v>269678</v>
      </c>
      <c r="AA7" s="9">
        <v>11811</v>
      </c>
      <c r="AB7" s="9"/>
      <c r="AC7" s="9">
        <v>8895</v>
      </c>
      <c r="AD7" s="30">
        <f>SUM(T7:AC7)</f>
        <v>7118777</v>
      </c>
      <c r="AE7" s="9">
        <f>S7+AD7</f>
        <v>33669029</v>
      </c>
    </row>
    <row r="8" spans="1:31" x14ac:dyDescent="0.4">
      <c r="A8" s="31" t="s">
        <v>36</v>
      </c>
      <c r="B8" s="31" t="s">
        <v>1005</v>
      </c>
      <c r="C8" s="19" t="s">
        <v>37</v>
      </c>
      <c r="D8" s="10"/>
      <c r="E8" s="10"/>
      <c r="F8" s="10">
        <v>57205</v>
      </c>
      <c r="G8" s="10"/>
      <c r="H8" s="10">
        <v>221966</v>
      </c>
      <c r="I8" s="10"/>
      <c r="J8" s="10"/>
      <c r="K8" s="10"/>
      <c r="L8" s="10"/>
      <c r="M8" s="10"/>
      <c r="N8" s="10"/>
      <c r="O8" s="10">
        <v>1605</v>
      </c>
      <c r="P8" s="10"/>
      <c r="Q8" s="10"/>
      <c r="R8" s="10"/>
      <c r="S8" s="29">
        <f t="shared" ref="S8:S71" si="0">SUM(D8:R8)</f>
        <v>280776</v>
      </c>
      <c r="T8" s="10">
        <v>3357</v>
      </c>
      <c r="U8" s="10">
        <v>75233</v>
      </c>
      <c r="V8" s="10">
        <v>20338</v>
      </c>
      <c r="W8" s="10"/>
      <c r="X8" s="10"/>
      <c r="Y8" s="10"/>
      <c r="Z8" s="10"/>
      <c r="AA8" s="10"/>
      <c r="AB8" s="10"/>
      <c r="AC8" s="10"/>
      <c r="AD8" s="30">
        <f t="shared" ref="AD8:AD71" si="1">SUM(T8:AC8)</f>
        <v>98928</v>
      </c>
      <c r="AE8" s="10">
        <f t="shared" ref="AE8:AE71" si="2">S8+AD8</f>
        <v>379704</v>
      </c>
    </row>
    <row r="9" spans="1:31" x14ac:dyDescent="0.4">
      <c r="A9" s="31" t="s">
        <v>38</v>
      </c>
      <c r="B9" s="31" t="s">
        <v>1005</v>
      </c>
      <c r="C9" s="19" t="s">
        <v>39</v>
      </c>
      <c r="D9" s="10">
        <v>13223</v>
      </c>
      <c r="E9" s="10">
        <v>867</v>
      </c>
      <c r="F9" s="10">
        <v>114040</v>
      </c>
      <c r="G9" s="10"/>
      <c r="H9" s="10">
        <v>573043</v>
      </c>
      <c r="I9" s="10"/>
      <c r="J9" s="10"/>
      <c r="K9" s="10"/>
      <c r="L9" s="10"/>
      <c r="M9" s="10"/>
      <c r="N9" s="10"/>
      <c r="O9" s="10">
        <v>571</v>
      </c>
      <c r="P9" s="10"/>
      <c r="Q9" s="10"/>
      <c r="R9" s="10"/>
      <c r="S9" s="29">
        <f t="shared" si="0"/>
        <v>701744</v>
      </c>
      <c r="T9" s="10">
        <v>67186</v>
      </c>
      <c r="U9" s="10">
        <v>23294</v>
      </c>
      <c r="V9" s="10">
        <v>31301</v>
      </c>
      <c r="W9" s="10">
        <v>885</v>
      </c>
      <c r="X9" s="10"/>
      <c r="Y9" s="10"/>
      <c r="Z9" s="10"/>
      <c r="AA9" s="10"/>
      <c r="AB9" s="10"/>
      <c r="AC9" s="10"/>
      <c r="AD9" s="30">
        <f t="shared" si="1"/>
        <v>122666</v>
      </c>
      <c r="AE9" s="10">
        <f t="shared" si="2"/>
        <v>824410</v>
      </c>
    </row>
    <row r="10" spans="1:31" x14ac:dyDescent="0.4">
      <c r="A10" s="31" t="s">
        <v>40</v>
      </c>
      <c r="B10" s="31" t="s">
        <v>1006</v>
      </c>
      <c r="C10" s="19" t="s">
        <v>41</v>
      </c>
      <c r="D10" s="10"/>
      <c r="E10" s="10"/>
      <c r="F10" s="10"/>
      <c r="G10" s="10"/>
      <c r="H10" s="10">
        <v>12000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9">
        <f t="shared" si="0"/>
        <v>12000</v>
      </c>
      <c r="T10" s="10"/>
      <c r="U10" s="10">
        <v>529</v>
      </c>
      <c r="V10" s="10"/>
      <c r="W10" s="10"/>
      <c r="X10" s="10"/>
      <c r="Y10" s="10"/>
      <c r="Z10" s="10"/>
      <c r="AA10" s="10"/>
      <c r="AB10" s="10"/>
      <c r="AC10" s="10"/>
      <c r="AD10" s="30">
        <f t="shared" si="1"/>
        <v>529</v>
      </c>
      <c r="AE10" s="10">
        <f t="shared" si="2"/>
        <v>12529</v>
      </c>
    </row>
    <row r="11" spans="1:31" x14ac:dyDescent="0.4">
      <c r="A11" s="31" t="s">
        <v>42</v>
      </c>
      <c r="B11" s="31" t="s">
        <v>1005</v>
      </c>
      <c r="C11" s="19" t="s">
        <v>43</v>
      </c>
      <c r="D11" s="10">
        <v>74709</v>
      </c>
      <c r="E11" s="10">
        <v>354297</v>
      </c>
      <c r="F11" s="10">
        <v>489619</v>
      </c>
      <c r="G11" s="10">
        <v>825</v>
      </c>
      <c r="H11" s="10">
        <v>2461588</v>
      </c>
      <c r="I11" s="10"/>
      <c r="J11" s="10"/>
      <c r="K11" s="10"/>
      <c r="L11" s="10"/>
      <c r="M11" s="10"/>
      <c r="N11" s="10"/>
      <c r="O11" s="10">
        <v>67082</v>
      </c>
      <c r="P11" s="10"/>
      <c r="Q11" s="10"/>
      <c r="R11" s="10"/>
      <c r="S11" s="29">
        <f t="shared" si="0"/>
        <v>3448120</v>
      </c>
      <c r="T11" s="10">
        <v>918717</v>
      </c>
      <c r="U11" s="10">
        <v>845442</v>
      </c>
      <c r="V11" s="10">
        <v>25752</v>
      </c>
      <c r="W11" s="10">
        <v>132150</v>
      </c>
      <c r="X11" s="10"/>
      <c r="Y11" s="10">
        <v>38424</v>
      </c>
      <c r="Z11" s="10">
        <v>18701</v>
      </c>
      <c r="AA11" s="10"/>
      <c r="AB11" s="10"/>
      <c r="AC11" s="10"/>
      <c r="AD11" s="30">
        <f t="shared" si="1"/>
        <v>1979186</v>
      </c>
      <c r="AE11" s="10">
        <f t="shared" si="2"/>
        <v>5427306</v>
      </c>
    </row>
    <row r="12" spans="1:31" x14ac:dyDescent="0.4">
      <c r="A12" s="31" t="s">
        <v>44</v>
      </c>
      <c r="B12" s="31" t="s">
        <v>1006</v>
      </c>
      <c r="C12" s="19" t="s">
        <v>45</v>
      </c>
      <c r="D12" s="10">
        <v>45997</v>
      </c>
      <c r="E12" s="10">
        <v>171729</v>
      </c>
      <c r="F12" s="10">
        <v>163806</v>
      </c>
      <c r="G12" s="10"/>
      <c r="H12" s="10">
        <v>1180775</v>
      </c>
      <c r="I12" s="10"/>
      <c r="J12" s="10"/>
      <c r="K12" s="10"/>
      <c r="L12" s="10"/>
      <c r="M12" s="10"/>
      <c r="N12" s="10"/>
      <c r="O12" s="10">
        <v>30864</v>
      </c>
      <c r="P12" s="10"/>
      <c r="Q12" s="10"/>
      <c r="R12" s="10"/>
      <c r="S12" s="29">
        <f t="shared" si="0"/>
        <v>1593171</v>
      </c>
      <c r="T12" s="10">
        <v>731246</v>
      </c>
      <c r="U12" s="10">
        <v>431034</v>
      </c>
      <c r="V12" s="10">
        <v>10048</v>
      </c>
      <c r="W12" s="10">
        <v>131140</v>
      </c>
      <c r="X12" s="10"/>
      <c r="Y12" s="10">
        <v>26093</v>
      </c>
      <c r="Z12" s="10">
        <v>7774</v>
      </c>
      <c r="AA12" s="10"/>
      <c r="AB12" s="10"/>
      <c r="AC12" s="10"/>
      <c r="AD12" s="30">
        <f t="shared" si="1"/>
        <v>1337335</v>
      </c>
      <c r="AE12" s="10">
        <f t="shared" si="2"/>
        <v>2930506</v>
      </c>
    </row>
    <row r="13" spans="1:31" x14ac:dyDescent="0.4">
      <c r="A13" s="31" t="s">
        <v>46</v>
      </c>
      <c r="B13" s="31" t="s">
        <v>1007</v>
      </c>
      <c r="C13" s="19" t="s">
        <v>47</v>
      </c>
      <c r="D13" s="10">
        <v>28335</v>
      </c>
      <c r="E13" s="10">
        <v>30163</v>
      </c>
      <c r="F13" s="10">
        <v>88248</v>
      </c>
      <c r="G13" s="10"/>
      <c r="H13" s="10">
        <v>282924</v>
      </c>
      <c r="I13" s="10"/>
      <c r="J13" s="10"/>
      <c r="K13" s="10"/>
      <c r="L13" s="10"/>
      <c r="M13" s="10"/>
      <c r="N13" s="10"/>
      <c r="O13" s="10">
        <v>8206</v>
      </c>
      <c r="P13" s="10"/>
      <c r="Q13" s="10"/>
      <c r="R13" s="10"/>
      <c r="S13" s="29">
        <f t="shared" si="0"/>
        <v>437876</v>
      </c>
      <c r="T13" s="10">
        <v>670950</v>
      </c>
      <c r="U13" s="10">
        <v>382014</v>
      </c>
      <c r="V13" s="10">
        <v>5807</v>
      </c>
      <c r="W13" s="10">
        <v>131140</v>
      </c>
      <c r="X13" s="10"/>
      <c r="Y13" s="10">
        <v>15055</v>
      </c>
      <c r="Z13" s="10">
        <v>6698</v>
      </c>
      <c r="AA13" s="10"/>
      <c r="AB13" s="10"/>
      <c r="AC13" s="10"/>
      <c r="AD13" s="30">
        <f t="shared" si="1"/>
        <v>1211664</v>
      </c>
      <c r="AE13" s="10">
        <f t="shared" si="2"/>
        <v>1649540</v>
      </c>
    </row>
    <row r="14" spans="1:31" x14ac:dyDescent="0.4">
      <c r="A14" s="31" t="s">
        <v>1008</v>
      </c>
      <c r="B14" s="31" t="s">
        <v>1009</v>
      </c>
      <c r="C14" s="19" t="s">
        <v>1010</v>
      </c>
      <c r="D14" s="10"/>
      <c r="E14" s="10"/>
      <c r="F14" s="10">
        <v>1310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9">
        <f t="shared" si="0"/>
        <v>1310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30">
        <f t="shared" si="1"/>
        <v>0</v>
      </c>
      <c r="AE14" s="10">
        <f t="shared" si="2"/>
        <v>1310</v>
      </c>
    </row>
    <row r="15" spans="1:31" x14ac:dyDescent="0.4">
      <c r="A15" s="31" t="s">
        <v>48</v>
      </c>
      <c r="B15" s="31" t="s">
        <v>1009</v>
      </c>
      <c r="C15" s="19" t="s">
        <v>49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9">
        <f t="shared" si="0"/>
        <v>0</v>
      </c>
      <c r="T15" s="10"/>
      <c r="U15" s="10">
        <v>1006</v>
      </c>
      <c r="V15" s="10"/>
      <c r="W15" s="10">
        <v>1563</v>
      </c>
      <c r="X15" s="10"/>
      <c r="Y15" s="10"/>
      <c r="Z15" s="10"/>
      <c r="AA15" s="10"/>
      <c r="AB15" s="10"/>
      <c r="AC15" s="10"/>
      <c r="AD15" s="30">
        <f t="shared" si="1"/>
        <v>2569</v>
      </c>
      <c r="AE15" s="10">
        <f t="shared" si="2"/>
        <v>2569</v>
      </c>
    </row>
    <row r="16" spans="1:31" x14ac:dyDescent="0.4">
      <c r="A16" s="31" t="s">
        <v>50</v>
      </c>
      <c r="B16" s="31" t="s">
        <v>1007</v>
      </c>
      <c r="C16" s="19" t="s">
        <v>51</v>
      </c>
      <c r="D16" s="10">
        <v>17662</v>
      </c>
      <c r="E16" s="10">
        <v>141566</v>
      </c>
      <c r="F16" s="10">
        <v>75558</v>
      </c>
      <c r="G16" s="10"/>
      <c r="H16" s="10">
        <v>896456</v>
      </c>
      <c r="I16" s="10"/>
      <c r="J16" s="10"/>
      <c r="K16" s="10"/>
      <c r="L16" s="10"/>
      <c r="M16" s="10"/>
      <c r="N16" s="10"/>
      <c r="O16" s="10">
        <v>22658</v>
      </c>
      <c r="P16" s="10"/>
      <c r="Q16" s="10"/>
      <c r="R16" s="10"/>
      <c r="S16" s="29">
        <f t="shared" si="0"/>
        <v>1153900</v>
      </c>
      <c r="T16" s="10">
        <v>60296</v>
      </c>
      <c r="U16" s="10">
        <v>49020</v>
      </c>
      <c r="V16" s="10">
        <v>4241</v>
      </c>
      <c r="W16" s="10"/>
      <c r="X16" s="10"/>
      <c r="Y16" s="10">
        <v>11038</v>
      </c>
      <c r="Z16" s="10">
        <v>1076</v>
      </c>
      <c r="AA16" s="10"/>
      <c r="AB16" s="10"/>
      <c r="AC16" s="10"/>
      <c r="AD16" s="30">
        <f t="shared" si="1"/>
        <v>125671</v>
      </c>
      <c r="AE16" s="10">
        <f t="shared" si="2"/>
        <v>1279571</v>
      </c>
    </row>
    <row r="17" spans="1:31" x14ac:dyDescent="0.4">
      <c r="A17" s="31" t="s">
        <v>52</v>
      </c>
      <c r="B17" s="31" t="s">
        <v>1009</v>
      </c>
      <c r="C17" s="19" t="s">
        <v>53</v>
      </c>
      <c r="D17" s="10"/>
      <c r="E17" s="10"/>
      <c r="F17" s="10"/>
      <c r="G17" s="10"/>
      <c r="H17" s="10">
        <v>40219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9">
        <f t="shared" si="0"/>
        <v>40219</v>
      </c>
      <c r="T17" s="10"/>
      <c r="U17" s="10"/>
      <c r="V17" s="10">
        <v>782</v>
      </c>
      <c r="W17" s="10"/>
      <c r="X17" s="10"/>
      <c r="Y17" s="10"/>
      <c r="Z17" s="10"/>
      <c r="AA17" s="10"/>
      <c r="AB17" s="10"/>
      <c r="AC17" s="10"/>
      <c r="AD17" s="30">
        <f t="shared" si="1"/>
        <v>782</v>
      </c>
      <c r="AE17" s="10">
        <f t="shared" si="2"/>
        <v>41001</v>
      </c>
    </row>
    <row r="18" spans="1:31" x14ac:dyDescent="0.4">
      <c r="A18" s="31" t="s">
        <v>54</v>
      </c>
      <c r="B18" s="31" t="s">
        <v>1006</v>
      </c>
      <c r="C18" s="19" t="s">
        <v>55</v>
      </c>
      <c r="D18" s="10">
        <v>28712</v>
      </c>
      <c r="E18" s="10">
        <v>182568</v>
      </c>
      <c r="F18" s="10">
        <v>325813</v>
      </c>
      <c r="G18" s="10">
        <v>825</v>
      </c>
      <c r="H18" s="10">
        <v>1280813</v>
      </c>
      <c r="I18" s="10"/>
      <c r="J18" s="10"/>
      <c r="K18" s="10"/>
      <c r="L18" s="10"/>
      <c r="M18" s="10"/>
      <c r="N18" s="10"/>
      <c r="O18" s="10">
        <v>36218</v>
      </c>
      <c r="P18" s="10"/>
      <c r="Q18" s="10"/>
      <c r="R18" s="10"/>
      <c r="S18" s="29">
        <f t="shared" si="0"/>
        <v>1854949</v>
      </c>
      <c r="T18" s="10">
        <v>187471</v>
      </c>
      <c r="U18" s="10">
        <v>414408</v>
      </c>
      <c r="V18" s="10">
        <v>15704</v>
      </c>
      <c r="W18" s="10">
        <v>1010</v>
      </c>
      <c r="X18" s="10"/>
      <c r="Y18" s="10">
        <v>12331</v>
      </c>
      <c r="Z18" s="10">
        <v>10927</v>
      </c>
      <c r="AA18" s="10"/>
      <c r="AB18" s="10"/>
      <c r="AC18" s="10"/>
      <c r="AD18" s="30">
        <f t="shared" si="1"/>
        <v>641851</v>
      </c>
      <c r="AE18" s="10">
        <f t="shared" si="2"/>
        <v>2496800</v>
      </c>
    </row>
    <row r="19" spans="1:31" x14ac:dyDescent="0.4">
      <c r="A19" s="31" t="s">
        <v>56</v>
      </c>
      <c r="B19" s="31" t="s">
        <v>1005</v>
      </c>
      <c r="C19" s="19" t="s">
        <v>57</v>
      </c>
      <c r="D19" s="10">
        <v>428631</v>
      </c>
      <c r="E19" s="10">
        <v>2241973</v>
      </c>
      <c r="F19" s="10">
        <v>2429449</v>
      </c>
      <c r="G19" s="10">
        <v>9137</v>
      </c>
      <c r="H19" s="10">
        <v>3222998</v>
      </c>
      <c r="I19" s="10"/>
      <c r="J19" s="10"/>
      <c r="K19" s="10"/>
      <c r="L19" s="10"/>
      <c r="M19" s="10"/>
      <c r="N19" s="10"/>
      <c r="O19" s="10">
        <v>55272</v>
      </c>
      <c r="P19" s="10"/>
      <c r="Q19" s="10"/>
      <c r="R19" s="10"/>
      <c r="S19" s="29">
        <f t="shared" si="0"/>
        <v>8387460</v>
      </c>
      <c r="T19" s="10">
        <v>111789</v>
      </c>
      <c r="U19" s="10">
        <v>203340</v>
      </c>
      <c r="V19" s="10">
        <v>881472</v>
      </c>
      <c r="W19" s="10">
        <v>425338</v>
      </c>
      <c r="X19" s="10">
        <v>19670</v>
      </c>
      <c r="Y19" s="10">
        <v>6767</v>
      </c>
      <c r="Z19" s="10">
        <v>26673</v>
      </c>
      <c r="AA19" s="10">
        <v>1661</v>
      </c>
      <c r="AB19" s="10"/>
      <c r="AC19" s="10">
        <v>2044</v>
      </c>
      <c r="AD19" s="30">
        <f t="shared" si="1"/>
        <v>1678754</v>
      </c>
      <c r="AE19" s="10">
        <f t="shared" si="2"/>
        <v>10066214</v>
      </c>
    </row>
    <row r="20" spans="1:31" x14ac:dyDescent="0.4">
      <c r="A20" s="31" t="s">
        <v>58</v>
      </c>
      <c r="B20" s="31" t="s">
        <v>1006</v>
      </c>
      <c r="C20" s="19" t="s">
        <v>59</v>
      </c>
      <c r="D20" s="10"/>
      <c r="E20" s="10">
        <v>925808</v>
      </c>
      <c r="F20" s="10"/>
      <c r="G20" s="10"/>
      <c r="H20" s="10">
        <v>58433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9">
        <f t="shared" si="0"/>
        <v>984241</v>
      </c>
      <c r="T20" s="10">
        <v>20757</v>
      </c>
      <c r="U20" s="10">
        <v>16960</v>
      </c>
      <c r="V20" s="10">
        <v>200806</v>
      </c>
      <c r="W20" s="10">
        <v>261032</v>
      </c>
      <c r="X20" s="10"/>
      <c r="Y20" s="10"/>
      <c r="Z20" s="10"/>
      <c r="AA20" s="10"/>
      <c r="AB20" s="10"/>
      <c r="AC20" s="10"/>
      <c r="AD20" s="30">
        <f t="shared" si="1"/>
        <v>499555</v>
      </c>
      <c r="AE20" s="10">
        <f t="shared" si="2"/>
        <v>1483796</v>
      </c>
    </row>
    <row r="21" spans="1:31" x14ac:dyDescent="0.4">
      <c r="A21" s="31" t="s">
        <v>60</v>
      </c>
      <c r="B21" s="31" t="s">
        <v>1006</v>
      </c>
      <c r="C21" s="19" t="s">
        <v>61</v>
      </c>
      <c r="D21" s="10"/>
      <c r="E21" s="10"/>
      <c r="F21" s="10">
        <v>27444</v>
      </c>
      <c r="G21" s="10"/>
      <c r="H21" s="10">
        <v>1218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9">
        <f t="shared" si="0"/>
        <v>28662</v>
      </c>
      <c r="T21" s="10"/>
      <c r="U21" s="10">
        <v>33992</v>
      </c>
      <c r="V21" s="10"/>
      <c r="W21" s="10"/>
      <c r="X21" s="10"/>
      <c r="Y21" s="10"/>
      <c r="Z21" s="10"/>
      <c r="AA21" s="10"/>
      <c r="AB21" s="10"/>
      <c r="AC21" s="10"/>
      <c r="AD21" s="30">
        <f t="shared" si="1"/>
        <v>33992</v>
      </c>
      <c r="AE21" s="10">
        <f t="shared" si="2"/>
        <v>62654</v>
      </c>
    </row>
    <row r="22" spans="1:31" x14ac:dyDescent="0.4">
      <c r="A22" s="31" t="s">
        <v>62</v>
      </c>
      <c r="B22" s="31" t="s">
        <v>1005</v>
      </c>
      <c r="C22" s="19" t="s">
        <v>63</v>
      </c>
      <c r="D22" s="10">
        <v>87276</v>
      </c>
      <c r="E22" s="10">
        <v>594377</v>
      </c>
      <c r="F22" s="10">
        <v>374148</v>
      </c>
      <c r="G22" s="10">
        <v>299</v>
      </c>
      <c r="H22" s="10">
        <v>959190</v>
      </c>
      <c r="I22" s="10"/>
      <c r="J22" s="10"/>
      <c r="K22" s="10"/>
      <c r="L22" s="10"/>
      <c r="M22" s="10"/>
      <c r="N22" s="10"/>
      <c r="O22" s="10">
        <v>34827</v>
      </c>
      <c r="P22" s="10"/>
      <c r="Q22" s="10"/>
      <c r="R22" s="10"/>
      <c r="S22" s="29">
        <f t="shared" si="0"/>
        <v>2050117</v>
      </c>
      <c r="T22" s="10">
        <v>18276</v>
      </c>
      <c r="U22" s="10">
        <v>51772</v>
      </c>
      <c r="V22" s="10">
        <v>39138</v>
      </c>
      <c r="W22" s="10">
        <v>17925</v>
      </c>
      <c r="X22" s="10"/>
      <c r="Y22" s="10">
        <v>7048</v>
      </c>
      <c r="Z22" s="10">
        <v>900</v>
      </c>
      <c r="AA22" s="10">
        <v>750</v>
      </c>
      <c r="AB22" s="10"/>
      <c r="AC22" s="10">
        <v>554</v>
      </c>
      <c r="AD22" s="30">
        <f t="shared" si="1"/>
        <v>136363</v>
      </c>
      <c r="AE22" s="10">
        <f t="shared" si="2"/>
        <v>2186480</v>
      </c>
    </row>
    <row r="23" spans="1:31" x14ac:dyDescent="0.4">
      <c r="A23" s="31" t="s">
        <v>64</v>
      </c>
      <c r="B23" s="31" t="s">
        <v>1006</v>
      </c>
      <c r="C23" s="19" t="s">
        <v>65</v>
      </c>
      <c r="D23" s="10">
        <v>12435</v>
      </c>
      <c r="E23" s="10">
        <v>102234</v>
      </c>
      <c r="F23" s="10">
        <v>283133</v>
      </c>
      <c r="G23" s="10">
        <v>299</v>
      </c>
      <c r="H23" s="10">
        <v>590038</v>
      </c>
      <c r="I23" s="10"/>
      <c r="J23" s="10"/>
      <c r="K23" s="10"/>
      <c r="L23" s="10"/>
      <c r="M23" s="10"/>
      <c r="N23" s="10"/>
      <c r="O23" s="10">
        <v>2556</v>
      </c>
      <c r="P23" s="10"/>
      <c r="Q23" s="10"/>
      <c r="R23" s="10"/>
      <c r="S23" s="29">
        <f t="shared" si="0"/>
        <v>990695</v>
      </c>
      <c r="T23" s="10">
        <v>8725</v>
      </c>
      <c r="U23" s="10">
        <v>37908</v>
      </c>
      <c r="V23" s="10">
        <v>23939</v>
      </c>
      <c r="W23" s="10">
        <v>7840</v>
      </c>
      <c r="X23" s="10"/>
      <c r="Y23" s="10">
        <v>4374</v>
      </c>
      <c r="Z23" s="10"/>
      <c r="AA23" s="10">
        <v>750</v>
      </c>
      <c r="AB23" s="10"/>
      <c r="AC23" s="10"/>
      <c r="AD23" s="30">
        <f t="shared" si="1"/>
        <v>83536</v>
      </c>
      <c r="AE23" s="10">
        <f t="shared" si="2"/>
        <v>1074231</v>
      </c>
    </row>
    <row r="24" spans="1:31" x14ac:dyDescent="0.4">
      <c r="A24" s="31" t="s">
        <v>1011</v>
      </c>
      <c r="B24" s="31" t="s">
        <v>1007</v>
      </c>
      <c r="C24" s="19" t="s">
        <v>1012</v>
      </c>
      <c r="D24" s="10"/>
      <c r="E24" s="10"/>
      <c r="F24" s="10">
        <v>2054</v>
      </c>
      <c r="G24" s="10"/>
      <c r="H24" s="10">
        <v>21597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9">
        <f t="shared" si="0"/>
        <v>23651</v>
      </c>
      <c r="T24" s="10"/>
      <c r="U24" s="10"/>
      <c r="V24" s="10"/>
      <c r="W24" s="10"/>
      <c r="X24" s="10"/>
      <c r="Y24" s="10"/>
      <c r="Z24" s="10"/>
      <c r="AA24" s="10">
        <v>339</v>
      </c>
      <c r="AB24" s="10"/>
      <c r="AC24" s="10"/>
      <c r="AD24" s="30">
        <f t="shared" si="1"/>
        <v>339</v>
      </c>
      <c r="AE24" s="10">
        <f t="shared" si="2"/>
        <v>23990</v>
      </c>
    </row>
    <row r="25" spans="1:31" x14ac:dyDescent="0.4">
      <c r="A25" s="31" t="s">
        <v>66</v>
      </c>
      <c r="B25" s="31" t="s">
        <v>1007</v>
      </c>
      <c r="C25" s="19" t="s">
        <v>67</v>
      </c>
      <c r="D25" s="10"/>
      <c r="E25" s="10"/>
      <c r="F25" s="10">
        <v>68535</v>
      </c>
      <c r="G25" s="10"/>
      <c r="H25" s="10">
        <v>121210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29">
        <f t="shared" si="0"/>
        <v>189745</v>
      </c>
      <c r="T25" s="10"/>
      <c r="U25" s="10">
        <v>436</v>
      </c>
      <c r="V25" s="10"/>
      <c r="W25" s="10"/>
      <c r="X25" s="10"/>
      <c r="Y25" s="10"/>
      <c r="Z25" s="10"/>
      <c r="AA25" s="10"/>
      <c r="AB25" s="10"/>
      <c r="AC25" s="10"/>
      <c r="AD25" s="30">
        <f t="shared" si="1"/>
        <v>436</v>
      </c>
      <c r="AE25" s="10">
        <f t="shared" si="2"/>
        <v>190181</v>
      </c>
    </row>
    <row r="26" spans="1:31" x14ac:dyDescent="0.4">
      <c r="A26" s="31" t="s">
        <v>68</v>
      </c>
      <c r="B26" s="31" t="s">
        <v>1006</v>
      </c>
      <c r="C26" s="19" t="s">
        <v>69</v>
      </c>
      <c r="D26" s="10">
        <v>74841</v>
      </c>
      <c r="E26" s="10">
        <v>492143</v>
      </c>
      <c r="F26" s="10">
        <v>91015</v>
      </c>
      <c r="G26" s="10"/>
      <c r="H26" s="10">
        <v>369152</v>
      </c>
      <c r="I26" s="10"/>
      <c r="J26" s="10"/>
      <c r="K26" s="10"/>
      <c r="L26" s="10"/>
      <c r="M26" s="10"/>
      <c r="N26" s="10"/>
      <c r="O26" s="10">
        <v>32271</v>
      </c>
      <c r="P26" s="10"/>
      <c r="Q26" s="10"/>
      <c r="R26" s="10"/>
      <c r="S26" s="29">
        <f t="shared" si="0"/>
        <v>1059422</v>
      </c>
      <c r="T26" s="10">
        <v>9551</v>
      </c>
      <c r="U26" s="10">
        <v>13864</v>
      </c>
      <c r="V26" s="10">
        <v>15199</v>
      </c>
      <c r="W26" s="10">
        <v>10085</v>
      </c>
      <c r="X26" s="10"/>
      <c r="Y26" s="10">
        <v>2674</v>
      </c>
      <c r="Z26" s="10">
        <v>900</v>
      </c>
      <c r="AA26" s="10"/>
      <c r="AB26" s="10"/>
      <c r="AC26" s="10">
        <v>554</v>
      </c>
      <c r="AD26" s="30">
        <f t="shared" si="1"/>
        <v>52827</v>
      </c>
      <c r="AE26" s="10">
        <f t="shared" si="2"/>
        <v>1112249</v>
      </c>
    </row>
    <row r="27" spans="1:31" x14ac:dyDescent="0.4">
      <c r="A27" s="31" t="s">
        <v>70</v>
      </c>
      <c r="B27" s="31" t="s">
        <v>1007</v>
      </c>
      <c r="C27" s="19" t="s">
        <v>71</v>
      </c>
      <c r="D27" s="10"/>
      <c r="E27" s="10"/>
      <c r="F27" s="10">
        <v>2091</v>
      </c>
      <c r="G27" s="10"/>
      <c r="H27" s="10">
        <v>1682</v>
      </c>
      <c r="I27" s="10"/>
      <c r="J27" s="10"/>
      <c r="K27" s="10"/>
      <c r="L27" s="10"/>
      <c r="M27" s="10"/>
      <c r="N27" s="10"/>
      <c r="O27" s="10">
        <v>283</v>
      </c>
      <c r="P27" s="10"/>
      <c r="Q27" s="10"/>
      <c r="R27" s="10"/>
      <c r="S27" s="29">
        <f t="shared" si="0"/>
        <v>4056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30">
        <f t="shared" si="1"/>
        <v>0</v>
      </c>
      <c r="AE27" s="10">
        <f t="shared" si="2"/>
        <v>4056</v>
      </c>
    </row>
    <row r="28" spans="1:31" x14ac:dyDescent="0.4">
      <c r="A28" s="31" t="s">
        <v>72</v>
      </c>
      <c r="B28" s="31" t="s">
        <v>1005</v>
      </c>
      <c r="C28" s="19" t="s">
        <v>73</v>
      </c>
      <c r="D28" s="10">
        <v>443581</v>
      </c>
      <c r="E28" s="10">
        <v>479526</v>
      </c>
      <c r="F28" s="10">
        <v>336453</v>
      </c>
      <c r="G28" s="10">
        <v>8646</v>
      </c>
      <c r="H28" s="10">
        <v>410198</v>
      </c>
      <c r="I28" s="10">
        <v>13333</v>
      </c>
      <c r="J28" s="10">
        <v>32140</v>
      </c>
      <c r="K28" s="10"/>
      <c r="L28" s="10"/>
      <c r="M28" s="10"/>
      <c r="N28" s="10"/>
      <c r="O28" s="10">
        <v>21280</v>
      </c>
      <c r="P28" s="10">
        <v>10610</v>
      </c>
      <c r="Q28" s="10"/>
      <c r="R28" s="10"/>
      <c r="S28" s="29">
        <f t="shared" si="0"/>
        <v>1755767</v>
      </c>
      <c r="T28" s="10">
        <v>41459</v>
      </c>
      <c r="U28" s="10">
        <v>33523</v>
      </c>
      <c r="V28" s="10">
        <v>97332</v>
      </c>
      <c r="W28" s="10">
        <v>8949</v>
      </c>
      <c r="X28" s="10"/>
      <c r="Y28" s="10">
        <v>506</v>
      </c>
      <c r="Z28" s="10">
        <v>3686</v>
      </c>
      <c r="AA28" s="10"/>
      <c r="AB28" s="10"/>
      <c r="AC28" s="10">
        <v>982</v>
      </c>
      <c r="AD28" s="30">
        <f t="shared" si="1"/>
        <v>186437</v>
      </c>
      <c r="AE28" s="10">
        <f t="shared" si="2"/>
        <v>1942204</v>
      </c>
    </row>
    <row r="29" spans="1:31" x14ac:dyDescent="0.4">
      <c r="A29" s="31" t="s">
        <v>74</v>
      </c>
      <c r="B29" s="31" t="s">
        <v>1005</v>
      </c>
      <c r="C29" s="19" t="s">
        <v>75</v>
      </c>
      <c r="D29" s="10">
        <v>54365</v>
      </c>
      <c r="E29" s="10">
        <v>1069984</v>
      </c>
      <c r="F29" s="10">
        <v>448432</v>
      </c>
      <c r="G29" s="10">
        <v>7288</v>
      </c>
      <c r="H29" s="10">
        <v>1307283</v>
      </c>
      <c r="I29" s="10">
        <v>11153</v>
      </c>
      <c r="J29" s="10"/>
      <c r="K29" s="10"/>
      <c r="L29" s="10"/>
      <c r="M29" s="10"/>
      <c r="N29" s="10"/>
      <c r="O29" s="10">
        <v>34879</v>
      </c>
      <c r="P29" s="10"/>
      <c r="Q29" s="10"/>
      <c r="R29" s="10"/>
      <c r="S29" s="29">
        <f t="shared" si="0"/>
        <v>2933384</v>
      </c>
      <c r="T29" s="10">
        <v>18827</v>
      </c>
      <c r="U29" s="10">
        <v>192303</v>
      </c>
      <c r="V29" s="10">
        <v>159433</v>
      </c>
      <c r="W29" s="10">
        <v>100466</v>
      </c>
      <c r="X29" s="10"/>
      <c r="Y29" s="10">
        <v>36449</v>
      </c>
      <c r="Z29" s="10">
        <v>110555</v>
      </c>
      <c r="AA29" s="10">
        <v>7271</v>
      </c>
      <c r="AB29" s="10"/>
      <c r="AC29" s="10">
        <v>1507</v>
      </c>
      <c r="AD29" s="30">
        <f t="shared" si="1"/>
        <v>626811</v>
      </c>
      <c r="AE29" s="10">
        <f t="shared" si="2"/>
        <v>3560195</v>
      </c>
    </row>
    <row r="30" spans="1:31" x14ac:dyDescent="0.4">
      <c r="A30" s="31" t="s">
        <v>76</v>
      </c>
      <c r="B30" s="31" t="s">
        <v>1006</v>
      </c>
      <c r="C30" s="19" t="s">
        <v>77</v>
      </c>
      <c r="D30" s="10"/>
      <c r="E30" s="10">
        <v>1280</v>
      </c>
      <c r="F30" s="10">
        <v>175698</v>
      </c>
      <c r="G30" s="10">
        <v>477</v>
      </c>
      <c r="H30" s="10">
        <v>149901</v>
      </c>
      <c r="I30" s="10">
        <v>11153</v>
      </c>
      <c r="J30" s="10"/>
      <c r="K30" s="10"/>
      <c r="L30" s="10"/>
      <c r="M30" s="10"/>
      <c r="N30" s="10"/>
      <c r="O30" s="10"/>
      <c r="P30" s="10"/>
      <c r="Q30" s="10"/>
      <c r="R30" s="10"/>
      <c r="S30" s="29">
        <f t="shared" si="0"/>
        <v>338509</v>
      </c>
      <c r="T30" s="10">
        <v>8666</v>
      </c>
      <c r="U30" s="10">
        <v>79482</v>
      </c>
      <c r="V30" s="10">
        <v>75840</v>
      </c>
      <c r="W30" s="10">
        <v>70057</v>
      </c>
      <c r="X30" s="10"/>
      <c r="Y30" s="10">
        <v>21723</v>
      </c>
      <c r="Z30" s="10">
        <v>105846</v>
      </c>
      <c r="AA30" s="10">
        <v>6986</v>
      </c>
      <c r="AB30" s="10"/>
      <c r="AC30" s="10"/>
      <c r="AD30" s="30">
        <f t="shared" si="1"/>
        <v>368600</v>
      </c>
      <c r="AE30" s="10">
        <f t="shared" si="2"/>
        <v>707109</v>
      </c>
    </row>
    <row r="31" spans="1:31" x14ac:dyDescent="0.4">
      <c r="A31" s="31" t="s">
        <v>78</v>
      </c>
      <c r="B31" s="31" t="s">
        <v>1005</v>
      </c>
      <c r="C31" s="19" t="s">
        <v>79</v>
      </c>
      <c r="D31" s="10">
        <v>139561</v>
      </c>
      <c r="E31" s="10">
        <v>969</v>
      </c>
      <c r="F31" s="10">
        <v>63153</v>
      </c>
      <c r="G31" s="10"/>
      <c r="H31" s="10">
        <v>108166</v>
      </c>
      <c r="I31" s="10"/>
      <c r="J31" s="10"/>
      <c r="K31" s="10"/>
      <c r="L31" s="10"/>
      <c r="M31" s="10">
        <v>542</v>
      </c>
      <c r="N31" s="10"/>
      <c r="O31" s="10"/>
      <c r="P31" s="10"/>
      <c r="Q31" s="10"/>
      <c r="R31" s="10"/>
      <c r="S31" s="29">
        <f t="shared" si="0"/>
        <v>312391</v>
      </c>
      <c r="T31" s="10">
        <v>5443</v>
      </c>
      <c r="U31" s="10">
        <v>8312</v>
      </c>
      <c r="V31" s="10">
        <v>9067</v>
      </c>
      <c r="W31" s="10">
        <v>37771</v>
      </c>
      <c r="X31" s="10"/>
      <c r="Y31" s="10">
        <v>28517</v>
      </c>
      <c r="Z31" s="10">
        <v>23814</v>
      </c>
      <c r="AA31" s="10"/>
      <c r="AB31" s="10"/>
      <c r="AC31" s="10"/>
      <c r="AD31" s="30">
        <f t="shared" si="1"/>
        <v>112924</v>
      </c>
      <c r="AE31" s="10">
        <f t="shared" si="2"/>
        <v>425315</v>
      </c>
    </row>
    <row r="32" spans="1:31" x14ac:dyDescent="0.4">
      <c r="A32" s="31" t="s">
        <v>80</v>
      </c>
      <c r="B32" s="31" t="s">
        <v>1006</v>
      </c>
      <c r="C32" s="19" t="s">
        <v>81</v>
      </c>
      <c r="D32" s="10">
        <v>66727</v>
      </c>
      <c r="E32" s="10">
        <v>263</v>
      </c>
      <c r="F32" s="10">
        <v>62223</v>
      </c>
      <c r="G32" s="10"/>
      <c r="H32" s="10">
        <v>108166</v>
      </c>
      <c r="I32" s="10"/>
      <c r="J32" s="10"/>
      <c r="K32" s="10"/>
      <c r="L32" s="10"/>
      <c r="M32" s="10">
        <v>542</v>
      </c>
      <c r="N32" s="10"/>
      <c r="O32" s="10"/>
      <c r="P32" s="10"/>
      <c r="Q32" s="10"/>
      <c r="R32" s="10"/>
      <c r="S32" s="29">
        <f t="shared" si="0"/>
        <v>237921</v>
      </c>
      <c r="T32" s="10">
        <v>5443</v>
      </c>
      <c r="U32" s="10">
        <v>8312</v>
      </c>
      <c r="V32" s="10">
        <v>8112</v>
      </c>
      <c r="W32" s="10">
        <v>37771</v>
      </c>
      <c r="X32" s="10"/>
      <c r="Y32" s="10">
        <v>28517</v>
      </c>
      <c r="Z32" s="10">
        <v>23814</v>
      </c>
      <c r="AA32" s="10"/>
      <c r="AB32" s="10"/>
      <c r="AC32" s="10"/>
      <c r="AD32" s="30">
        <f t="shared" si="1"/>
        <v>111969</v>
      </c>
      <c r="AE32" s="10">
        <f t="shared" si="2"/>
        <v>349890</v>
      </c>
    </row>
    <row r="33" spans="1:31" x14ac:dyDescent="0.4">
      <c r="A33" s="31" t="s">
        <v>82</v>
      </c>
      <c r="B33" s="31" t="s">
        <v>1005</v>
      </c>
      <c r="C33" s="19" t="s">
        <v>83</v>
      </c>
      <c r="D33" s="10">
        <v>701772</v>
      </c>
      <c r="E33" s="10">
        <v>1578088</v>
      </c>
      <c r="F33" s="10">
        <v>1573424</v>
      </c>
      <c r="G33" s="10">
        <v>41383</v>
      </c>
      <c r="H33" s="10">
        <v>2674346</v>
      </c>
      <c r="I33" s="10">
        <v>41298</v>
      </c>
      <c r="J33" s="10"/>
      <c r="K33" s="10">
        <v>431</v>
      </c>
      <c r="L33" s="10"/>
      <c r="M33" s="10"/>
      <c r="N33" s="10"/>
      <c r="O33" s="10">
        <v>69439</v>
      </c>
      <c r="P33" s="10"/>
      <c r="Q33" s="10"/>
      <c r="R33" s="10"/>
      <c r="S33" s="29">
        <f t="shared" si="0"/>
        <v>6680181</v>
      </c>
      <c r="T33" s="10">
        <v>1157544</v>
      </c>
      <c r="U33" s="10">
        <v>411203</v>
      </c>
      <c r="V33" s="10">
        <v>300116</v>
      </c>
      <c r="W33" s="10">
        <v>146626</v>
      </c>
      <c r="X33" s="10"/>
      <c r="Y33" s="10">
        <v>66032</v>
      </c>
      <c r="Z33" s="10">
        <v>85349</v>
      </c>
      <c r="AA33" s="10">
        <v>2129</v>
      </c>
      <c r="AB33" s="10"/>
      <c r="AC33" s="10">
        <v>3808</v>
      </c>
      <c r="AD33" s="30">
        <f t="shared" si="1"/>
        <v>2172807</v>
      </c>
      <c r="AE33" s="10">
        <f t="shared" si="2"/>
        <v>8852988</v>
      </c>
    </row>
    <row r="34" spans="1:31" x14ac:dyDescent="0.4">
      <c r="A34" s="28" t="s">
        <v>84</v>
      </c>
      <c r="B34" s="28" t="s">
        <v>1004</v>
      </c>
      <c r="C34" s="17" t="s">
        <v>85</v>
      </c>
      <c r="D34" s="9">
        <v>259171</v>
      </c>
      <c r="E34" s="9">
        <v>2370018</v>
      </c>
      <c r="F34" s="9">
        <v>882738</v>
      </c>
      <c r="G34" s="9">
        <v>13686</v>
      </c>
      <c r="H34" s="9">
        <v>2060086</v>
      </c>
      <c r="I34" s="9"/>
      <c r="J34" s="9"/>
      <c r="K34" s="9"/>
      <c r="L34" s="9"/>
      <c r="M34" s="9"/>
      <c r="N34" s="9"/>
      <c r="O34" s="9">
        <v>98672</v>
      </c>
      <c r="P34" s="9"/>
      <c r="Q34" s="9"/>
      <c r="R34" s="9"/>
      <c r="S34" s="29">
        <f t="shared" si="0"/>
        <v>5684371</v>
      </c>
      <c r="T34" s="9">
        <v>678453</v>
      </c>
      <c r="U34" s="9">
        <v>14454</v>
      </c>
      <c r="V34" s="9">
        <v>367392</v>
      </c>
      <c r="W34" s="9">
        <v>141472</v>
      </c>
      <c r="X34" s="9"/>
      <c r="Y34" s="9">
        <v>1508695</v>
      </c>
      <c r="Z34" s="9">
        <v>19466</v>
      </c>
      <c r="AA34" s="9">
        <v>109168</v>
      </c>
      <c r="AB34" s="9"/>
      <c r="AC34" s="9"/>
      <c r="AD34" s="30">
        <f t="shared" si="1"/>
        <v>2839100</v>
      </c>
      <c r="AE34" s="9">
        <f t="shared" si="2"/>
        <v>8523471</v>
      </c>
    </row>
    <row r="35" spans="1:31" x14ac:dyDescent="0.4">
      <c r="A35" s="31" t="s">
        <v>86</v>
      </c>
      <c r="B35" s="31" t="s">
        <v>1005</v>
      </c>
      <c r="C35" s="19" t="s">
        <v>87</v>
      </c>
      <c r="D35" s="10">
        <v>156996</v>
      </c>
      <c r="E35" s="10">
        <v>2271712</v>
      </c>
      <c r="F35" s="10">
        <v>803776</v>
      </c>
      <c r="G35" s="10">
        <v>13686</v>
      </c>
      <c r="H35" s="10">
        <v>2060086</v>
      </c>
      <c r="I35" s="10"/>
      <c r="J35" s="10"/>
      <c r="K35" s="10"/>
      <c r="L35" s="10"/>
      <c r="M35" s="10"/>
      <c r="N35" s="10"/>
      <c r="O35" s="10">
        <v>98672</v>
      </c>
      <c r="P35" s="10"/>
      <c r="Q35" s="10"/>
      <c r="R35" s="10"/>
      <c r="S35" s="29">
        <f t="shared" si="0"/>
        <v>5404928</v>
      </c>
      <c r="T35" s="10">
        <v>678453</v>
      </c>
      <c r="U35" s="10">
        <v>14454</v>
      </c>
      <c r="V35" s="10">
        <v>367392</v>
      </c>
      <c r="W35" s="10">
        <v>141472</v>
      </c>
      <c r="X35" s="10"/>
      <c r="Y35" s="10">
        <v>57646</v>
      </c>
      <c r="Z35" s="10">
        <v>19466</v>
      </c>
      <c r="AA35" s="10">
        <v>109168</v>
      </c>
      <c r="AB35" s="10"/>
      <c r="AC35" s="10"/>
      <c r="AD35" s="30">
        <f t="shared" si="1"/>
        <v>1388051</v>
      </c>
      <c r="AE35" s="10">
        <f t="shared" si="2"/>
        <v>6792979</v>
      </c>
    </row>
    <row r="36" spans="1:31" x14ac:dyDescent="0.4">
      <c r="A36" s="31" t="s">
        <v>88</v>
      </c>
      <c r="B36" s="31" t="s">
        <v>1005</v>
      </c>
      <c r="C36" s="19" t="s">
        <v>89</v>
      </c>
      <c r="D36" s="10">
        <v>102175</v>
      </c>
      <c r="E36" s="10">
        <v>98306</v>
      </c>
      <c r="F36" s="10">
        <v>78962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9">
        <f t="shared" si="0"/>
        <v>279443</v>
      </c>
      <c r="T36" s="10"/>
      <c r="U36" s="10"/>
      <c r="V36" s="10"/>
      <c r="W36" s="10"/>
      <c r="X36" s="10"/>
      <c r="Y36" s="10">
        <v>1451049</v>
      </c>
      <c r="Z36" s="10"/>
      <c r="AA36" s="10"/>
      <c r="AB36" s="10"/>
      <c r="AC36" s="10"/>
      <c r="AD36" s="30">
        <f t="shared" si="1"/>
        <v>1451049</v>
      </c>
      <c r="AE36" s="10">
        <f t="shared" si="2"/>
        <v>1730492</v>
      </c>
    </row>
    <row r="37" spans="1:31" x14ac:dyDescent="0.4">
      <c r="A37" s="31" t="s">
        <v>90</v>
      </c>
      <c r="B37" s="31" t="s">
        <v>1006</v>
      </c>
      <c r="C37" s="19" t="s">
        <v>91</v>
      </c>
      <c r="D37" s="10"/>
      <c r="E37" s="10"/>
      <c r="F37" s="10">
        <v>78962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9">
        <f t="shared" si="0"/>
        <v>78962</v>
      </c>
      <c r="T37" s="10"/>
      <c r="U37" s="10"/>
      <c r="V37" s="10"/>
      <c r="W37" s="10"/>
      <c r="X37" s="10"/>
      <c r="Y37" s="10">
        <v>1451049</v>
      </c>
      <c r="Z37" s="10"/>
      <c r="AA37" s="10"/>
      <c r="AB37" s="10"/>
      <c r="AC37" s="10"/>
      <c r="AD37" s="30">
        <f t="shared" si="1"/>
        <v>1451049</v>
      </c>
      <c r="AE37" s="10">
        <f t="shared" si="2"/>
        <v>1530011</v>
      </c>
    </row>
    <row r="38" spans="1:31" x14ac:dyDescent="0.4">
      <c r="A38" s="28" t="s">
        <v>92</v>
      </c>
      <c r="B38" s="28" t="s">
        <v>1004</v>
      </c>
      <c r="C38" s="17" t="s">
        <v>93</v>
      </c>
      <c r="D38" s="9">
        <v>19774910</v>
      </c>
      <c r="E38" s="9">
        <v>39386969</v>
      </c>
      <c r="F38" s="9">
        <v>5634271</v>
      </c>
      <c r="G38" s="9">
        <v>589</v>
      </c>
      <c r="H38" s="9">
        <v>2727208</v>
      </c>
      <c r="I38" s="9">
        <v>2361932</v>
      </c>
      <c r="J38" s="9">
        <v>72937</v>
      </c>
      <c r="K38" s="9">
        <v>35746</v>
      </c>
      <c r="L38" s="9"/>
      <c r="M38" s="9">
        <v>5010460</v>
      </c>
      <c r="N38" s="9"/>
      <c r="O38" s="9">
        <v>2096</v>
      </c>
      <c r="P38" s="9"/>
      <c r="Q38" s="9">
        <v>75310</v>
      </c>
      <c r="R38" s="9"/>
      <c r="S38" s="29">
        <f t="shared" si="0"/>
        <v>75082428</v>
      </c>
      <c r="T38" s="9">
        <v>8381000</v>
      </c>
      <c r="U38" s="9">
        <v>4126220</v>
      </c>
      <c r="V38" s="9">
        <v>187613</v>
      </c>
      <c r="W38" s="9">
        <v>5150475</v>
      </c>
      <c r="X38" s="9"/>
      <c r="Y38" s="9">
        <v>920461</v>
      </c>
      <c r="Z38" s="9">
        <v>1973046</v>
      </c>
      <c r="AA38" s="9">
        <v>147636</v>
      </c>
      <c r="AB38" s="9"/>
      <c r="AC38" s="9">
        <v>6811</v>
      </c>
      <c r="AD38" s="30">
        <f t="shared" si="1"/>
        <v>20893262</v>
      </c>
      <c r="AE38" s="9">
        <f t="shared" si="2"/>
        <v>95975690</v>
      </c>
    </row>
    <row r="39" spans="1:31" x14ac:dyDescent="0.4">
      <c r="A39" s="31" t="s">
        <v>94</v>
      </c>
      <c r="B39" s="31" t="s">
        <v>1005</v>
      </c>
      <c r="C39" s="19" t="s">
        <v>95</v>
      </c>
      <c r="D39" s="10">
        <v>67456</v>
      </c>
      <c r="E39" s="10">
        <v>207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29">
        <f t="shared" si="0"/>
        <v>67663</v>
      </c>
      <c r="T39" s="10">
        <v>84775</v>
      </c>
      <c r="U39" s="10">
        <v>181611</v>
      </c>
      <c r="V39" s="10"/>
      <c r="W39" s="10"/>
      <c r="X39" s="10"/>
      <c r="Y39" s="10"/>
      <c r="Z39" s="10"/>
      <c r="AA39" s="10">
        <v>82475</v>
      </c>
      <c r="AB39" s="10"/>
      <c r="AC39" s="10"/>
      <c r="AD39" s="30">
        <f t="shared" si="1"/>
        <v>348861</v>
      </c>
      <c r="AE39" s="10">
        <f t="shared" si="2"/>
        <v>416524</v>
      </c>
    </row>
    <row r="40" spans="1:31" x14ac:dyDescent="0.4">
      <c r="A40" s="31" t="s">
        <v>96</v>
      </c>
      <c r="B40" s="31" t="s">
        <v>1005</v>
      </c>
      <c r="C40" s="19" t="s">
        <v>97</v>
      </c>
      <c r="D40" s="10">
        <v>1545</v>
      </c>
      <c r="E40" s="10"/>
      <c r="F40" s="10"/>
      <c r="G40" s="10"/>
      <c r="H40" s="10">
        <v>6973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9">
        <f t="shared" si="0"/>
        <v>8518</v>
      </c>
      <c r="T40" s="10">
        <v>884</v>
      </c>
      <c r="U40" s="10"/>
      <c r="V40" s="10"/>
      <c r="W40" s="10"/>
      <c r="X40" s="10"/>
      <c r="Y40" s="10"/>
      <c r="Z40" s="10"/>
      <c r="AA40" s="10"/>
      <c r="AB40" s="10"/>
      <c r="AC40" s="10"/>
      <c r="AD40" s="30">
        <f t="shared" si="1"/>
        <v>884</v>
      </c>
      <c r="AE40" s="10">
        <f t="shared" si="2"/>
        <v>9402</v>
      </c>
    </row>
    <row r="41" spans="1:31" x14ac:dyDescent="0.4">
      <c r="A41" s="31" t="s">
        <v>98</v>
      </c>
      <c r="B41" s="31" t="s">
        <v>1005</v>
      </c>
      <c r="C41" s="19" t="s">
        <v>99</v>
      </c>
      <c r="D41" s="10">
        <v>174775</v>
      </c>
      <c r="E41" s="10">
        <v>5094119</v>
      </c>
      <c r="F41" s="10">
        <v>575945</v>
      </c>
      <c r="G41" s="10"/>
      <c r="H41" s="10">
        <v>396724</v>
      </c>
      <c r="I41" s="10">
        <v>656545</v>
      </c>
      <c r="J41" s="10">
        <v>1588</v>
      </c>
      <c r="K41" s="10"/>
      <c r="L41" s="10"/>
      <c r="M41" s="10"/>
      <c r="N41" s="10"/>
      <c r="O41" s="10"/>
      <c r="P41" s="10"/>
      <c r="Q41" s="10"/>
      <c r="R41" s="10"/>
      <c r="S41" s="29">
        <f t="shared" si="0"/>
        <v>6899696</v>
      </c>
      <c r="T41" s="10">
        <v>174499</v>
      </c>
      <c r="U41" s="10">
        <v>1498814</v>
      </c>
      <c r="V41" s="10">
        <v>64316</v>
      </c>
      <c r="W41" s="10">
        <v>138721</v>
      </c>
      <c r="X41" s="10"/>
      <c r="Y41" s="10">
        <v>85360</v>
      </c>
      <c r="Z41" s="10">
        <v>774653</v>
      </c>
      <c r="AA41" s="10"/>
      <c r="AB41" s="10"/>
      <c r="AC41" s="10">
        <v>4154</v>
      </c>
      <c r="AD41" s="30">
        <f t="shared" si="1"/>
        <v>2740517</v>
      </c>
      <c r="AE41" s="10">
        <f t="shared" si="2"/>
        <v>9640213</v>
      </c>
    </row>
    <row r="42" spans="1:31" x14ac:dyDescent="0.4">
      <c r="A42" s="31" t="s">
        <v>100</v>
      </c>
      <c r="B42" s="31" t="s">
        <v>1006</v>
      </c>
      <c r="C42" s="19" t="s">
        <v>101</v>
      </c>
      <c r="D42" s="10">
        <v>174775</v>
      </c>
      <c r="E42" s="10">
        <v>4962504</v>
      </c>
      <c r="F42" s="10">
        <v>567170</v>
      </c>
      <c r="G42" s="10"/>
      <c r="H42" s="10">
        <v>393312</v>
      </c>
      <c r="I42" s="10">
        <v>642704</v>
      </c>
      <c r="J42" s="10">
        <v>1588</v>
      </c>
      <c r="K42" s="10"/>
      <c r="L42" s="10"/>
      <c r="M42" s="10"/>
      <c r="N42" s="10"/>
      <c r="O42" s="10"/>
      <c r="P42" s="10"/>
      <c r="Q42" s="10"/>
      <c r="R42" s="10"/>
      <c r="S42" s="29">
        <f t="shared" si="0"/>
        <v>6742053</v>
      </c>
      <c r="T42" s="10">
        <v>173087</v>
      </c>
      <c r="U42" s="10">
        <v>1487009</v>
      </c>
      <c r="V42" s="10">
        <v>64316</v>
      </c>
      <c r="W42" s="10">
        <v>77876</v>
      </c>
      <c r="X42" s="10"/>
      <c r="Y42" s="10">
        <v>85360</v>
      </c>
      <c r="Z42" s="10">
        <v>762861</v>
      </c>
      <c r="AA42" s="10"/>
      <c r="AB42" s="10"/>
      <c r="AC42" s="10">
        <v>2660</v>
      </c>
      <c r="AD42" s="30">
        <f t="shared" si="1"/>
        <v>2653169</v>
      </c>
      <c r="AE42" s="10">
        <f t="shared" si="2"/>
        <v>9395222</v>
      </c>
    </row>
    <row r="43" spans="1:31" x14ac:dyDescent="0.4">
      <c r="A43" s="31" t="s">
        <v>102</v>
      </c>
      <c r="B43" s="31" t="s">
        <v>1005</v>
      </c>
      <c r="C43" s="19" t="s">
        <v>103</v>
      </c>
      <c r="D43" s="10">
        <v>74401</v>
      </c>
      <c r="E43" s="10">
        <v>311662</v>
      </c>
      <c r="F43" s="10">
        <v>211423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9">
        <f t="shared" si="0"/>
        <v>597486</v>
      </c>
      <c r="T43" s="10">
        <v>10314</v>
      </c>
      <c r="U43" s="10">
        <v>332</v>
      </c>
      <c r="V43" s="10">
        <v>18644</v>
      </c>
      <c r="W43" s="10">
        <v>6873</v>
      </c>
      <c r="X43" s="10"/>
      <c r="Y43" s="10">
        <v>142849</v>
      </c>
      <c r="Z43" s="10">
        <v>172113</v>
      </c>
      <c r="AA43" s="10"/>
      <c r="AB43" s="10"/>
      <c r="AC43" s="10"/>
      <c r="AD43" s="30">
        <f t="shared" si="1"/>
        <v>351125</v>
      </c>
      <c r="AE43" s="10">
        <f t="shared" si="2"/>
        <v>948611</v>
      </c>
    </row>
    <row r="44" spans="1:31" x14ac:dyDescent="0.4">
      <c r="A44" s="31" t="s">
        <v>104</v>
      </c>
      <c r="B44" s="31" t="s">
        <v>1006</v>
      </c>
      <c r="C44" s="19" t="s">
        <v>105</v>
      </c>
      <c r="D44" s="10">
        <v>74401</v>
      </c>
      <c r="E44" s="10">
        <v>311662</v>
      </c>
      <c r="F44" s="10">
        <v>211423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9">
        <f t="shared" si="0"/>
        <v>597486</v>
      </c>
      <c r="T44" s="10">
        <v>10314</v>
      </c>
      <c r="U44" s="10"/>
      <c r="V44" s="10">
        <v>18644</v>
      </c>
      <c r="W44" s="10">
        <v>6873</v>
      </c>
      <c r="X44" s="10"/>
      <c r="Y44" s="10">
        <v>142849</v>
      </c>
      <c r="Z44" s="10">
        <v>172113</v>
      </c>
      <c r="AA44" s="10"/>
      <c r="AB44" s="10"/>
      <c r="AC44" s="10"/>
      <c r="AD44" s="30">
        <f t="shared" si="1"/>
        <v>350793</v>
      </c>
      <c r="AE44" s="10">
        <f t="shared" si="2"/>
        <v>948279</v>
      </c>
    </row>
    <row r="45" spans="1:31" x14ac:dyDescent="0.4">
      <c r="A45" s="31" t="s">
        <v>106</v>
      </c>
      <c r="B45" s="31" t="s">
        <v>1007</v>
      </c>
      <c r="C45" s="19" t="s">
        <v>107</v>
      </c>
      <c r="D45" s="10">
        <v>63971</v>
      </c>
      <c r="E45" s="10">
        <v>159620</v>
      </c>
      <c r="F45" s="10">
        <v>156616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9">
        <f t="shared" si="0"/>
        <v>380207</v>
      </c>
      <c r="T45" s="10">
        <v>7650</v>
      </c>
      <c r="U45" s="10"/>
      <c r="V45" s="10">
        <v>18644</v>
      </c>
      <c r="W45" s="10">
        <v>6873</v>
      </c>
      <c r="X45" s="10"/>
      <c r="Y45" s="10">
        <v>142849</v>
      </c>
      <c r="Z45" s="10">
        <v>167882</v>
      </c>
      <c r="AA45" s="10"/>
      <c r="AB45" s="10"/>
      <c r="AC45" s="10"/>
      <c r="AD45" s="30">
        <f t="shared" si="1"/>
        <v>343898</v>
      </c>
      <c r="AE45" s="10">
        <f t="shared" si="2"/>
        <v>724105</v>
      </c>
    </row>
    <row r="46" spans="1:31" x14ac:dyDescent="0.4">
      <c r="A46" s="31" t="s">
        <v>108</v>
      </c>
      <c r="B46" s="31" t="s">
        <v>1005</v>
      </c>
      <c r="C46" s="19" t="s">
        <v>109</v>
      </c>
      <c r="D46" s="10">
        <v>647339</v>
      </c>
      <c r="E46" s="10"/>
      <c r="F46" s="10">
        <v>691950</v>
      </c>
      <c r="G46" s="10"/>
      <c r="H46" s="10"/>
      <c r="I46" s="10"/>
      <c r="J46" s="10">
        <v>927</v>
      </c>
      <c r="K46" s="10"/>
      <c r="L46" s="10"/>
      <c r="M46" s="10"/>
      <c r="N46" s="10"/>
      <c r="O46" s="10"/>
      <c r="P46" s="10"/>
      <c r="Q46" s="10"/>
      <c r="R46" s="10"/>
      <c r="S46" s="29">
        <f t="shared" si="0"/>
        <v>1340216</v>
      </c>
      <c r="T46" s="10">
        <v>997637</v>
      </c>
      <c r="U46" s="10">
        <v>74500</v>
      </c>
      <c r="V46" s="10"/>
      <c r="W46" s="10">
        <v>82062</v>
      </c>
      <c r="X46" s="10"/>
      <c r="Y46" s="10"/>
      <c r="Z46" s="10">
        <v>117719</v>
      </c>
      <c r="AA46" s="10"/>
      <c r="AB46" s="10"/>
      <c r="AC46" s="10"/>
      <c r="AD46" s="30">
        <f t="shared" si="1"/>
        <v>1271918</v>
      </c>
      <c r="AE46" s="10">
        <f t="shared" si="2"/>
        <v>2612134</v>
      </c>
    </row>
    <row r="47" spans="1:31" x14ac:dyDescent="0.4">
      <c r="A47" s="31" t="s">
        <v>110</v>
      </c>
      <c r="B47" s="31" t="s">
        <v>1005</v>
      </c>
      <c r="C47" s="19" t="s">
        <v>111</v>
      </c>
      <c r="D47" s="10">
        <v>565612</v>
      </c>
      <c r="E47" s="10">
        <v>927332</v>
      </c>
      <c r="F47" s="10">
        <v>221655</v>
      </c>
      <c r="G47" s="10"/>
      <c r="H47" s="10">
        <v>93894</v>
      </c>
      <c r="I47" s="10">
        <v>48371</v>
      </c>
      <c r="J47" s="10">
        <v>59641</v>
      </c>
      <c r="K47" s="10"/>
      <c r="L47" s="10"/>
      <c r="M47" s="10">
        <v>8487</v>
      </c>
      <c r="N47" s="10"/>
      <c r="O47" s="10"/>
      <c r="P47" s="10"/>
      <c r="Q47" s="10"/>
      <c r="R47" s="10"/>
      <c r="S47" s="29">
        <f t="shared" si="0"/>
        <v>1924992</v>
      </c>
      <c r="T47" s="10">
        <v>26703</v>
      </c>
      <c r="U47" s="10">
        <v>257086</v>
      </c>
      <c r="V47" s="10">
        <v>4792</v>
      </c>
      <c r="W47" s="10">
        <v>801946</v>
      </c>
      <c r="X47" s="10"/>
      <c r="Y47" s="10">
        <v>15668</v>
      </c>
      <c r="Z47" s="10">
        <v>85511</v>
      </c>
      <c r="AA47" s="10">
        <v>65161</v>
      </c>
      <c r="AB47" s="10"/>
      <c r="AC47" s="10">
        <v>2657</v>
      </c>
      <c r="AD47" s="30">
        <f t="shared" si="1"/>
        <v>1259524</v>
      </c>
      <c r="AE47" s="10">
        <f t="shared" si="2"/>
        <v>3184516</v>
      </c>
    </row>
    <row r="48" spans="1:31" x14ac:dyDescent="0.4">
      <c r="A48" s="31" t="s">
        <v>112</v>
      </c>
      <c r="B48" s="31" t="s">
        <v>1006</v>
      </c>
      <c r="C48" s="19" t="s">
        <v>113</v>
      </c>
      <c r="D48" s="10">
        <v>353666</v>
      </c>
      <c r="E48" s="10">
        <v>907457</v>
      </c>
      <c r="F48" s="10">
        <v>186475</v>
      </c>
      <c r="G48" s="10"/>
      <c r="H48" s="10">
        <v>93320</v>
      </c>
      <c r="I48" s="10">
        <v>24722</v>
      </c>
      <c r="J48" s="10"/>
      <c r="K48" s="10"/>
      <c r="L48" s="10"/>
      <c r="M48" s="10"/>
      <c r="N48" s="10"/>
      <c r="O48" s="10"/>
      <c r="P48" s="10"/>
      <c r="Q48" s="10"/>
      <c r="R48" s="10"/>
      <c r="S48" s="29">
        <f t="shared" si="0"/>
        <v>1565640</v>
      </c>
      <c r="T48" s="10">
        <v>21808</v>
      </c>
      <c r="U48" s="10">
        <v>131444</v>
      </c>
      <c r="V48" s="10"/>
      <c r="W48" s="10">
        <v>26151</v>
      </c>
      <c r="X48" s="10"/>
      <c r="Y48" s="10"/>
      <c r="Z48" s="10">
        <v>85511</v>
      </c>
      <c r="AA48" s="10"/>
      <c r="AB48" s="10"/>
      <c r="AC48" s="10"/>
      <c r="AD48" s="30">
        <f t="shared" si="1"/>
        <v>264914</v>
      </c>
      <c r="AE48" s="10">
        <f t="shared" si="2"/>
        <v>1830554</v>
      </c>
    </row>
    <row r="49" spans="1:31" x14ac:dyDescent="0.4">
      <c r="A49" s="31" t="s">
        <v>114</v>
      </c>
      <c r="B49" s="31" t="s">
        <v>1007</v>
      </c>
      <c r="C49" s="19" t="s">
        <v>115</v>
      </c>
      <c r="D49" s="10">
        <v>3049</v>
      </c>
      <c r="E49" s="10">
        <v>753530</v>
      </c>
      <c r="F49" s="10">
        <v>110109</v>
      </c>
      <c r="G49" s="10"/>
      <c r="H49" s="10">
        <v>93320</v>
      </c>
      <c r="I49" s="10">
        <v>24722</v>
      </c>
      <c r="J49" s="10"/>
      <c r="K49" s="10"/>
      <c r="L49" s="10"/>
      <c r="M49" s="10"/>
      <c r="N49" s="10"/>
      <c r="O49" s="10"/>
      <c r="P49" s="10"/>
      <c r="Q49" s="10"/>
      <c r="R49" s="10"/>
      <c r="S49" s="29">
        <f t="shared" si="0"/>
        <v>984730</v>
      </c>
      <c r="T49" s="10">
        <v>4172</v>
      </c>
      <c r="U49" s="10">
        <v>110808</v>
      </c>
      <c r="V49" s="10"/>
      <c r="W49" s="10"/>
      <c r="X49" s="10"/>
      <c r="Y49" s="10"/>
      <c r="Z49" s="10">
        <v>60339</v>
      </c>
      <c r="AA49" s="10"/>
      <c r="AB49" s="10"/>
      <c r="AC49" s="10"/>
      <c r="AD49" s="30">
        <f t="shared" si="1"/>
        <v>175319</v>
      </c>
      <c r="AE49" s="10">
        <f t="shared" si="2"/>
        <v>1160049</v>
      </c>
    </row>
    <row r="50" spans="1:31" x14ac:dyDescent="0.4">
      <c r="A50" s="31" t="s">
        <v>116</v>
      </c>
      <c r="B50" s="31" t="s">
        <v>1007</v>
      </c>
      <c r="C50" s="19" t="s">
        <v>117</v>
      </c>
      <c r="D50" s="10">
        <v>7761</v>
      </c>
      <c r="E50" s="10">
        <v>150223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9">
        <f t="shared" si="0"/>
        <v>157984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30">
        <f t="shared" si="1"/>
        <v>0</v>
      </c>
      <c r="AE50" s="10">
        <f t="shared" si="2"/>
        <v>157984</v>
      </c>
    </row>
    <row r="51" spans="1:31" x14ac:dyDescent="0.4">
      <c r="A51" s="31" t="s">
        <v>118</v>
      </c>
      <c r="B51" s="31" t="s">
        <v>1005</v>
      </c>
      <c r="C51" s="19" t="s">
        <v>119</v>
      </c>
      <c r="D51" s="10">
        <v>522184</v>
      </c>
      <c r="E51" s="10">
        <v>3230557</v>
      </c>
      <c r="F51" s="10">
        <v>398382</v>
      </c>
      <c r="G51" s="10"/>
      <c r="H51" s="10">
        <v>33122</v>
      </c>
      <c r="I51" s="10">
        <v>68471</v>
      </c>
      <c r="J51" s="10"/>
      <c r="K51" s="10">
        <v>32312</v>
      </c>
      <c r="L51" s="10"/>
      <c r="M51" s="10">
        <v>93503</v>
      </c>
      <c r="N51" s="10"/>
      <c r="O51" s="10"/>
      <c r="P51" s="10"/>
      <c r="Q51" s="10"/>
      <c r="R51" s="10"/>
      <c r="S51" s="29">
        <f t="shared" si="0"/>
        <v>4378531</v>
      </c>
      <c r="T51" s="10">
        <v>74667</v>
      </c>
      <c r="U51" s="10">
        <v>264262</v>
      </c>
      <c r="V51" s="10">
        <v>1902</v>
      </c>
      <c r="W51" s="10">
        <v>147147</v>
      </c>
      <c r="X51" s="10"/>
      <c r="Y51" s="10">
        <v>88422</v>
      </c>
      <c r="Z51" s="10">
        <v>329913</v>
      </c>
      <c r="AA51" s="10"/>
      <c r="AB51" s="10"/>
      <c r="AC51" s="10"/>
      <c r="AD51" s="30">
        <f t="shared" si="1"/>
        <v>906313</v>
      </c>
      <c r="AE51" s="10">
        <f t="shared" si="2"/>
        <v>5284844</v>
      </c>
    </row>
    <row r="52" spans="1:31" x14ac:dyDescent="0.4">
      <c r="A52" s="31" t="s">
        <v>120</v>
      </c>
      <c r="B52" s="31" t="s">
        <v>1006</v>
      </c>
      <c r="C52" s="19" t="s">
        <v>121</v>
      </c>
      <c r="D52" s="10">
        <v>54173</v>
      </c>
      <c r="E52" s="10">
        <v>266043</v>
      </c>
      <c r="F52" s="10">
        <v>127941</v>
      </c>
      <c r="G52" s="10"/>
      <c r="H52" s="10">
        <v>333</v>
      </c>
      <c r="I52" s="10">
        <v>4330</v>
      </c>
      <c r="J52" s="10"/>
      <c r="K52" s="10">
        <v>31996</v>
      </c>
      <c r="L52" s="10"/>
      <c r="M52" s="10">
        <v>89644</v>
      </c>
      <c r="N52" s="10"/>
      <c r="O52" s="10"/>
      <c r="P52" s="10"/>
      <c r="Q52" s="10"/>
      <c r="R52" s="10"/>
      <c r="S52" s="29">
        <f t="shared" si="0"/>
        <v>574460</v>
      </c>
      <c r="T52" s="10">
        <v>26916</v>
      </c>
      <c r="U52" s="10">
        <v>147938</v>
      </c>
      <c r="V52" s="10"/>
      <c r="W52" s="10">
        <v>54329</v>
      </c>
      <c r="X52" s="10"/>
      <c r="Y52" s="10"/>
      <c r="Z52" s="10">
        <v>288072</v>
      </c>
      <c r="AA52" s="10"/>
      <c r="AB52" s="10"/>
      <c r="AC52" s="10"/>
      <c r="AD52" s="30">
        <f t="shared" si="1"/>
        <v>517255</v>
      </c>
      <c r="AE52" s="10">
        <f t="shared" si="2"/>
        <v>1091715</v>
      </c>
    </row>
    <row r="53" spans="1:31" x14ac:dyDescent="0.4">
      <c r="A53" s="31" t="s">
        <v>122</v>
      </c>
      <c r="B53" s="31" t="s">
        <v>1005</v>
      </c>
      <c r="C53" s="19" t="s">
        <v>123</v>
      </c>
      <c r="D53" s="10">
        <v>17559933</v>
      </c>
      <c r="E53" s="10">
        <v>29378437</v>
      </c>
      <c r="F53" s="10">
        <v>3445520</v>
      </c>
      <c r="G53" s="10"/>
      <c r="H53" s="10">
        <v>2115366</v>
      </c>
      <c r="I53" s="10">
        <v>1578637</v>
      </c>
      <c r="J53" s="10">
        <v>5987</v>
      </c>
      <c r="K53" s="10"/>
      <c r="L53" s="10"/>
      <c r="M53" s="10">
        <v>4830648</v>
      </c>
      <c r="N53" s="10"/>
      <c r="O53" s="10"/>
      <c r="P53" s="10"/>
      <c r="Q53" s="10"/>
      <c r="R53" s="10"/>
      <c r="S53" s="29">
        <f t="shared" si="0"/>
        <v>58914528</v>
      </c>
      <c r="T53" s="10">
        <v>6812675</v>
      </c>
      <c r="U53" s="10">
        <v>1777713</v>
      </c>
      <c r="V53" s="10">
        <v>53438</v>
      </c>
      <c r="W53" s="10">
        <v>3962567</v>
      </c>
      <c r="X53" s="10"/>
      <c r="Y53" s="10">
        <v>581800</v>
      </c>
      <c r="Z53" s="10">
        <v>475372</v>
      </c>
      <c r="AA53" s="10"/>
      <c r="AB53" s="10"/>
      <c r="AC53" s="10"/>
      <c r="AD53" s="30">
        <f t="shared" si="1"/>
        <v>13663565</v>
      </c>
      <c r="AE53" s="10">
        <f t="shared" si="2"/>
        <v>72578093</v>
      </c>
    </row>
    <row r="54" spans="1:31" x14ac:dyDescent="0.4">
      <c r="A54" s="31" t="s">
        <v>124</v>
      </c>
      <c r="B54" s="31" t="s">
        <v>1006</v>
      </c>
      <c r="C54" s="19" t="s">
        <v>125</v>
      </c>
      <c r="D54" s="10">
        <v>15963496</v>
      </c>
      <c r="E54" s="10">
        <v>2856444</v>
      </c>
      <c r="F54" s="10">
        <v>3062041</v>
      </c>
      <c r="G54" s="10"/>
      <c r="H54" s="10">
        <v>34924</v>
      </c>
      <c r="I54" s="10">
        <v>1315932</v>
      </c>
      <c r="J54" s="10">
        <v>5987</v>
      </c>
      <c r="K54" s="10"/>
      <c r="L54" s="10"/>
      <c r="M54" s="10">
        <v>4830648</v>
      </c>
      <c r="N54" s="10"/>
      <c r="O54" s="10"/>
      <c r="P54" s="10"/>
      <c r="Q54" s="10"/>
      <c r="R54" s="10"/>
      <c r="S54" s="29">
        <f t="shared" si="0"/>
        <v>28069472</v>
      </c>
      <c r="T54" s="10">
        <v>6227532</v>
      </c>
      <c r="U54" s="10">
        <v>888518</v>
      </c>
      <c r="V54" s="10"/>
      <c r="W54" s="10">
        <v>1961075</v>
      </c>
      <c r="X54" s="10"/>
      <c r="Y54" s="10">
        <v>520483</v>
      </c>
      <c r="Z54" s="10">
        <v>465971</v>
      </c>
      <c r="AA54" s="10"/>
      <c r="AB54" s="10"/>
      <c r="AC54" s="10"/>
      <c r="AD54" s="30">
        <f t="shared" si="1"/>
        <v>10063579</v>
      </c>
      <c r="AE54" s="10">
        <f t="shared" si="2"/>
        <v>38133051</v>
      </c>
    </row>
    <row r="55" spans="1:31" x14ac:dyDescent="0.4">
      <c r="A55" s="31" t="s">
        <v>126</v>
      </c>
      <c r="B55" s="31" t="s">
        <v>1005</v>
      </c>
      <c r="C55" s="19" t="s">
        <v>127</v>
      </c>
      <c r="D55" s="10">
        <v>161665</v>
      </c>
      <c r="E55" s="10">
        <v>444655</v>
      </c>
      <c r="F55" s="10">
        <v>89396</v>
      </c>
      <c r="G55" s="10">
        <v>589</v>
      </c>
      <c r="H55" s="10">
        <v>81129</v>
      </c>
      <c r="I55" s="10">
        <v>9908</v>
      </c>
      <c r="J55" s="10">
        <v>4794</v>
      </c>
      <c r="K55" s="10">
        <v>3434</v>
      </c>
      <c r="L55" s="10"/>
      <c r="M55" s="10">
        <v>77822</v>
      </c>
      <c r="N55" s="10"/>
      <c r="O55" s="10">
        <v>2096</v>
      </c>
      <c r="P55" s="10"/>
      <c r="Q55" s="10">
        <v>75310</v>
      </c>
      <c r="R55" s="10"/>
      <c r="S55" s="29">
        <f t="shared" si="0"/>
        <v>950798</v>
      </c>
      <c r="T55" s="10">
        <v>198846</v>
      </c>
      <c r="U55" s="10">
        <v>71902</v>
      </c>
      <c r="V55" s="10">
        <v>44521</v>
      </c>
      <c r="W55" s="10">
        <v>11159</v>
      </c>
      <c r="X55" s="10"/>
      <c r="Y55" s="10">
        <v>6362</v>
      </c>
      <c r="Z55" s="10">
        <v>17765</v>
      </c>
      <c r="AA55" s="10"/>
      <c r="AB55" s="10"/>
      <c r="AC55" s="10"/>
      <c r="AD55" s="30">
        <f t="shared" si="1"/>
        <v>350555</v>
      </c>
      <c r="AE55" s="10">
        <f t="shared" si="2"/>
        <v>1301353</v>
      </c>
    </row>
    <row r="56" spans="1:31" x14ac:dyDescent="0.4">
      <c r="A56" s="31" t="s">
        <v>128</v>
      </c>
      <c r="B56" s="31" t="s">
        <v>1006</v>
      </c>
      <c r="C56" s="19" t="s">
        <v>129</v>
      </c>
      <c r="D56" s="10"/>
      <c r="E56" s="10">
        <v>3288</v>
      </c>
      <c r="F56" s="10">
        <v>5514</v>
      </c>
      <c r="G56" s="10"/>
      <c r="H56" s="10"/>
      <c r="I56" s="10">
        <v>2360</v>
      </c>
      <c r="J56" s="10"/>
      <c r="K56" s="10"/>
      <c r="L56" s="10"/>
      <c r="M56" s="10"/>
      <c r="N56" s="10"/>
      <c r="O56" s="10"/>
      <c r="P56" s="10"/>
      <c r="Q56" s="10"/>
      <c r="R56" s="10"/>
      <c r="S56" s="29">
        <f t="shared" si="0"/>
        <v>11162</v>
      </c>
      <c r="T56" s="10"/>
      <c r="U56" s="10"/>
      <c r="V56" s="10"/>
      <c r="W56" s="10"/>
      <c r="X56" s="10"/>
      <c r="Y56" s="10">
        <v>1976</v>
      </c>
      <c r="Z56" s="10"/>
      <c r="AA56" s="10"/>
      <c r="AB56" s="10"/>
      <c r="AC56" s="10"/>
      <c r="AD56" s="30">
        <f t="shared" si="1"/>
        <v>1976</v>
      </c>
      <c r="AE56" s="10">
        <f t="shared" si="2"/>
        <v>13138</v>
      </c>
    </row>
    <row r="57" spans="1:31" x14ac:dyDescent="0.4">
      <c r="A57" s="28" t="s">
        <v>130</v>
      </c>
      <c r="B57" s="28" t="s">
        <v>1004</v>
      </c>
      <c r="C57" s="17" t="s">
        <v>131</v>
      </c>
      <c r="D57" s="9">
        <v>42655936</v>
      </c>
      <c r="E57" s="9">
        <v>11874410</v>
      </c>
      <c r="F57" s="9">
        <v>1193248</v>
      </c>
      <c r="G57" s="9">
        <v>61333</v>
      </c>
      <c r="H57" s="9">
        <v>73363</v>
      </c>
      <c r="I57" s="9">
        <v>2570454</v>
      </c>
      <c r="J57" s="9">
        <v>165581</v>
      </c>
      <c r="K57" s="9">
        <v>135984</v>
      </c>
      <c r="L57" s="9">
        <v>710</v>
      </c>
      <c r="M57" s="9">
        <v>50503</v>
      </c>
      <c r="N57" s="9">
        <v>12783</v>
      </c>
      <c r="O57" s="9">
        <v>7209</v>
      </c>
      <c r="P57" s="9">
        <v>18822</v>
      </c>
      <c r="Q57" s="9">
        <v>33147</v>
      </c>
      <c r="R57" s="9">
        <v>512</v>
      </c>
      <c r="S57" s="29">
        <f t="shared" si="0"/>
        <v>58853995</v>
      </c>
      <c r="T57" s="9">
        <v>682339</v>
      </c>
      <c r="U57" s="9">
        <v>1357305</v>
      </c>
      <c r="V57" s="9">
        <v>9819931</v>
      </c>
      <c r="W57" s="9">
        <v>647363</v>
      </c>
      <c r="X57" s="9">
        <v>12697</v>
      </c>
      <c r="Y57" s="9">
        <v>5968103</v>
      </c>
      <c r="Z57" s="9">
        <v>1328715</v>
      </c>
      <c r="AA57" s="9">
        <v>25478</v>
      </c>
      <c r="AB57" s="9"/>
      <c r="AC57" s="9">
        <v>30431</v>
      </c>
      <c r="AD57" s="30">
        <f t="shared" si="1"/>
        <v>19872362</v>
      </c>
      <c r="AE57" s="9">
        <f t="shared" si="2"/>
        <v>78726357</v>
      </c>
    </row>
    <row r="58" spans="1:31" x14ac:dyDescent="0.4">
      <c r="A58" s="31" t="s">
        <v>132</v>
      </c>
      <c r="B58" s="31" t="s">
        <v>1005</v>
      </c>
      <c r="C58" s="19" t="s">
        <v>133</v>
      </c>
      <c r="D58" s="10">
        <v>7763</v>
      </c>
      <c r="E58" s="10"/>
      <c r="F58" s="10">
        <v>301915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29">
        <f t="shared" si="0"/>
        <v>309678</v>
      </c>
      <c r="T58" s="10">
        <v>8273</v>
      </c>
      <c r="U58" s="10">
        <v>47621</v>
      </c>
      <c r="V58" s="10"/>
      <c r="W58" s="10"/>
      <c r="X58" s="10"/>
      <c r="Y58" s="10">
        <v>1043</v>
      </c>
      <c r="Z58" s="10">
        <v>184386</v>
      </c>
      <c r="AA58" s="10"/>
      <c r="AB58" s="10"/>
      <c r="AC58" s="10"/>
      <c r="AD58" s="30">
        <f t="shared" si="1"/>
        <v>241323</v>
      </c>
      <c r="AE58" s="10">
        <f t="shared" si="2"/>
        <v>551001</v>
      </c>
    </row>
    <row r="59" spans="1:31" x14ac:dyDescent="0.4">
      <c r="A59" s="31" t="s">
        <v>134</v>
      </c>
      <c r="B59" s="31" t="s">
        <v>1006</v>
      </c>
      <c r="C59" s="19" t="s">
        <v>135</v>
      </c>
      <c r="D59" s="10">
        <v>7763</v>
      </c>
      <c r="E59" s="10"/>
      <c r="F59" s="10">
        <v>301915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29">
        <f t="shared" si="0"/>
        <v>309678</v>
      </c>
      <c r="T59" s="10"/>
      <c r="U59" s="10">
        <v>6078</v>
      </c>
      <c r="V59" s="10"/>
      <c r="W59" s="10"/>
      <c r="X59" s="10"/>
      <c r="Y59" s="10">
        <v>1043</v>
      </c>
      <c r="Z59" s="10"/>
      <c r="AA59" s="10"/>
      <c r="AB59" s="10"/>
      <c r="AC59" s="10"/>
      <c r="AD59" s="30">
        <f t="shared" si="1"/>
        <v>7121</v>
      </c>
      <c r="AE59" s="10">
        <f t="shared" si="2"/>
        <v>316799</v>
      </c>
    </row>
    <row r="60" spans="1:31" x14ac:dyDescent="0.4">
      <c r="A60" s="31" t="s">
        <v>136</v>
      </c>
      <c r="B60" s="31" t="s">
        <v>1005</v>
      </c>
      <c r="C60" s="19" t="s">
        <v>137</v>
      </c>
      <c r="D60" s="10">
        <v>42648173</v>
      </c>
      <c r="E60" s="10">
        <v>11874410</v>
      </c>
      <c r="F60" s="10">
        <v>891333</v>
      </c>
      <c r="G60" s="10">
        <v>61333</v>
      </c>
      <c r="H60" s="10">
        <v>73363</v>
      </c>
      <c r="I60" s="10">
        <v>2570454</v>
      </c>
      <c r="J60" s="10">
        <v>165581</v>
      </c>
      <c r="K60" s="10">
        <v>135984</v>
      </c>
      <c r="L60" s="10">
        <v>710</v>
      </c>
      <c r="M60" s="10">
        <v>50503</v>
      </c>
      <c r="N60" s="10">
        <v>12783</v>
      </c>
      <c r="O60" s="10">
        <v>7209</v>
      </c>
      <c r="P60" s="10">
        <v>18822</v>
      </c>
      <c r="Q60" s="10">
        <v>33147</v>
      </c>
      <c r="R60" s="10">
        <v>512</v>
      </c>
      <c r="S60" s="29">
        <f t="shared" si="0"/>
        <v>58544317</v>
      </c>
      <c r="T60" s="10">
        <v>674066</v>
      </c>
      <c r="U60" s="10">
        <v>1309684</v>
      </c>
      <c r="V60" s="10">
        <v>9819931</v>
      </c>
      <c r="W60" s="10">
        <v>647363</v>
      </c>
      <c r="X60" s="10">
        <v>12697</v>
      </c>
      <c r="Y60" s="10">
        <v>5967060</v>
      </c>
      <c r="Z60" s="10">
        <v>1144329</v>
      </c>
      <c r="AA60" s="10">
        <v>25478</v>
      </c>
      <c r="AB60" s="10"/>
      <c r="AC60" s="10">
        <v>30431</v>
      </c>
      <c r="AD60" s="30">
        <f t="shared" si="1"/>
        <v>19631039</v>
      </c>
      <c r="AE60" s="10">
        <f t="shared" si="2"/>
        <v>78175356</v>
      </c>
    </row>
    <row r="61" spans="1:31" x14ac:dyDescent="0.4">
      <c r="A61" s="31" t="s">
        <v>138</v>
      </c>
      <c r="B61" s="31" t="s">
        <v>1006</v>
      </c>
      <c r="C61" s="19" t="s">
        <v>139</v>
      </c>
      <c r="D61" s="10">
        <v>42642745</v>
      </c>
      <c r="E61" s="10">
        <v>11844103</v>
      </c>
      <c r="F61" s="10">
        <v>885131</v>
      </c>
      <c r="G61" s="10">
        <v>61333</v>
      </c>
      <c r="H61" s="10">
        <v>73363</v>
      </c>
      <c r="I61" s="10">
        <v>2519946</v>
      </c>
      <c r="J61" s="10">
        <v>165079</v>
      </c>
      <c r="K61" s="10">
        <v>135984</v>
      </c>
      <c r="L61" s="10">
        <v>710</v>
      </c>
      <c r="M61" s="10">
        <v>50503</v>
      </c>
      <c r="N61" s="10">
        <v>12783</v>
      </c>
      <c r="O61" s="10">
        <v>7209</v>
      </c>
      <c r="P61" s="10">
        <v>18822</v>
      </c>
      <c r="Q61" s="10">
        <v>33147</v>
      </c>
      <c r="R61" s="10">
        <v>512</v>
      </c>
      <c r="S61" s="29">
        <f t="shared" si="0"/>
        <v>58451370</v>
      </c>
      <c r="T61" s="10">
        <v>639227</v>
      </c>
      <c r="U61" s="10">
        <v>1256271</v>
      </c>
      <c r="V61" s="10">
        <v>9819931</v>
      </c>
      <c r="W61" s="10">
        <v>645003</v>
      </c>
      <c r="X61" s="10">
        <v>12697</v>
      </c>
      <c r="Y61" s="10">
        <v>5960777</v>
      </c>
      <c r="Z61" s="10">
        <v>1120801</v>
      </c>
      <c r="AA61" s="10">
        <v>25478</v>
      </c>
      <c r="AB61" s="10"/>
      <c r="AC61" s="10">
        <v>30431</v>
      </c>
      <c r="AD61" s="30">
        <f t="shared" si="1"/>
        <v>19510616</v>
      </c>
      <c r="AE61" s="10">
        <f t="shared" si="2"/>
        <v>77961986</v>
      </c>
    </row>
    <row r="62" spans="1:31" x14ac:dyDescent="0.4">
      <c r="A62" s="31" t="s">
        <v>140</v>
      </c>
      <c r="B62" s="31" t="s">
        <v>1007</v>
      </c>
      <c r="C62" s="19" t="s">
        <v>141</v>
      </c>
      <c r="D62" s="10">
        <v>8033920</v>
      </c>
      <c r="E62" s="10">
        <v>312</v>
      </c>
      <c r="F62" s="10">
        <v>1180</v>
      </c>
      <c r="G62" s="10"/>
      <c r="H62" s="10"/>
      <c r="I62" s="10">
        <v>11360</v>
      </c>
      <c r="J62" s="10"/>
      <c r="K62" s="10"/>
      <c r="L62" s="10"/>
      <c r="M62" s="10"/>
      <c r="N62" s="10"/>
      <c r="O62" s="10"/>
      <c r="P62" s="10"/>
      <c r="Q62" s="10"/>
      <c r="R62" s="10"/>
      <c r="S62" s="29">
        <f t="shared" si="0"/>
        <v>8046772</v>
      </c>
      <c r="T62" s="10">
        <v>598</v>
      </c>
      <c r="U62" s="10">
        <v>6710</v>
      </c>
      <c r="V62" s="10"/>
      <c r="W62" s="10">
        <v>452</v>
      </c>
      <c r="X62" s="10"/>
      <c r="Y62" s="10">
        <v>2676460</v>
      </c>
      <c r="Z62" s="10"/>
      <c r="AA62" s="10"/>
      <c r="AB62" s="10"/>
      <c r="AC62" s="10"/>
      <c r="AD62" s="30">
        <f t="shared" si="1"/>
        <v>2684220</v>
      </c>
      <c r="AE62" s="10">
        <f t="shared" si="2"/>
        <v>10730992</v>
      </c>
    </row>
    <row r="63" spans="1:31" x14ac:dyDescent="0.4">
      <c r="A63" s="31" t="s">
        <v>142</v>
      </c>
      <c r="B63" s="31" t="s">
        <v>1007</v>
      </c>
      <c r="C63" s="19" t="s">
        <v>143</v>
      </c>
      <c r="D63" s="10">
        <v>29739162</v>
      </c>
      <c r="E63" s="10">
        <v>18508</v>
      </c>
      <c r="F63" s="10"/>
      <c r="G63" s="10"/>
      <c r="H63" s="10"/>
      <c r="I63" s="10">
        <v>2200</v>
      </c>
      <c r="J63" s="10"/>
      <c r="K63" s="10"/>
      <c r="L63" s="10"/>
      <c r="M63" s="10"/>
      <c r="N63" s="10"/>
      <c r="O63" s="10"/>
      <c r="P63" s="10"/>
      <c r="Q63" s="10"/>
      <c r="R63" s="10"/>
      <c r="S63" s="29">
        <f t="shared" si="0"/>
        <v>29759870</v>
      </c>
      <c r="T63" s="10"/>
      <c r="U63" s="10">
        <v>1611</v>
      </c>
      <c r="V63" s="10"/>
      <c r="W63" s="10">
        <v>555582</v>
      </c>
      <c r="X63" s="10"/>
      <c r="Y63" s="10"/>
      <c r="Z63" s="10"/>
      <c r="AA63" s="10"/>
      <c r="AB63" s="10"/>
      <c r="AC63" s="10"/>
      <c r="AD63" s="30">
        <f t="shared" si="1"/>
        <v>557193</v>
      </c>
      <c r="AE63" s="10">
        <f t="shared" si="2"/>
        <v>30317063</v>
      </c>
    </row>
    <row r="64" spans="1:31" x14ac:dyDescent="0.4">
      <c r="A64" s="31" t="s">
        <v>144</v>
      </c>
      <c r="B64" s="31" t="s">
        <v>1007</v>
      </c>
      <c r="C64" s="19" t="s">
        <v>145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29">
        <f t="shared" si="0"/>
        <v>0</v>
      </c>
      <c r="T64" s="10"/>
      <c r="U64" s="10">
        <v>562</v>
      </c>
      <c r="V64" s="10"/>
      <c r="W64" s="10"/>
      <c r="X64" s="10"/>
      <c r="Y64" s="10">
        <v>3143392</v>
      </c>
      <c r="Z64" s="10"/>
      <c r="AA64" s="10"/>
      <c r="AB64" s="10"/>
      <c r="AC64" s="10"/>
      <c r="AD64" s="30">
        <f t="shared" si="1"/>
        <v>3143954</v>
      </c>
      <c r="AE64" s="10">
        <f t="shared" si="2"/>
        <v>3143954</v>
      </c>
    </row>
    <row r="65" spans="1:31" x14ac:dyDescent="0.4">
      <c r="A65" s="31" t="s">
        <v>146</v>
      </c>
      <c r="B65" s="31" t="s">
        <v>1007</v>
      </c>
      <c r="C65" s="19" t="s">
        <v>147</v>
      </c>
      <c r="D65" s="10">
        <v>1406702</v>
      </c>
      <c r="E65" s="10">
        <v>11222352</v>
      </c>
      <c r="F65" s="10">
        <v>560910</v>
      </c>
      <c r="G65" s="10">
        <v>50457</v>
      </c>
      <c r="H65" s="10">
        <v>67028</v>
      </c>
      <c r="I65" s="10">
        <v>2461984</v>
      </c>
      <c r="J65" s="10">
        <v>53185</v>
      </c>
      <c r="K65" s="10">
        <v>119593</v>
      </c>
      <c r="L65" s="10">
        <v>710</v>
      </c>
      <c r="M65" s="10">
        <v>23627</v>
      </c>
      <c r="N65" s="10">
        <v>12783</v>
      </c>
      <c r="O65" s="10">
        <v>7209</v>
      </c>
      <c r="P65" s="10">
        <v>18822</v>
      </c>
      <c r="Q65" s="10">
        <v>33147</v>
      </c>
      <c r="R65" s="10"/>
      <c r="S65" s="29">
        <f t="shared" si="0"/>
        <v>16038509</v>
      </c>
      <c r="T65" s="10">
        <v>609459</v>
      </c>
      <c r="U65" s="10">
        <v>1160634</v>
      </c>
      <c r="V65" s="10">
        <v>1257625</v>
      </c>
      <c r="W65" s="10">
        <v>88018</v>
      </c>
      <c r="X65" s="10">
        <v>9101</v>
      </c>
      <c r="Y65" s="10">
        <v>138314</v>
      </c>
      <c r="Z65" s="10">
        <v>970607</v>
      </c>
      <c r="AA65" s="10">
        <v>21266</v>
      </c>
      <c r="AB65" s="10"/>
      <c r="AC65" s="10">
        <v>27872</v>
      </c>
      <c r="AD65" s="30">
        <f t="shared" si="1"/>
        <v>4282896</v>
      </c>
      <c r="AE65" s="10">
        <f t="shared" si="2"/>
        <v>20321405</v>
      </c>
    </row>
    <row r="66" spans="1:31" x14ac:dyDescent="0.4">
      <c r="A66" s="28" t="s">
        <v>148</v>
      </c>
      <c r="B66" s="28" t="s">
        <v>1004</v>
      </c>
      <c r="C66" s="17" t="s">
        <v>149</v>
      </c>
      <c r="D66" s="9">
        <v>305769</v>
      </c>
      <c r="E66" s="9">
        <v>375024</v>
      </c>
      <c r="F66" s="9">
        <v>77085</v>
      </c>
      <c r="G66" s="9">
        <v>290</v>
      </c>
      <c r="H66" s="9">
        <v>232728</v>
      </c>
      <c r="I66" s="9">
        <v>8847</v>
      </c>
      <c r="J66" s="9"/>
      <c r="K66" s="9"/>
      <c r="L66" s="9"/>
      <c r="M66" s="9"/>
      <c r="N66" s="9"/>
      <c r="O66" s="9">
        <v>4216</v>
      </c>
      <c r="P66" s="9"/>
      <c r="Q66" s="9"/>
      <c r="R66" s="9"/>
      <c r="S66" s="29">
        <f t="shared" si="0"/>
        <v>1003959</v>
      </c>
      <c r="T66" s="9">
        <v>127488</v>
      </c>
      <c r="U66" s="9">
        <v>99811</v>
      </c>
      <c r="V66" s="9">
        <v>98125</v>
      </c>
      <c r="W66" s="9">
        <v>494824</v>
      </c>
      <c r="X66" s="9"/>
      <c r="Y66" s="9">
        <v>1449</v>
      </c>
      <c r="Z66" s="9">
        <v>16054</v>
      </c>
      <c r="AA66" s="9"/>
      <c r="AB66" s="9"/>
      <c r="AC66" s="9">
        <v>3749</v>
      </c>
      <c r="AD66" s="30">
        <f t="shared" si="1"/>
        <v>841500</v>
      </c>
      <c r="AE66" s="9">
        <f t="shared" si="2"/>
        <v>1845459</v>
      </c>
    </row>
    <row r="67" spans="1:31" x14ac:dyDescent="0.4">
      <c r="A67" s="31" t="s">
        <v>150</v>
      </c>
      <c r="B67" s="31" t="s">
        <v>1005</v>
      </c>
      <c r="C67" s="19" t="s">
        <v>151</v>
      </c>
      <c r="D67" s="10">
        <v>5232</v>
      </c>
      <c r="E67" s="10"/>
      <c r="F67" s="10">
        <v>3916</v>
      </c>
      <c r="G67" s="10"/>
      <c r="H67" s="10">
        <v>14889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29">
        <f t="shared" si="0"/>
        <v>24037</v>
      </c>
      <c r="T67" s="10"/>
      <c r="U67" s="10"/>
      <c r="V67" s="10">
        <v>10142</v>
      </c>
      <c r="W67" s="10"/>
      <c r="X67" s="10"/>
      <c r="Y67" s="10">
        <v>235</v>
      </c>
      <c r="Z67" s="10"/>
      <c r="AA67" s="10"/>
      <c r="AB67" s="10"/>
      <c r="AC67" s="10"/>
      <c r="AD67" s="30">
        <f t="shared" si="1"/>
        <v>10377</v>
      </c>
      <c r="AE67" s="10">
        <f t="shared" si="2"/>
        <v>34414</v>
      </c>
    </row>
    <row r="68" spans="1:31" x14ac:dyDescent="0.4">
      <c r="A68" s="31" t="s">
        <v>152</v>
      </c>
      <c r="B68" s="31" t="s">
        <v>1005</v>
      </c>
      <c r="C68" s="19" t="s">
        <v>153</v>
      </c>
      <c r="D68" s="10">
        <v>85931</v>
      </c>
      <c r="E68" s="10">
        <v>124974</v>
      </c>
      <c r="F68" s="10">
        <v>70175</v>
      </c>
      <c r="G68" s="10">
        <v>290</v>
      </c>
      <c r="H68" s="10">
        <v>217399</v>
      </c>
      <c r="I68" s="10">
        <v>2229</v>
      </c>
      <c r="J68" s="10"/>
      <c r="K68" s="10"/>
      <c r="L68" s="10"/>
      <c r="M68" s="10"/>
      <c r="N68" s="10"/>
      <c r="O68" s="10">
        <v>4216</v>
      </c>
      <c r="P68" s="10"/>
      <c r="Q68" s="10"/>
      <c r="R68" s="10"/>
      <c r="S68" s="29">
        <f t="shared" si="0"/>
        <v>505214</v>
      </c>
      <c r="T68" s="10">
        <v>53297</v>
      </c>
      <c r="U68" s="10">
        <v>48893</v>
      </c>
      <c r="V68" s="10">
        <v>87741</v>
      </c>
      <c r="W68" s="10">
        <v>226754</v>
      </c>
      <c r="X68" s="10"/>
      <c r="Y68" s="10"/>
      <c r="Z68" s="10">
        <v>6567</v>
      </c>
      <c r="AA68" s="10"/>
      <c r="AB68" s="10"/>
      <c r="AC68" s="10"/>
      <c r="AD68" s="30">
        <f t="shared" si="1"/>
        <v>423252</v>
      </c>
      <c r="AE68" s="10">
        <f t="shared" si="2"/>
        <v>928466</v>
      </c>
    </row>
    <row r="69" spans="1:31" x14ac:dyDescent="0.4">
      <c r="A69" s="31" t="s">
        <v>154</v>
      </c>
      <c r="B69" s="31" t="s">
        <v>1005</v>
      </c>
      <c r="C69" s="19" t="s">
        <v>155</v>
      </c>
      <c r="D69" s="10">
        <v>214606</v>
      </c>
      <c r="E69" s="10">
        <v>250050</v>
      </c>
      <c r="F69" s="10">
        <v>2994</v>
      </c>
      <c r="G69" s="10"/>
      <c r="H69" s="10">
        <v>440</v>
      </c>
      <c r="I69" s="10">
        <v>6618</v>
      </c>
      <c r="J69" s="10"/>
      <c r="K69" s="10"/>
      <c r="L69" s="10"/>
      <c r="M69" s="10"/>
      <c r="N69" s="10"/>
      <c r="O69" s="10"/>
      <c r="P69" s="10"/>
      <c r="Q69" s="10"/>
      <c r="R69" s="10"/>
      <c r="S69" s="29">
        <f t="shared" si="0"/>
        <v>474708</v>
      </c>
      <c r="T69" s="10">
        <v>74191</v>
      </c>
      <c r="U69" s="10">
        <v>50918</v>
      </c>
      <c r="V69" s="10">
        <v>242</v>
      </c>
      <c r="W69" s="10">
        <v>268070</v>
      </c>
      <c r="X69" s="10"/>
      <c r="Y69" s="10">
        <v>1214</v>
      </c>
      <c r="Z69" s="10">
        <v>9487</v>
      </c>
      <c r="AA69" s="10"/>
      <c r="AB69" s="10"/>
      <c r="AC69" s="10">
        <v>3749</v>
      </c>
      <c r="AD69" s="30">
        <f t="shared" si="1"/>
        <v>407871</v>
      </c>
      <c r="AE69" s="10">
        <f t="shared" si="2"/>
        <v>882579</v>
      </c>
    </row>
    <row r="70" spans="1:31" x14ac:dyDescent="0.4">
      <c r="A70" s="28" t="s">
        <v>156</v>
      </c>
      <c r="B70" s="28" t="s">
        <v>1004</v>
      </c>
      <c r="C70" s="17" t="s">
        <v>157</v>
      </c>
      <c r="D70" s="9">
        <v>62691810</v>
      </c>
      <c r="E70" s="9">
        <v>269242187</v>
      </c>
      <c r="F70" s="9">
        <v>72156043</v>
      </c>
      <c r="G70" s="9">
        <v>104411</v>
      </c>
      <c r="H70" s="9">
        <v>17345815</v>
      </c>
      <c r="I70" s="9">
        <v>20605047</v>
      </c>
      <c r="J70" s="9">
        <v>1165770</v>
      </c>
      <c r="K70" s="9">
        <v>499707</v>
      </c>
      <c r="L70" s="9"/>
      <c r="M70" s="9">
        <v>696876</v>
      </c>
      <c r="N70" s="9"/>
      <c r="O70" s="9">
        <v>36079</v>
      </c>
      <c r="P70" s="9">
        <v>41586</v>
      </c>
      <c r="Q70" s="9">
        <v>212</v>
      </c>
      <c r="R70" s="9">
        <v>415</v>
      </c>
      <c r="S70" s="29">
        <f t="shared" si="0"/>
        <v>444585958</v>
      </c>
      <c r="T70" s="9">
        <v>33911524</v>
      </c>
      <c r="U70" s="9">
        <v>106090664</v>
      </c>
      <c r="V70" s="9">
        <v>12027517</v>
      </c>
      <c r="W70" s="9">
        <v>21564008</v>
      </c>
      <c r="X70" s="9">
        <v>741</v>
      </c>
      <c r="Y70" s="9">
        <v>20602216</v>
      </c>
      <c r="Z70" s="9">
        <v>20309633</v>
      </c>
      <c r="AA70" s="9">
        <v>193662</v>
      </c>
      <c r="AB70" s="9">
        <v>11506</v>
      </c>
      <c r="AC70" s="9">
        <v>80137</v>
      </c>
      <c r="AD70" s="30">
        <f t="shared" si="1"/>
        <v>214791608</v>
      </c>
      <c r="AE70" s="9">
        <f t="shared" si="2"/>
        <v>659377566</v>
      </c>
    </row>
    <row r="71" spans="1:31" x14ac:dyDescent="0.4">
      <c r="A71" s="31" t="s">
        <v>158</v>
      </c>
      <c r="B71" s="31" t="s">
        <v>1005</v>
      </c>
      <c r="C71" s="19" t="s">
        <v>159</v>
      </c>
      <c r="D71" s="10">
        <v>8605904</v>
      </c>
      <c r="E71" s="10">
        <v>25139316</v>
      </c>
      <c r="F71" s="10">
        <v>16551285</v>
      </c>
      <c r="G71" s="10"/>
      <c r="H71" s="10">
        <v>239345</v>
      </c>
      <c r="I71" s="10">
        <v>4432812</v>
      </c>
      <c r="J71" s="10">
        <v>158069</v>
      </c>
      <c r="K71" s="10">
        <v>79101</v>
      </c>
      <c r="L71" s="10"/>
      <c r="M71" s="10">
        <v>90241</v>
      </c>
      <c r="N71" s="10"/>
      <c r="O71" s="10">
        <v>2505</v>
      </c>
      <c r="P71" s="10"/>
      <c r="Q71" s="10"/>
      <c r="R71" s="10"/>
      <c r="S71" s="29">
        <f t="shared" si="0"/>
        <v>55298578</v>
      </c>
      <c r="T71" s="10">
        <v>1661613</v>
      </c>
      <c r="U71" s="10">
        <v>66417543</v>
      </c>
      <c r="V71" s="10">
        <v>1815346</v>
      </c>
      <c r="W71" s="10">
        <v>1684255</v>
      </c>
      <c r="X71" s="10"/>
      <c r="Y71" s="10">
        <v>1743445</v>
      </c>
      <c r="Z71" s="10">
        <v>4713181</v>
      </c>
      <c r="AA71" s="10">
        <v>1292</v>
      </c>
      <c r="AB71" s="10"/>
      <c r="AC71" s="10"/>
      <c r="AD71" s="30">
        <f t="shared" si="1"/>
        <v>78036675</v>
      </c>
      <c r="AE71" s="10">
        <f t="shared" si="2"/>
        <v>133335253</v>
      </c>
    </row>
    <row r="72" spans="1:31" x14ac:dyDescent="0.4">
      <c r="A72" s="31" t="s">
        <v>160</v>
      </c>
      <c r="B72" s="31" t="s">
        <v>1006</v>
      </c>
      <c r="C72" s="19" t="s">
        <v>161</v>
      </c>
      <c r="D72" s="10">
        <v>5288289</v>
      </c>
      <c r="E72" s="10">
        <v>14661138</v>
      </c>
      <c r="F72" s="10">
        <v>11907070</v>
      </c>
      <c r="G72" s="10"/>
      <c r="H72" s="10">
        <v>85208</v>
      </c>
      <c r="I72" s="10">
        <v>3901137</v>
      </c>
      <c r="J72" s="10">
        <v>134685</v>
      </c>
      <c r="K72" s="10">
        <v>74442</v>
      </c>
      <c r="L72" s="10"/>
      <c r="M72" s="10">
        <v>21072</v>
      </c>
      <c r="N72" s="10"/>
      <c r="O72" s="10"/>
      <c r="P72" s="10"/>
      <c r="Q72" s="10"/>
      <c r="R72" s="10"/>
      <c r="S72" s="29">
        <f t="shared" ref="S72:S135" si="3">SUM(D72:R72)</f>
        <v>36073041</v>
      </c>
      <c r="T72" s="10">
        <v>600165</v>
      </c>
      <c r="U72" s="10">
        <v>1676281</v>
      </c>
      <c r="V72" s="10">
        <v>1199549</v>
      </c>
      <c r="W72" s="10">
        <v>239285</v>
      </c>
      <c r="X72" s="10"/>
      <c r="Y72" s="10">
        <v>250397</v>
      </c>
      <c r="Z72" s="10">
        <v>3993159</v>
      </c>
      <c r="AA72" s="10"/>
      <c r="AB72" s="10"/>
      <c r="AC72" s="10"/>
      <c r="AD72" s="30">
        <f t="shared" ref="AD72:AD135" si="4">SUM(T72:AC72)</f>
        <v>7958836</v>
      </c>
      <c r="AE72" s="10">
        <f t="shared" ref="AE72:AE135" si="5">S72+AD72</f>
        <v>44031877</v>
      </c>
    </row>
    <row r="73" spans="1:31" x14ac:dyDescent="0.4">
      <c r="A73" s="31" t="s">
        <v>162</v>
      </c>
      <c r="B73" s="31" t="s">
        <v>1007</v>
      </c>
      <c r="C73" s="19" t="s">
        <v>163</v>
      </c>
      <c r="D73" s="10"/>
      <c r="E73" s="10"/>
      <c r="F73" s="10"/>
      <c r="G73" s="10"/>
      <c r="H73" s="10">
        <v>2817</v>
      </c>
      <c r="I73" s="10"/>
      <c r="J73" s="10">
        <v>67069</v>
      </c>
      <c r="K73" s="10"/>
      <c r="L73" s="10"/>
      <c r="M73" s="10"/>
      <c r="N73" s="10"/>
      <c r="O73" s="10"/>
      <c r="P73" s="10"/>
      <c r="Q73" s="10"/>
      <c r="R73" s="10"/>
      <c r="S73" s="29">
        <f t="shared" si="3"/>
        <v>69886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30">
        <f t="shared" si="4"/>
        <v>0</v>
      </c>
      <c r="AE73" s="10">
        <f t="shared" si="5"/>
        <v>69886</v>
      </c>
    </row>
    <row r="74" spans="1:31" x14ac:dyDescent="0.4">
      <c r="A74" s="31" t="s">
        <v>164</v>
      </c>
      <c r="B74" s="31" t="s">
        <v>1007</v>
      </c>
      <c r="C74" s="19" t="s">
        <v>165</v>
      </c>
      <c r="D74" s="10">
        <v>156663</v>
      </c>
      <c r="E74" s="10">
        <v>458894</v>
      </c>
      <c r="F74" s="10">
        <v>2220869</v>
      </c>
      <c r="G74" s="10"/>
      <c r="H74" s="10"/>
      <c r="I74" s="10">
        <v>2071</v>
      </c>
      <c r="J74" s="10"/>
      <c r="K74" s="10"/>
      <c r="L74" s="10"/>
      <c r="M74" s="10"/>
      <c r="N74" s="10"/>
      <c r="O74" s="10"/>
      <c r="P74" s="10"/>
      <c r="Q74" s="10"/>
      <c r="R74" s="10"/>
      <c r="S74" s="29">
        <f t="shared" si="3"/>
        <v>2838497</v>
      </c>
      <c r="T74" s="10">
        <v>886</v>
      </c>
      <c r="U74" s="10"/>
      <c r="V74" s="10"/>
      <c r="W74" s="10"/>
      <c r="X74" s="10"/>
      <c r="Y74" s="10">
        <v>4250</v>
      </c>
      <c r="Z74" s="10">
        <v>3002207</v>
      </c>
      <c r="AA74" s="10"/>
      <c r="AB74" s="10"/>
      <c r="AC74" s="10"/>
      <c r="AD74" s="30">
        <f t="shared" si="4"/>
        <v>3007343</v>
      </c>
      <c r="AE74" s="10">
        <f t="shared" si="5"/>
        <v>5845840</v>
      </c>
    </row>
    <row r="75" spans="1:31" x14ac:dyDescent="0.4">
      <c r="A75" s="31" t="s">
        <v>1217</v>
      </c>
      <c r="B75" s="31" t="s">
        <v>1007</v>
      </c>
      <c r="C75" s="19" t="s">
        <v>1218</v>
      </c>
      <c r="D75" s="10"/>
      <c r="E75" s="10">
        <v>34687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29">
        <f t="shared" si="3"/>
        <v>34687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30">
        <f t="shared" si="4"/>
        <v>0</v>
      </c>
      <c r="AE75" s="10">
        <f t="shared" si="5"/>
        <v>34687</v>
      </c>
    </row>
    <row r="76" spans="1:31" x14ac:dyDescent="0.4">
      <c r="A76" s="31" t="s">
        <v>166</v>
      </c>
      <c r="B76" s="31" t="s">
        <v>1006</v>
      </c>
      <c r="C76" s="19" t="s">
        <v>167</v>
      </c>
      <c r="D76" s="10">
        <v>2558907</v>
      </c>
      <c r="E76" s="10">
        <v>8516122</v>
      </c>
      <c r="F76" s="10">
        <v>4625465</v>
      </c>
      <c r="G76" s="10"/>
      <c r="H76" s="10">
        <v>154137</v>
      </c>
      <c r="I76" s="10">
        <v>531675</v>
      </c>
      <c r="J76" s="10">
        <v>23384</v>
      </c>
      <c r="K76" s="10">
        <v>4659</v>
      </c>
      <c r="L76" s="10"/>
      <c r="M76" s="10">
        <v>69169</v>
      </c>
      <c r="N76" s="10"/>
      <c r="O76" s="10">
        <v>2505</v>
      </c>
      <c r="P76" s="10"/>
      <c r="Q76" s="10"/>
      <c r="R76" s="10"/>
      <c r="S76" s="29">
        <f t="shared" si="3"/>
        <v>16486023</v>
      </c>
      <c r="T76" s="10">
        <v>585048</v>
      </c>
      <c r="U76" s="10">
        <v>63955175</v>
      </c>
      <c r="V76" s="10">
        <v>615797</v>
      </c>
      <c r="W76" s="10">
        <v>1444970</v>
      </c>
      <c r="X76" s="10"/>
      <c r="Y76" s="10">
        <v>1488231</v>
      </c>
      <c r="Z76" s="10">
        <v>720022</v>
      </c>
      <c r="AA76" s="10">
        <v>1292</v>
      </c>
      <c r="AB76" s="10"/>
      <c r="AC76" s="10"/>
      <c r="AD76" s="30">
        <f t="shared" si="4"/>
        <v>68810535</v>
      </c>
      <c r="AE76" s="10">
        <f t="shared" si="5"/>
        <v>85296558</v>
      </c>
    </row>
    <row r="77" spans="1:31" x14ac:dyDescent="0.4">
      <c r="A77" s="31" t="s">
        <v>168</v>
      </c>
      <c r="B77" s="31" t="s">
        <v>1007</v>
      </c>
      <c r="C77" s="19" t="s">
        <v>169</v>
      </c>
      <c r="D77" s="10">
        <v>3431</v>
      </c>
      <c r="E77" s="10">
        <v>32674</v>
      </c>
      <c r="F77" s="10">
        <v>18274</v>
      </c>
      <c r="G77" s="10"/>
      <c r="H77" s="10">
        <v>12112</v>
      </c>
      <c r="I77" s="10">
        <v>9363</v>
      </c>
      <c r="J77" s="10"/>
      <c r="K77" s="10"/>
      <c r="L77" s="10"/>
      <c r="M77" s="10"/>
      <c r="N77" s="10"/>
      <c r="O77" s="10"/>
      <c r="P77" s="10"/>
      <c r="Q77" s="10"/>
      <c r="R77" s="10"/>
      <c r="S77" s="29">
        <f t="shared" si="3"/>
        <v>75854</v>
      </c>
      <c r="T77" s="10">
        <v>2135</v>
      </c>
      <c r="U77" s="10">
        <v>58710</v>
      </c>
      <c r="V77" s="10">
        <v>3523</v>
      </c>
      <c r="W77" s="10">
        <v>4993</v>
      </c>
      <c r="X77" s="10"/>
      <c r="Y77" s="10"/>
      <c r="Z77" s="10">
        <v>3324</v>
      </c>
      <c r="AA77" s="10"/>
      <c r="AB77" s="10"/>
      <c r="AC77" s="10"/>
      <c r="AD77" s="30">
        <f t="shared" si="4"/>
        <v>72685</v>
      </c>
      <c r="AE77" s="10">
        <f t="shared" si="5"/>
        <v>148539</v>
      </c>
    </row>
    <row r="78" spans="1:31" x14ac:dyDescent="0.4">
      <c r="A78" s="31" t="s">
        <v>170</v>
      </c>
      <c r="B78" s="31" t="s">
        <v>1007</v>
      </c>
      <c r="C78" s="19" t="s">
        <v>171</v>
      </c>
      <c r="D78" s="10"/>
      <c r="E78" s="10"/>
      <c r="F78" s="10"/>
      <c r="G78" s="10"/>
      <c r="H78" s="10"/>
      <c r="I78" s="10"/>
      <c r="J78" s="10">
        <v>244</v>
      </c>
      <c r="K78" s="10"/>
      <c r="L78" s="10"/>
      <c r="M78" s="10"/>
      <c r="N78" s="10"/>
      <c r="O78" s="10"/>
      <c r="P78" s="10"/>
      <c r="Q78" s="10"/>
      <c r="R78" s="10"/>
      <c r="S78" s="29">
        <f t="shared" si="3"/>
        <v>244</v>
      </c>
      <c r="T78" s="10"/>
      <c r="U78" s="10"/>
      <c r="V78" s="10"/>
      <c r="W78" s="10"/>
      <c r="X78" s="10"/>
      <c r="Y78" s="10">
        <v>28429</v>
      </c>
      <c r="Z78" s="10"/>
      <c r="AA78" s="10"/>
      <c r="AB78" s="10"/>
      <c r="AC78" s="10"/>
      <c r="AD78" s="30">
        <f t="shared" si="4"/>
        <v>28429</v>
      </c>
      <c r="AE78" s="10">
        <f t="shared" si="5"/>
        <v>28673</v>
      </c>
    </row>
    <row r="79" spans="1:31" x14ac:dyDescent="0.4">
      <c r="A79" s="31" t="s">
        <v>172</v>
      </c>
      <c r="B79" s="31" t="s">
        <v>1007</v>
      </c>
      <c r="C79" s="19" t="s">
        <v>173</v>
      </c>
      <c r="D79" s="10">
        <v>218473</v>
      </c>
      <c r="E79" s="10">
        <v>1964962</v>
      </c>
      <c r="F79" s="10">
        <v>1862</v>
      </c>
      <c r="G79" s="10"/>
      <c r="H79" s="10">
        <v>3378</v>
      </c>
      <c r="I79" s="10">
        <v>10977</v>
      </c>
      <c r="J79" s="10"/>
      <c r="K79" s="10">
        <v>1154</v>
      </c>
      <c r="L79" s="10"/>
      <c r="M79" s="10"/>
      <c r="N79" s="10"/>
      <c r="O79" s="10"/>
      <c r="P79" s="10"/>
      <c r="Q79" s="10"/>
      <c r="R79" s="10"/>
      <c r="S79" s="29">
        <f t="shared" si="3"/>
        <v>2200806</v>
      </c>
      <c r="T79" s="10">
        <v>99770</v>
      </c>
      <c r="U79" s="10">
        <v>143690</v>
      </c>
      <c r="V79" s="10">
        <v>6085</v>
      </c>
      <c r="W79" s="10">
        <v>6143</v>
      </c>
      <c r="X79" s="10"/>
      <c r="Y79" s="10">
        <v>441</v>
      </c>
      <c r="Z79" s="10">
        <v>5597</v>
      </c>
      <c r="AA79" s="10"/>
      <c r="AB79" s="10"/>
      <c r="AC79" s="10"/>
      <c r="AD79" s="30">
        <f t="shared" si="4"/>
        <v>261726</v>
      </c>
      <c r="AE79" s="10">
        <f t="shared" si="5"/>
        <v>2462532</v>
      </c>
    </row>
    <row r="80" spans="1:31" x14ac:dyDescent="0.4">
      <c r="A80" s="31" t="s">
        <v>1219</v>
      </c>
      <c r="B80" s="31" t="s">
        <v>1007</v>
      </c>
      <c r="C80" s="19" t="s">
        <v>1220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>
        <v>416</v>
      </c>
      <c r="P80" s="10"/>
      <c r="Q80" s="10"/>
      <c r="R80" s="10"/>
      <c r="S80" s="29">
        <f t="shared" si="3"/>
        <v>416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30">
        <f t="shared" si="4"/>
        <v>0</v>
      </c>
      <c r="AE80" s="10">
        <f t="shared" si="5"/>
        <v>416</v>
      </c>
    </row>
    <row r="81" spans="1:31" x14ac:dyDescent="0.4">
      <c r="A81" s="31" t="s">
        <v>174</v>
      </c>
      <c r="B81" s="31" t="s">
        <v>1005</v>
      </c>
      <c r="C81" s="19" t="s">
        <v>175</v>
      </c>
      <c r="D81" s="10">
        <v>1484795</v>
      </c>
      <c r="E81" s="10">
        <v>8042428</v>
      </c>
      <c r="F81" s="10">
        <v>4088188</v>
      </c>
      <c r="G81" s="10"/>
      <c r="H81" s="10"/>
      <c r="I81" s="10"/>
      <c r="J81" s="10">
        <v>42457</v>
      </c>
      <c r="K81" s="10"/>
      <c r="L81" s="10"/>
      <c r="M81" s="10">
        <v>251</v>
      </c>
      <c r="N81" s="10"/>
      <c r="O81" s="10"/>
      <c r="P81" s="10"/>
      <c r="Q81" s="10"/>
      <c r="R81" s="10"/>
      <c r="S81" s="29">
        <f t="shared" si="3"/>
        <v>13658119</v>
      </c>
      <c r="T81" s="10">
        <v>1175</v>
      </c>
      <c r="U81" s="10"/>
      <c r="V81" s="10"/>
      <c r="W81" s="10"/>
      <c r="X81" s="10"/>
      <c r="Y81" s="10">
        <v>627</v>
      </c>
      <c r="Z81" s="10"/>
      <c r="AA81" s="10"/>
      <c r="AB81" s="10"/>
      <c r="AC81" s="10"/>
      <c r="AD81" s="30">
        <f t="shared" si="4"/>
        <v>1802</v>
      </c>
      <c r="AE81" s="10">
        <f t="shared" si="5"/>
        <v>13659921</v>
      </c>
    </row>
    <row r="82" spans="1:31" x14ac:dyDescent="0.4">
      <c r="A82" s="31" t="s">
        <v>176</v>
      </c>
      <c r="B82" s="31" t="s">
        <v>1005</v>
      </c>
      <c r="C82" s="19" t="s">
        <v>177</v>
      </c>
      <c r="D82" s="10">
        <v>9527684</v>
      </c>
      <c r="E82" s="10">
        <v>7176520</v>
      </c>
      <c r="F82" s="10">
        <v>2851547</v>
      </c>
      <c r="G82" s="10">
        <v>5014</v>
      </c>
      <c r="H82" s="10">
        <v>1388415</v>
      </c>
      <c r="I82" s="10">
        <v>487460</v>
      </c>
      <c r="J82" s="10">
        <v>146499</v>
      </c>
      <c r="K82" s="10">
        <v>302479</v>
      </c>
      <c r="L82" s="10"/>
      <c r="M82" s="10">
        <v>207239</v>
      </c>
      <c r="N82" s="10"/>
      <c r="O82" s="10"/>
      <c r="P82" s="10"/>
      <c r="Q82" s="10"/>
      <c r="R82" s="10"/>
      <c r="S82" s="29">
        <f t="shared" si="3"/>
        <v>22092857</v>
      </c>
      <c r="T82" s="10">
        <v>2066989</v>
      </c>
      <c r="U82" s="10">
        <v>3796907</v>
      </c>
      <c r="V82" s="10">
        <v>244934</v>
      </c>
      <c r="W82" s="10">
        <v>872329</v>
      </c>
      <c r="X82" s="10"/>
      <c r="Y82" s="10">
        <v>3353394</v>
      </c>
      <c r="Z82" s="10">
        <v>1765265</v>
      </c>
      <c r="AA82" s="10">
        <v>13267</v>
      </c>
      <c r="AB82" s="10"/>
      <c r="AC82" s="10"/>
      <c r="AD82" s="30">
        <f t="shared" si="4"/>
        <v>12113085</v>
      </c>
      <c r="AE82" s="10">
        <f t="shared" si="5"/>
        <v>34205942</v>
      </c>
    </row>
    <row r="83" spans="1:31" x14ac:dyDescent="0.4">
      <c r="A83" s="31" t="s">
        <v>178</v>
      </c>
      <c r="B83" s="31" t="s">
        <v>1006</v>
      </c>
      <c r="C83" s="19" t="s">
        <v>179</v>
      </c>
      <c r="D83" s="10">
        <v>3266545</v>
      </c>
      <c r="E83" s="10">
        <v>140013</v>
      </c>
      <c r="F83" s="10">
        <v>62828</v>
      </c>
      <c r="G83" s="10"/>
      <c r="H83" s="10">
        <v>65202</v>
      </c>
      <c r="I83" s="10">
        <v>2207</v>
      </c>
      <c r="J83" s="10">
        <v>12289</v>
      </c>
      <c r="K83" s="10"/>
      <c r="L83" s="10"/>
      <c r="M83" s="10">
        <v>2216</v>
      </c>
      <c r="N83" s="10"/>
      <c r="O83" s="10"/>
      <c r="P83" s="10"/>
      <c r="Q83" s="10"/>
      <c r="R83" s="10"/>
      <c r="S83" s="29">
        <f t="shared" si="3"/>
        <v>3551300</v>
      </c>
      <c r="T83" s="10">
        <v>51077</v>
      </c>
      <c r="U83" s="10">
        <v>60439</v>
      </c>
      <c r="V83" s="10">
        <v>1182</v>
      </c>
      <c r="W83" s="10">
        <v>99931</v>
      </c>
      <c r="X83" s="10"/>
      <c r="Y83" s="10">
        <v>5281</v>
      </c>
      <c r="Z83" s="10">
        <v>49721</v>
      </c>
      <c r="AA83" s="10"/>
      <c r="AB83" s="10"/>
      <c r="AC83" s="10"/>
      <c r="AD83" s="30">
        <f t="shared" si="4"/>
        <v>267631</v>
      </c>
      <c r="AE83" s="10">
        <f t="shared" si="5"/>
        <v>3818931</v>
      </c>
    </row>
    <row r="84" spans="1:31" x14ac:dyDescent="0.4">
      <c r="A84" s="31" t="s">
        <v>180</v>
      </c>
      <c r="B84" s="31" t="s">
        <v>1006</v>
      </c>
      <c r="C84" s="19" t="s">
        <v>181</v>
      </c>
      <c r="D84" s="10">
        <v>6125761</v>
      </c>
      <c r="E84" s="10">
        <v>5645957</v>
      </c>
      <c r="F84" s="10">
        <v>2610013</v>
      </c>
      <c r="G84" s="10">
        <v>5014</v>
      </c>
      <c r="H84" s="10">
        <v>1163092</v>
      </c>
      <c r="I84" s="10">
        <v>423846</v>
      </c>
      <c r="J84" s="10">
        <v>107279</v>
      </c>
      <c r="K84" s="10">
        <v>296310</v>
      </c>
      <c r="L84" s="10"/>
      <c r="M84" s="10">
        <v>79619</v>
      </c>
      <c r="N84" s="10"/>
      <c r="O84" s="10"/>
      <c r="P84" s="10"/>
      <c r="Q84" s="10"/>
      <c r="R84" s="10"/>
      <c r="S84" s="29">
        <f t="shared" si="3"/>
        <v>16456891</v>
      </c>
      <c r="T84" s="10">
        <v>1609145</v>
      </c>
      <c r="U84" s="10">
        <v>3167596</v>
      </c>
      <c r="V84" s="10">
        <v>13797</v>
      </c>
      <c r="W84" s="10">
        <v>650854</v>
      </c>
      <c r="X84" s="10"/>
      <c r="Y84" s="10">
        <v>384578</v>
      </c>
      <c r="Z84" s="10">
        <v>1379889</v>
      </c>
      <c r="AA84" s="10">
        <v>13267</v>
      </c>
      <c r="AB84" s="10"/>
      <c r="AC84" s="10"/>
      <c r="AD84" s="30">
        <f t="shared" si="4"/>
        <v>7219126</v>
      </c>
      <c r="AE84" s="10">
        <f t="shared" si="5"/>
        <v>23676017</v>
      </c>
    </row>
    <row r="85" spans="1:31" x14ac:dyDescent="0.4">
      <c r="A85" s="31" t="s">
        <v>182</v>
      </c>
      <c r="B85" s="31" t="s">
        <v>1005</v>
      </c>
      <c r="C85" s="19" t="s">
        <v>183</v>
      </c>
      <c r="D85" s="10">
        <v>650584</v>
      </c>
      <c r="E85" s="10">
        <v>2133427</v>
      </c>
      <c r="F85" s="10">
        <v>1633927</v>
      </c>
      <c r="G85" s="10">
        <v>7825</v>
      </c>
      <c r="H85" s="10">
        <v>1427761</v>
      </c>
      <c r="I85" s="10">
        <v>3885</v>
      </c>
      <c r="J85" s="10"/>
      <c r="K85" s="10"/>
      <c r="L85" s="10"/>
      <c r="M85" s="10"/>
      <c r="N85" s="10"/>
      <c r="O85" s="10">
        <v>425</v>
      </c>
      <c r="P85" s="10"/>
      <c r="Q85" s="10"/>
      <c r="R85" s="10"/>
      <c r="S85" s="29">
        <f t="shared" si="3"/>
        <v>5857834</v>
      </c>
      <c r="T85" s="10">
        <v>213733</v>
      </c>
      <c r="U85" s="10">
        <v>355206</v>
      </c>
      <c r="V85" s="10">
        <v>97590</v>
      </c>
      <c r="W85" s="10">
        <v>483233</v>
      </c>
      <c r="X85" s="10"/>
      <c r="Y85" s="10">
        <v>45089</v>
      </c>
      <c r="Z85" s="10">
        <v>48084</v>
      </c>
      <c r="AA85" s="10">
        <v>9969</v>
      </c>
      <c r="AB85" s="10">
        <v>5326</v>
      </c>
      <c r="AC85" s="10">
        <v>6528</v>
      </c>
      <c r="AD85" s="30">
        <f t="shared" si="4"/>
        <v>1264758</v>
      </c>
      <c r="AE85" s="10">
        <f t="shared" si="5"/>
        <v>7122592</v>
      </c>
    </row>
    <row r="86" spans="1:31" x14ac:dyDescent="0.4">
      <c r="A86" s="31" t="s">
        <v>184</v>
      </c>
      <c r="B86" s="31" t="s">
        <v>1006</v>
      </c>
      <c r="C86" s="19" t="s">
        <v>185</v>
      </c>
      <c r="D86" s="10">
        <v>6337</v>
      </c>
      <c r="E86" s="10"/>
      <c r="F86" s="10">
        <v>5646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29">
        <f t="shared" si="3"/>
        <v>11983</v>
      </c>
      <c r="T86" s="10"/>
      <c r="U86" s="10">
        <v>300</v>
      </c>
      <c r="V86" s="10"/>
      <c r="W86" s="10"/>
      <c r="X86" s="10"/>
      <c r="Y86" s="10"/>
      <c r="Z86" s="10"/>
      <c r="AA86" s="10"/>
      <c r="AB86" s="10"/>
      <c r="AC86" s="10"/>
      <c r="AD86" s="30">
        <f t="shared" si="4"/>
        <v>300</v>
      </c>
      <c r="AE86" s="10">
        <f t="shared" si="5"/>
        <v>12283</v>
      </c>
    </row>
    <row r="87" spans="1:31" x14ac:dyDescent="0.4">
      <c r="A87" s="31" t="s">
        <v>186</v>
      </c>
      <c r="B87" s="31" t="s">
        <v>1006</v>
      </c>
      <c r="C87" s="19" t="s">
        <v>187</v>
      </c>
      <c r="D87" s="10"/>
      <c r="E87" s="10">
        <v>24549</v>
      </c>
      <c r="F87" s="10"/>
      <c r="G87" s="10"/>
      <c r="H87" s="10">
        <v>269810</v>
      </c>
      <c r="I87" s="10"/>
      <c r="J87" s="10"/>
      <c r="K87" s="10"/>
      <c r="L87" s="10"/>
      <c r="M87" s="10"/>
      <c r="N87" s="10"/>
      <c r="O87" s="10">
        <v>425</v>
      </c>
      <c r="P87" s="10"/>
      <c r="Q87" s="10"/>
      <c r="R87" s="10"/>
      <c r="S87" s="29">
        <f t="shared" si="3"/>
        <v>294784</v>
      </c>
      <c r="T87" s="10">
        <v>25314</v>
      </c>
      <c r="U87" s="10"/>
      <c r="V87" s="10"/>
      <c r="W87" s="10"/>
      <c r="X87" s="10"/>
      <c r="Y87" s="10"/>
      <c r="Z87" s="10"/>
      <c r="AA87" s="10"/>
      <c r="AB87" s="10"/>
      <c r="AC87" s="10"/>
      <c r="AD87" s="30">
        <f t="shared" si="4"/>
        <v>25314</v>
      </c>
      <c r="AE87" s="10">
        <f t="shared" si="5"/>
        <v>320098</v>
      </c>
    </row>
    <row r="88" spans="1:31" x14ac:dyDescent="0.4">
      <c r="A88" s="31" t="s">
        <v>188</v>
      </c>
      <c r="B88" s="31" t="s">
        <v>1006</v>
      </c>
      <c r="C88" s="19" t="s">
        <v>189</v>
      </c>
      <c r="D88" s="10">
        <v>1425</v>
      </c>
      <c r="E88" s="10">
        <v>273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29">
        <f t="shared" si="3"/>
        <v>1698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30">
        <f t="shared" si="4"/>
        <v>0</v>
      </c>
      <c r="AE88" s="10">
        <f t="shared" si="5"/>
        <v>1698</v>
      </c>
    </row>
    <row r="89" spans="1:31" x14ac:dyDescent="0.4">
      <c r="A89" s="31" t="s">
        <v>190</v>
      </c>
      <c r="B89" s="31" t="s">
        <v>1006</v>
      </c>
      <c r="C89" s="19" t="s">
        <v>191</v>
      </c>
      <c r="D89" s="10">
        <v>337435</v>
      </c>
      <c r="E89" s="10"/>
      <c r="F89" s="10">
        <v>27980</v>
      </c>
      <c r="G89" s="10"/>
      <c r="H89" s="10">
        <v>31488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29">
        <f t="shared" si="3"/>
        <v>396903</v>
      </c>
      <c r="T89" s="10"/>
      <c r="U89" s="10"/>
      <c r="V89" s="10">
        <v>5699</v>
      </c>
      <c r="W89" s="10">
        <v>401364</v>
      </c>
      <c r="X89" s="10"/>
      <c r="Y89" s="10">
        <v>16207</v>
      </c>
      <c r="Z89" s="10"/>
      <c r="AA89" s="10"/>
      <c r="AB89" s="10"/>
      <c r="AC89" s="10"/>
      <c r="AD89" s="30">
        <f t="shared" si="4"/>
        <v>423270</v>
      </c>
      <c r="AE89" s="10">
        <f t="shared" si="5"/>
        <v>820173</v>
      </c>
    </row>
    <row r="90" spans="1:31" x14ac:dyDescent="0.4">
      <c r="A90" s="31" t="s">
        <v>192</v>
      </c>
      <c r="B90" s="31" t="s">
        <v>1005</v>
      </c>
      <c r="C90" s="19" t="s">
        <v>193</v>
      </c>
      <c r="D90" s="10">
        <v>11514440</v>
      </c>
      <c r="E90" s="10">
        <v>45764067</v>
      </c>
      <c r="F90" s="10">
        <v>12684213</v>
      </c>
      <c r="G90" s="10">
        <v>90161</v>
      </c>
      <c r="H90" s="10">
        <v>3689946</v>
      </c>
      <c r="I90" s="10">
        <v>332923</v>
      </c>
      <c r="J90" s="10">
        <v>134927</v>
      </c>
      <c r="K90" s="10">
        <v>6599</v>
      </c>
      <c r="L90" s="10"/>
      <c r="M90" s="10">
        <v>620</v>
      </c>
      <c r="N90" s="10"/>
      <c r="O90" s="10">
        <v>29042</v>
      </c>
      <c r="P90" s="10"/>
      <c r="Q90" s="10"/>
      <c r="R90" s="10"/>
      <c r="S90" s="29">
        <f t="shared" si="3"/>
        <v>74246938</v>
      </c>
      <c r="T90" s="10">
        <v>1735578</v>
      </c>
      <c r="U90" s="10">
        <v>1764040</v>
      </c>
      <c r="V90" s="10">
        <v>1556043</v>
      </c>
      <c r="W90" s="10">
        <v>1426176</v>
      </c>
      <c r="X90" s="10"/>
      <c r="Y90" s="10">
        <v>257241</v>
      </c>
      <c r="Z90" s="10">
        <v>1285219</v>
      </c>
      <c r="AA90" s="10">
        <v>33020</v>
      </c>
      <c r="AB90" s="10">
        <v>1765</v>
      </c>
      <c r="AC90" s="10">
        <v>29601</v>
      </c>
      <c r="AD90" s="30">
        <f t="shared" si="4"/>
        <v>8088683</v>
      </c>
      <c r="AE90" s="10">
        <f t="shared" si="5"/>
        <v>82335621</v>
      </c>
    </row>
    <row r="91" spans="1:31" x14ac:dyDescent="0.4">
      <c r="A91" s="31" t="s">
        <v>194</v>
      </c>
      <c r="B91" s="31" t="s">
        <v>1006</v>
      </c>
      <c r="C91" s="19" t="s">
        <v>195</v>
      </c>
      <c r="D91" s="10">
        <v>1211228</v>
      </c>
      <c r="E91" s="10">
        <v>20216260</v>
      </c>
      <c r="F91" s="10">
        <v>1522648</v>
      </c>
      <c r="G91" s="10">
        <v>71033</v>
      </c>
      <c r="H91" s="10">
        <v>2379599</v>
      </c>
      <c r="I91" s="10">
        <v>4412</v>
      </c>
      <c r="J91" s="10"/>
      <c r="K91" s="10"/>
      <c r="L91" s="10"/>
      <c r="M91" s="10">
        <v>620</v>
      </c>
      <c r="N91" s="10"/>
      <c r="O91" s="10">
        <v>3687</v>
      </c>
      <c r="P91" s="10"/>
      <c r="Q91" s="10"/>
      <c r="R91" s="10"/>
      <c r="S91" s="29">
        <f t="shared" si="3"/>
        <v>25409487</v>
      </c>
      <c r="T91" s="10">
        <v>430389</v>
      </c>
      <c r="U91" s="10">
        <v>444269</v>
      </c>
      <c r="V91" s="10">
        <v>430911</v>
      </c>
      <c r="W91" s="10">
        <v>308981</v>
      </c>
      <c r="X91" s="10"/>
      <c r="Y91" s="10">
        <v>8318</v>
      </c>
      <c r="Z91" s="10">
        <v>561759</v>
      </c>
      <c r="AA91" s="10">
        <v>29378</v>
      </c>
      <c r="AB91" s="10"/>
      <c r="AC91" s="10"/>
      <c r="AD91" s="30">
        <f t="shared" si="4"/>
        <v>2214005</v>
      </c>
      <c r="AE91" s="10">
        <f t="shared" si="5"/>
        <v>27623492</v>
      </c>
    </row>
    <row r="92" spans="1:31" x14ac:dyDescent="0.4">
      <c r="A92" s="31" t="s">
        <v>196</v>
      </c>
      <c r="B92" s="31" t="s">
        <v>1006</v>
      </c>
      <c r="C92" s="19" t="s">
        <v>197</v>
      </c>
      <c r="D92" s="10">
        <v>9939920</v>
      </c>
      <c r="E92" s="10">
        <v>14945597</v>
      </c>
      <c r="F92" s="10">
        <v>8324087</v>
      </c>
      <c r="G92" s="10"/>
      <c r="H92" s="10">
        <v>56732</v>
      </c>
      <c r="I92" s="10">
        <v>6256</v>
      </c>
      <c r="J92" s="10">
        <v>3654</v>
      </c>
      <c r="K92" s="10"/>
      <c r="L92" s="10"/>
      <c r="M92" s="10"/>
      <c r="N92" s="10"/>
      <c r="O92" s="10"/>
      <c r="P92" s="10"/>
      <c r="Q92" s="10"/>
      <c r="R92" s="10"/>
      <c r="S92" s="29">
        <f t="shared" si="3"/>
        <v>33276246</v>
      </c>
      <c r="T92" s="10">
        <v>713752</v>
      </c>
      <c r="U92" s="10">
        <v>682603</v>
      </c>
      <c r="V92" s="10">
        <v>859489</v>
      </c>
      <c r="W92" s="10">
        <v>837645</v>
      </c>
      <c r="X92" s="10"/>
      <c r="Y92" s="10">
        <v>14601</v>
      </c>
      <c r="Z92" s="10">
        <v>67007</v>
      </c>
      <c r="AA92" s="10"/>
      <c r="AB92" s="10">
        <v>1765</v>
      </c>
      <c r="AC92" s="10"/>
      <c r="AD92" s="30">
        <f t="shared" si="4"/>
        <v>3176862</v>
      </c>
      <c r="AE92" s="10">
        <f t="shared" si="5"/>
        <v>36453108</v>
      </c>
    </row>
    <row r="93" spans="1:31" x14ac:dyDescent="0.4">
      <c r="A93" s="31" t="s">
        <v>198</v>
      </c>
      <c r="B93" s="31" t="s">
        <v>1005</v>
      </c>
      <c r="C93" s="19" t="s">
        <v>199</v>
      </c>
      <c r="D93" s="10">
        <v>95259</v>
      </c>
      <c r="E93" s="10">
        <v>106631</v>
      </c>
      <c r="F93" s="10">
        <v>54915</v>
      </c>
      <c r="G93" s="10"/>
      <c r="H93" s="10">
        <v>695</v>
      </c>
      <c r="I93" s="10"/>
      <c r="J93" s="10"/>
      <c r="K93" s="10"/>
      <c r="L93" s="10"/>
      <c r="M93" s="10"/>
      <c r="N93" s="10"/>
      <c r="O93" s="10"/>
      <c r="P93" s="10"/>
      <c r="Q93" s="10">
        <v>212</v>
      </c>
      <c r="R93" s="10"/>
      <c r="S93" s="29">
        <f t="shared" si="3"/>
        <v>257712</v>
      </c>
      <c r="T93" s="10">
        <v>1112350</v>
      </c>
      <c r="U93" s="10">
        <v>8547</v>
      </c>
      <c r="V93" s="10">
        <v>335</v>
      </c>
      <c r="W93" s="10">
        <v>245664</v>
      </c>
      <c r="X93" s="10"/>
      <c r="Y93" s="10">
        <v>558584</v>
      </c>
      <c r="Z93" s="10"/>
      <c r="AA93" s="10">
        <v>15932</v>
      </c>
      <c r="AB93" s="10"/>
      <c r="AC93" s="10">
        <v>1915</v>
      </c>
      <c r="AD93" s="30">
        <f t="shared" si="4"/>
        <v>1943327</v>
      </c>
      <c r="AE93" s="10">
        <f t="shared" si="5"/>
        <v>2201039</v>
      </c>
    </row>
    <row r="94" spans="1:31" x14ac:dyDescent="0.4">
      <c r="A94" s="31" t="s">
        <v>200</v>
      </c>
      <c r="B94" s="31" t="s">
        <v>1006</v>
      </c>
      <c r="C94" s="19" t="s">
        <v>201</v>
      </c>
      <c r="D94" s="10">
        <v>42613</v>
      </c>
      <c r="E94" s="10"/>
      <c r="F94" s="10">
        <v>1122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29">
        <f t="shared" si="3"/>
        <v>43735</v>
      </c>
      <c r="T94" s="10">
        <v>975203</v>
      </c>
      <c r="U94" s="10">
        <v>8547</v>
      </c>
      <c r="V94" s="10"/>
      <c r="W94" s="10">
        <v>239024</v>
      </c>
      <c r="X94" s="10"/>
      <c r="Y94" s="10">
        <v>558584</v>
      </c>
      <c r="Z94" s="10"/>
      <c r="AA94" s="10"/>
      <c r="AB94" s="10"/>
      <c r="AC94" s="10"/>
      <c r="AD94" s="30">
        <f t="shared" si="4"/>
        <v>1781358</v>
      </c>
      <c r="AE94" s="10">
        <f t="shared" si="5"/>
        <v>1825093</v>
      </c>
    </row>
    <row r="95" spans="1:31" x14ac:dyDescent="0.4">
      <c r="A95" s="31" t="s">
        <v>202</v>
      </c>
      <c r="B95" s="31" t="s">
        <v>1007</v>
      </c>
      <c r="C95" s="19" t="s">
        <v>203</v>
      </c>
      <c r="D95" s="10">
        <v>42613</v>
      </c>
      <c r="E95" s="10"/>
      <c r="F95" s="10">
        <v>1122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29">
        <f t="shared" si="3"/>
        <v>43735</v>
      </c>
      <c r="T95" s="10">
        <v>975203</v>
      </c>
      <c r="U95" s="10"/>
      <c r="V95" s="10"/>
      <c r="W95" s="10">
        <v>239024</v>
      </c>
      <c r="X95" s="10"/>
      <c r="Y95" s="10">
        <v>464056</v>
      </c>
      <c r="Z95" s="10"/>
      <c r="AA95" s="10"/>
      <c r="AB95" s="10"/>
      <c r="AC95" s="10"/>
      <c r="AD95" s="30">
        <f t="shared" si="4"/>
        <v>1678283</v>
      </c>
      <c r="AE95" s="10">
        <f t="shared" si="5"/>
        <v>1722018</v>
      </c>
    </row>
    <row r="96" spans="1:31" x14ac:dyDescent="0.4">
      <c r="A96" s="31" t="s">
        <v>204</v>
      </c>
      <c r="B96" s="31" t="s">
        <v>1007</v>
      </c>
      <c r="C96" s="19" t="s">
        <v>205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29">
        <f t="shared" si="3"/>
        <v>0</v>
      </c>
      <c r="T96" s="10"/>
      <c r="U96" s="10"/>
      <c r="V96" s="10"/>
      <c r="W96" s="10"/>
      <c r="X96" s="10"/>
      <c r="Y96" s="10">
        <v>94528</v>
      </c>
      <c r="Z96" s="10"/>
      <c r="AA96" s="10"/>
      <c r="AB96" s="10"/>
      <c r="AC96" s="10"/>
      <c r="AD96" s="30">
        <f t="shared" si="4"/>
        <v>94528</v>
      </c>
      <c r="AE96" s="10">
        <f t="shared" si="5"/>
        <v>94528</v>
      </c>
    </row>
    <row r="97" spans="1:31" x14ac:dyDescent="0.4">
      <c r="A97" s="31" t="s">
        <v>206</v>
      </c>
      <c r="B97" s="31" t="s">
        <v>1005</v>
      </c>
      <c r="C97" s="19" t="s">
        <v>207</v>
      </c>
      <c r="D97" s="10">
        <v>22212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29">
        <f t="shared" si="3"/>
        <v>22212</v>
      </c>
      <c r="T97" s="10"/>
      <c r="U97" s="10">
        <v>11468</v>
      </c>
      <c r="V97" s="10">
        <v>7622</v>
      </c>
      <c r="W97" s="10"/>
      <c r="X97" s="10"/>
      <c r="Y97" s="10"/>
      <c r="Z97" s="10"/>
      <c r="AA97" s="10"/>
      <c r="AB97" s="10"/>
      <c r="AC97" s="10"/>
      <c r="AD97" s="30">
        <f t="shared" si="4"/>
        <v>19090</v>
      </c>
      <c r="AE97" s="10">
        <f t="shared" si="5"/>
        <v>41302</v>
      </c>
    </row>
    <row r="98" spans="1:31" x14ac:dyDescent="0.4">
      <c r="A98" s="31" t="s">
        <v>208</v>
      </c>
      <c r="B98" s="31" t="s">
        <v>1005</v>
      </c>
      <c r="C98" s="19" t="s">
        <v>209</v>
      </c>
      <c r="D98" s="10">
        <v>17690726</v>
      </c>
      <c r="E98" s="10">
        <v>125734602</v>
      </c>
      <c r="F98" s="10">
        <v>24120258</v>
      </c>
      <c r="G98" s="10"/>
      <c r="H98" s="10">
        <v>7868363</v>
      </c>
      <c r="I98" s="10">
        <v>6517824</v>
      </c>
      <c r="J98" s="10">
        <v>335821</v>
      </c>
      <c r="K98" s="10">
        <v>75154</v>
      </c>
      <c r="L98" s="10"/>
      <c r="M98" s="10">
        <v>297818</v>
      </c>
      <c r="N98" s="10"/>
      <c r="O98" s="10">
        <v>259</v>
      </c>
      <c r="P98" s="10"/>
      <c r="Q98" s="10"/>
      <c r="R98" s="10"/>
      <c r="S98" s="29">
        <f t="shared" si="3"/>
        <v>182640825</v>
      </c>
      <c r="T98" s="10">
        <v>22824382</v>
      </c>
      <c r="U98" s="10">
        <v>21134048</v>
      </c>
      <c r="V98" s="10">
        <v>4547086</v>
      </c>
      <c r="W98" s="10">
        <v>11402894</v>
      </c>
      <c r="X98" s="10"/>
      <c r="Y98" s="10">
        <v>10372987</v>
      </c>
      <c r="Z98" s="10">
        <v>8153268</v>
      </c>
      <c r="AA98" s="10">
        <v>79554</v>
      </c>
      <c r="AB98" s="10">
        <v>3272</v>
      </c>
      <c r="AC98" s="10">
        <v>32439</v>
      </c>
      <c r="AD98" s="30">
        <f t="shared" si="4"/>
        <v>78549930</v>
      </c>
      <c r="AE98" s="10">
        <f t="shared" si="5"/>
        <v>261190755</v>
      </c>
    </row>
    <row r="99" spans="1:31" x14ac:dyDescent="0.4">
      <c r="A99" s="31" t="s">
        <v>210</v>
      </c>
      <c r="B99" s="31" t="s">
        <v>1006</v>
      </c>
      <c r="C99" s="19" t="s">
        <v>211</v>
      </c>
      <c r="D99" s="10">
        <v>13391</v>
      </c>
      <c r="E99" s="10">
        <v>3776</v>
      </c>
      <c r="F99" s="10">
        <v>3758</v>
      </c>
      <c r="G99" s="10"/>
      <c r="H99" s="10">
        <v>21676</v>
      </c>
      <c r="I99" s="10">
        <v>1948</v>
      </c>
      <c r="J99" s="10">
        <v>22019</v>
      </c>
      <c r="K99" s="10"/>
      <c r="L99" s="10"/>
      <c r="M99" s="10"/>
      <c r="N99" s="10"/>
      <c r="O99" s="10"/>
      <c r="P99" s="10"/>
      <c r="Q99" s="10"/>
      <c r="R99" s="10"/>
      <c r="S99" s="29">
        <f t="shared" si="3"/>
        <v>66568</v>
      </c>
      <c r="T99" s="10"/>
      <c r="U99" s="10">
        <v>15382</v>
      </c>
      <c r="V99" s="10"/>
      <c r="W99" s="10">
        <v>98847</v>
      </c>
      <c r="X99" s="10"/>
      <c r="Y99" s="10"/>
      <c r="Z99" s="10">
        <v>8764</v>
      </c>
      <c r="AA99" s="10"/>
      <c r="AB99" s="10"/>
      <c r="AC99" s="10"/>
      <c r="AD99" s="30">
        <f t="shared" si="4"/>
        <v>122993</v>
      </c>
      <c r="AE99" s="10">
        <f t="shared" si="5"/>
        <v>189561</v>
      </c>
    </row>
    <row r="100" spans="1:31" x14ac:dyDescent="0.4">
      <c r="A100" s="31" t="s">
        <v>212</v>
      </c>
      <c r="B100" s="31" t="s">
        <v>1006</v>
      </c>
      <c r="C100" s="19" t="s">
        <v>213</v>
      </c>
      <c r="D100" s="10">
        <v>592490</v>
      </c>
      <c r="E100" s="10">
        <v>2240921</v>
      </c>
      <c r="F100" s="10">
        <v>284671</v>
      </c>
      <c r="G100" s="10"/>
      <c r="H100" s="10">
        <v>111435</v>
      </c>
      <c r="I100" s="10">
        <v>1882334</v>
      </c>
      <c r="J100" s="10">
        <v>34815</v>
      </c>
      <c r="K100" s="10">
        <v>11507</v>
      </c>
      <c r="L100" s="10"/>
      <c r="M100" s="10">
        <v>288934</v>
      </c>
      <c r="N100" s="10"/>
      <c r="O100" s="10">
        <v>259</v>
      </c>
      <c r="P100" s="10"/>
      <c r="Q100" s="10"/>
      <c r="R100" s="10"/>
      <c r="S100" s="29">
        <f t="shared" si="3"/>
        <v>5447366</v>
      </c>
      <c r="T100" s="10">
        <v>1170898</v>
      </c>
      <c r="U100" s="10">
        <v>963896</v>
      </c>
      <c r="V100" s="10">
        <v>38783</v>
      </c>
      <c r="W100" s="10">
        <v>448131</v>
      </c>
      <c r="X100" s="10"/>
      <c r="Y100" s="10">
        <v>317890</v>
      </c>
      <c r="Z100" s="10">
        <v>415025</v>
      </c>
      <c r="AA100" s="10">
        <v>27950</v>
      </c>
      <c r="AB100" s="10"/>
      <c r="AC100" s="10">
        <v>2210</v>
      </c>
      <c r="AD100" s="30">
        <f t="shared" si="4"/>
        <v>3384783</v>
      </c>
      <c r="AE100" s="10">
        <f t="shared" si="5"/>
        <v>8832149</v>
      </c>
    </row>
    <row r="101" spans="1:31" x14ac:dyDescent="0.4">
      <c r="A101" s="31" t="s">
        <v>214</v>
      </c>
      <c r="B101" s="31" t="s">
        <v>1007</v>
      </c>
      <c r="C101" s="19" t="s">
        <v>215</v>
      </c>
      <c r="D101" s="10">
        <v>18306</v>
      </c>
      <c r="E101" s="10">
        <v>192365</v>
      </c>
      <c r="F101" s="10">
        <v>48374</v>
      </c>
      <c r="G101" s="10"/>
      <c r="H101" s="10">
        <v>818</v>
      </c>
      <c r="I101" s="10">
        <v>60428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29">
        <f t="shared" si="3"/>
        <v>320291</v>
      </c>
      <c r="T101" s="10">
        <v>137056</v>
      </c>
      <c r="U101" s="10">
        <v>44400</v>
      </c>
      <c r="V101" s="10"/>
      <c r="W101" s="10"/>
      <c r="X101" s="10"/>
      <c r="Y101" s="10">
        <v>8295</v>
      </c>
      <c r="Z101" s="10">
        <v>11964</v>
      </c>
      <c r="AA101" s="10">
        <v>348</v>
      </c>
      <c r="AB101" s="10"/>
      <c r="AC101" s="10"/>
      <c r="AD101" s="30">
        <f t="shared" si="4"/>
        <v>202063</v>
      </c>
      <c r="AE101" s="10">
        <f t="shared" si="5"/>
        <v>522354</v>
      </c>
    </row>
    <row r="102" spans="1:31" x14ac:dyDescent="0.4">
      <c r="A102" s="31" t="s">
        <v>216</v>
      </c>
      <c r="B102" s="31" t="s">
        <v>1007</v>
      </c>
      <c r="C102" s="19" t="s">
        <v>217</v>
      </c>
      <c r="D102" s="10">
        <v>117913</v>
      </c>
      <c r="E102" s="10">
        <v>1755745</v>
      </c>
      <c r="F102" s="10">
        <v>149979</v>
      </c>
      <c r="G102" s="10"/>
      <c r="H102" s="10">
        <v>110617</v>
      </c>
      <c r="I102" s="10">
        <v>197650</v>
      </c>
      <c r="J102" s="10">
        <v>15104</v>
      </c>
      <c r="K102" s="10">
        <v>11507</v>
      </c>
      <c r="L102" s="10"/>
      <c r="M102" s="10">
        <v>176017</v>
      </c>
      <c r="N102" s="10"/>
      <c r="O102" s="10">
        <v>259</v>
      </c>
      <c r="P102" s="10"/>
      <c r="Q102" s="10"/>
      <c r="R102" s="10"/>
      <c r="S102" s="29">
        <f t="shared" si="3"/>
        <v>2534791</v>
      </c>
      <c r="T102" s="10">
        <v>1029842</v>
      </c>
      <c r="U102" s="10">
        <v>755541</v>
      </c>
      <c r="V102" s="10">
        <v>38783</v>
      </c>
      <c r="W102" s="10">
        <v>431647</v>
      </c>
      <c r="X102" s="10"/>
      <c r="Y102" s="10">
        <v>305469</v>
      </c>
      <c r="Z102" s="10">
        <v>253713</v>
      </c>
      <c r="AA102" s="10">
        <v>27602</v>
      </c>
      <c r="AB102" s="10"/>
      <c r="AC102" s="10">
        <v>2210</v>
      </c>
      <c r="AD102" s="30">
        <f t="shared" si="4"/>
        <v>2844807</v>
      </c>
      <c r="AE102" s="10">
        <f t="shared" si="5"/>
        <v>5379598</v>
      </c>
    </row>
    <row r="103" spans="1:31" x14ac:dyDescent="0.4">
      <c r="A103" s="31" t="s">
        <v>218</v>
      </c>
      <c r="B103" s="31" t="s">
        <v>1006</v>
      </c>
      <c r="C103" s="19" t="s">
        <v>219</v>
      </c>
      <c r="D103" s="10">
        <v>1565373</v>
      </c>
      <c r="E103" s="10">
        <v>4403823</v>
      </c>
      <c r="F103" s="10">
        <v>767319</v>
      </c>
      <c r="G103" s="10"/>
      <c r="H103" s="10">
        <v>198492</v>
      </c>
      <c r="I103" s="10">
        <v>114737</v>
      </c>
      <c r="J103" s="10">
        <v>393</v>
      </c>
      <c r="K103" s="10"/>
      <c r="L103" s="10"/>
      <c r="M103" s="10">
        <v>4511</v>
      </c>
      <c r="N103" s="10"/>
      <c r="O103" s="10"/>
      <c r="P103" s="10"/>
      <c r="Q103" s="10"/>
      <c r="R103" s="10"/>
      <c r="S103" s="29">
        <f t="shared" si="3"/>
        <v>7054648</v>
      </c>
      <c r="T103" s="10">
        <v>719774</v>
      </c>
      <c r="U103" s="10">
        <v>445041</v>
      </c>
      <c r="V103" s="10">
        <v>136702</v>
      </c>
      <c r="W103" s="10">
        <v>997539</v>
      </c>
      <c r="X103" s="10"/>
      <c r="Y103" s="10">
        <v>97605</v>
      </c>
      <c r="Z103" s="10">
        <v>364557</v>
      </c>
      <c r="AA103" s="10"/>
      <c r="AB103" s="10">
        <v>3272</v>
      </c>
      <c r="AC103" s="10"/>
      <c r="AD103" s="30">
        <f t="shared" si="4"/>
        <v>2764490</v>
      </c>
      <c r="AE103" s="10">
        <f t="shared" si="5"/>
        <v>9819138</v>
      </c>
    </row>
    <row r="104" spans="1:31" x14ac:dyDescent="0.4">
      <c r="A104" s="31" t="s">
        <v>220</v>
      </c>
      <c r="B104" s="31" t="s">
        <v>1006</v>
      </c>
      <c r="C104" s="19" t="s">
        <v>221</v>
      </c>
      <c r="D104" s="10">
        <v>579</v>
      </c>
      <c r="E104" s="10">
        <v>2718186</v>
      </c>
      <c r="F104" s="10">
        <v>92141</v>
      </c>
      <c r="G104" s="10"/>
      <c r="H104" s="10">
        <v>55483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29">
        <f t="shared" si="3"/>
        <v>2866389</v>
      </c>
      <c r="T104" s="10">
        <v>126254</v>
      </c>
      <c r="U104" s="10">
        <v>4903</v>
      </c>
      <c r="V104" s="10">
        <v>421</v>
      </c>
      <c r="W104" s="10">
        <v>654232</v>
      </c>
      <c r="X104" s="10"/>
      <c r="Y104" s="10">
        <v>17605</v>
      </c>
      <c r="Z104" s="10">
        <v>146069</v>
      </c>
      <c r="AA104" s="10">
        <v>34939</v>
      </c>
      <c r="AB104" s="10"/>
      <c r="AC104" s="10"/>
      <c r="AD104" s="30">
        <f t="shared" si="4"/>
        <v>984423</v>
      </c>
      <c r="AE104" s="10">
        <f t="shared" si="5"/>
        <v>3850812</v>
      </c>
    </row>
    <row r="105" spans="1:31" x14ac:dyDescent="0.4">
      <c r="A105" s="31" t="s">
        <v>222</v>
      </c>
      <c r="B105" s="31" t="s">
        <v>1005</v>
      </c>
      <c r="C105" s="19" t="s">
        <v>223</v>
      </c>
      <c r="D105" s="10">
        <v>13100206</v>
      </c>
      <c r="E105" s="10">
        <v>55145196</v>
      </c>
      <c r="F105" s="10">
        <v>10171710</v>
      </c>
      <c r="G105" s="10">
        <v>1411</v>
      </c>
      <c r="H105" s="10">
        <v>2731290</v>
      </c>
      <c r="I105" s="10">
        <v>8830143</v>
      </c>
      <c r="J105" s="10">
        <v>347997</v>
      </c>
      <c r="K105" s="10">
        <v>36374</v>
      </c>
      <c r="L105" s="10"/>
      <c r="M105" s="10">
        <v>100707</v>
      </c>
      <c r="N105" s="10"/>
      <c r="O105" s="10">
        <v>3848</v>
      </c>
      <c r="P105" s="10">
        <v>41586</v>
      </c>
      <c r="Q105" s="10"/>
      <c r="R105" s="10">
        <v>415</v>
      </c>
      <c r="S105" s="29">
        <f t="shared" si="3"/>
        <v>90510883</v>
      </c>
      <c r="T105" s="10">
        <v>4295704</v>
      </c>
      <c r="U105" s="10">
        <v>12602905</v>
      </c>
      <c r="V105" s="10">
        <v>3758561</v>
      </c>
      <c r="W105" s="10">
        <v>5449457</v>
      </c>
      <c r="X105" s="10">
        <v>741</v>
      </c>
      <c r="Y105" s="10">
        <v>4270849</v>
      </c>
      <c r="Z105" s="10">
        <v>4344616</v>
      </c>
      <c r="AA105" s="10">
        <v>40628</v>
      </c>
      <c r="AB105" s="10">
        <v>1143</v>
      </c>
      <c r="AC105" s="10">
        <v>9654</v>
      </c>
      <c r="AD105" s="30">
        <f t="shared" si="4"/>
        <v>34774258</v>
      </c>
      <c r="AE105" s="10">
        <f t="shared" si="5"/>
        <v>125285141</v>
      </c>
    </row>
    <row r="106" spans="1:31" x14ac:dyDescent="0.4">
      <c r="A106" s="28" t="s">
        <v>224</v>
      </c>
      <c r="B106" s="28" t="s">
        <v>1004</v>
      </c>
      <c r="C106" s="17" t="s">
        <v>225</v>
      </c>
      <c r="D106" s="9">
        <v>54804364</v>
      </c>
      <c r="E106" s="9">
        <v>262171669</v>
      </c>
      <c r="F106" s="9">
        <v>64265216</v>
      </c>
      <c r="G106" s="9">
        <v>243480</v>
      </c>
      <c r="H106" s="9">
        <v>12934904</v>
      </c>
      <c r="I106" s="9">
        <v>50619754</v>
      </c>
      <c r="J106" s="9">
        <v>3325598</v>
      </c>
      <c r="K106" s="9">
        <v>226003</v>
      </c>
      <c r="L106" s="9">
        <v>3440</v>
      </c>
      <c r="M106" s="9">
        <v>2437328</v>
      </c>
      <c r="N106" s="9">
        <v>1259</v>
      </c>
      <c r="O106" s="9">
        <v>15534</v>
      </c>
      <c r="P106" s="9">
        <v>450839</v>
      </c>
      <c r="Q106" s="9">
        <v>30393</v>
      </c>
      <c r="R106" s="9">
        <v>5126</v>
      </c>
      <c r="S106" s="29">
        <f t="shared" si="3"/>
        <v>451534907</v>
      </c>
      <c r="T106" s="9">
        <v>40457623</v>
      </c>
      <c r="U106" s="9">
        <v>196389873</v>
      </c>
      <c r="V106" s="9">
        <v>11483641</v>
      </c>
      <c r="W106" s="9">
        <v>29021356</v>
      </c>
      <c r="X106" s="9">
        <v>5511</v>
      </c>
      <c r="Y106" s="9">
        <v>16783697</v>
      </c>
      <c r="Z106" s="9">
        <v>81822085</v>
      </c>
      <c r="AA106" s="9">
        <v>442005</v>
      </c>
      <c r="AB106" s="9">
        <v>10434</v>
      </c>
      <c r="AC106" s="9">
        <v>863517</v>
      </c>
      <c r="AD106" s="30">
        <f t="shared" si="4"/>
        <v>377279742</v>
      </c>
      <c r="AE106" s="9">
        <f t="shared" si="5"/>
        <v>828814649</v>
      </c>
    </row>
    <row r="107" spans="1:31" x14ac:dyDescent="0.4">
      <c r="A107" s="31" t="s">
        <v>226</v>
      </c>
      <c r="B107" s="31" t="s">
        <v>1005</v>
      </c>
      <c r="C107" s="19" t="s">
        <v>227</v>
      </c>
      <c r="D107" s="10">
        <v>1364</v>
      </c>
      <c r="E107" s="10">
        <v>47845</v>
      </c>
      <c r="F107" s="10">
        <v>947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29">
        <f t="shared" si="3"/>
        <v>50156</v>
      </c>
      <c r="T107" s="10">
        <v>7202</v>
      </c>
      <c r="U107" s="10">
        <v>436</v>
      </c>
      <c r="V107" s="10">
        <v>274</v>
      </c>
      <c r="W107" s="10"/>
      <c r="X107" s="10"/>
      <c r="Y107" s="10">
        <v>256</v>
      </c>
      <c r="Z107" s="10"/>
      <c r="AA107" s="10"/>
      <c r="AB107" s="10"/>
      <c r="AC107" s="10"/>
      <c r="AD107" s="30">
        <f t="shared" si="4"/>
        <v>8168</v>
      </c>
      <c r="AE107" s="10">
        <f t="shared" si="5"/>
        <v>58324</v>
      </c>
    </row>
    <row r="108" spans="1:31" x14ac:dyDescent="0.4">
      <c r="A108" s="31" t="s">
        <v>228</v>
      </c>
      <c r="B108" s="31" t="s">
        <v>1005</v>
      </c>
      <c r="C108" s="19" t="s">
        <v>229</v>
      </c>
      <c r="D108" s="10">
        <v>1633006</v>
      </c>
      <c r="E108" s="10">
        <v>11282322</v>
      </c>
      <c r="F108" s="10">
        <v>3802127</v>
      </c>
      <c r="G108" s="10">
        <v>141009</v>
      </c>
      <c r="H108" s="10">
        <v>1333986</v>
      </c>
      <c r="I108" s="10">
        <v>2227132</v>
      </c>
      <c r="J108" s="10">
        <v>938452</v>
      </c>
      <c r="K108" s="10">
        <v>32085</v>
      </c>
      <c r="L108" s="10">
        <v>602</v>
      </c>
      <c r="M108" s="10">
        <v>288285</v>
      </c>
      <c r="N108" s="10"/>
      <c r="O108" s="10">
        <v>3867</v>
      </c>
      <c r="P108" s="10">
        <v>411553</v>
      </c>
      <c r="Q108" s="10">
        <v>12881</v>
      </c>
      <c r="R108" s="10"/>
      <c r="S108" s="29">
        <f t="shared" si="3"/>
        <v>22107307</v>
      </c>
      <c r="T108" s="10">
        <v>2733011</v>
      </c>
      <c r="U108" s="10">
        <v>8576964</v>
      </c>
      <c r="V108" s="10">
        <v>2789766</v>
      </c>
      <c r="W108" s="10">
        <v>2671702</v>
      </c>
      <c r="X108" s="10">
        <v>201</v>
      </c>
      <c r="Y108" s="10">
        <v>1703748</v>
      </c>
      <c r="Z108" s="10">
        <v>2718034</v>
      </c>
      <c r="AA108" s="10">
        <v>23548</v>
      </c>
      <c r="AB108" s="10"/>
      <c r="AC108" s="10">
        <v>83605</v>
      </c>
      <c r="AD108" s="30">
        <f t="shared" si="4"/>
        <v>21300579</v>
      </c>
      <c r="AE108" s="10">
        <f t="shared" si="5"/>
        <v>43407886</v>
      </c>
    </row>
    <row r="109" spans="1:31" x14ac:dyDescent="0.4">
      <c r="A109" s="31" t="s">
        <v>230</v>
      </c>
      <c r="B109" s="31" t="s">
        <v>1006</v>
      </c>
      <c r="C109" s="19" t="s">
        <v>231</v>
      </c>
      <c r="D109" s="10">
        <v>97241</v>
      </c>
      <c r="E109" s="10">
        <v>3168232</v>
      </c>
      <c r="F109" s="10">
        <v>234152</v>
      </c>
      <c r="G109" s="10"/>
      <c r="H109" s="10">
        <v>101075</v>
      </c>
      <c r="I109" s="10">
        <v>567123</v>
      </c>
      <c r="J109" s="10">
        <v>60761</v>
      </c>
      <c r="K109" s="10">
        <v>5445</v>
      </c>
      <c r="L109" s="10"/>
      <c r="M109" s="10">
        <v>455</v>
      </c>
      <c r="N109" s="10"/>
      <c r="O109" s="10"/>
      <c r="P109" s="10"/>
      <c r="Q109" s="10"/>
      <c r="R109" s="10"/>
      <c r="S109" s="29">
        <f t="shared" si="3"/>
        <v>4234484</v>
      </c>
      <c r="T109" s="10">
        <v>470972</v>
      </c>
      <c r="U109" s="10">
        <v>3049181</v>
      </c>
      <c r="V109" s="10">
        <v>32499</v>
      </c>
      <c r="W109" s="10">
        <v>121894</v>
      </c>
      <c r="X109" s="10"/>
      <c r="Y109" s="10">
        <v>213878</v>
      </c>
      <c r="Z109" s="10">
        <v>1100736</v>
      </c>
      <c r="AA109" s="10">
        <v>3596</v>
      </c>
      <c r="AB109" s="10"/>
      <c r="AC109" s="10">
        <v>7118</v>
      </c>
      <c r="AD109" s="30">
        <f t="shared" si="4"/>
        <v>4999874</v>
      </c>
      <c r="AE109" s="10">
        <f t="shared" si="5"/>
        <v>9234358</v>
      </c>
    </row>
    <row r="110" spans="1:31" x14ac:dyDescent="0.4">
      <c r="A110" s="31" t="s">
        <v>232</v>
      </c>
      <c r="B110" s="31" t="s">
        <v>1006</v>
      </c>
      <c r="C110" s="19" t="s">
        <v>233</v>
      </c>
      <c r="D110" s="10">
        <v>751222</v>
      </c>
      <c r="E110" s="10">
        <v>692919</v>
      </c>
      <c r="F110" s="10">
        <v>2763851</v>
      </c>
      <c r="G110" s="10">
        <v>138319</v>
      </c>
      <c r="H110" s="10">
        <v>592834</v>
      </c>
      <c r="I110" s="10">
        <v>114766</v>
      </c>
      <c r="J110" s="10">
        <v>719821</v>
      </c>
      <c r="K110" s="10">
        <v>9094</v>
      </c>
      <c r="L110" s="10">
        <v>217</v>
      </c>
      <c r="M110" s="10">
        <v>277680</v>
      </c>
      <c r="N110" s="10"/>
      <c r="O110" s="10">
        <v>3867</v>
      </c>
      <c r="P110" s="10">
        <v>411553</v>
      </c>
      <c r="Q110" s="10">
        <v>12881</v>
      </c>
      <c r="R110" s="10"/>
      <c r="S110" s="29">
        <f t="shared" si="3"/>
        <v>6489024</v>
      </c>
      <c r="T110" s="10">
        <v>587875</v>
      </c>
      <c r="U110" s="10">
        <v>2468445</v>
      </c>
      <c r="V110" s="10">
        <v>2400750</v>
      </c>
      <c r="W110" s="10">
        <v>1936246</v>
      </c>
      <c r="X110" s="10"/>
      <c r="Y110" s="10">
        <v>981314</v>
      </c>
      <c r="Z110" s="10">
        <v>330051</v>
      </c>
      <c r="AA110" s="10">
        <v>3665</v>
      </c>
      <c r="AB110" s="10"/>
      <c r="AC110" s="10">
        <v>73630</v>
      </c>
      <c r="AD110" s="30">
        <f t="shared" si="4"/>
        <v>8781976</v>
      </c>
      <c r="AE110" s="10">
        <f t="shared" si="5"/>
        <v>15271000</v>
      </c>
    </row>
    <row r="111" spans="1:31" x14ac:dyDescent="0.4">
      <c r="A111" s="31" t="s">
        <v>234</v>
      </c>
      <c r="B111" s="31" t="s">
        <v>1007</v>
      </c>
      <c r="C111" s="19" t="s">
        <v>235</v>
      </c>
      <c r="D111" s="10">
        <v>731482</v>
      </c>
      <c r="E111" s="10">
        <v>687429</v>
      </c>
      <c r="F111" s="10">
        <v>2744909</v>
      </c>
      <c r="G111" s="10"/>
      <c r="H111" s="10">
        <v>578437</v>
      </c>
      <c r="I111" s="10">
        <v>114558</v>
      </c>
      <c r="J111" s="10">
        <v>717020</v>
      </c>
      <c r="K111" s="10">
        <v>8410</v>
      </c>
      <c r="L111" s="10">
        <v>217</v>
      </c>
      <c r="M111" s="10">
        <v>267730</v>
      </c>
      <c r="N111" s="10"/>
      <c r="O111" s="10">
        <v>3867</v>
      </c>
      <c r="P111" s="10">
        <v>411553</v>
      </c>
      <c r="Q111" s="10">
        <v>12881</v>
      </c>
      <c r="R111" s="10"/>
      <c r="S111" s="29">
        <f t="shared" si="3"/>
        <v>6278493</v>
      </c>
      <c r="T111" s="10">
        <v>564961</v>
      </c>
      <c r="U111" s="10">
        <v>2458213</v>
      </c>
      <c r="V111" s="10">
        <v>2380454</v>
      </c>
      <c r="W111" s="10">
        <v>1775769</v>
      </c>
      <c r="X111" s="10"/>
      <c r="Y111" s="10">
        <v>932560</v>
      </c>
      <c r="Z111" s="10">
        <v>263427</v>
      </c>
      <c r="AA111" s="10"/>
      <c r="AB111" s="10"/>
      <c r="AC111" s="10">
        <v>5170</v>
      </c>
      <c r="AD111" s="30">
        <f t="shared" si="4"/>
        <v>8380554</v>
      </c>
      <c r="AE111" s="10">
        <f t="shared" si="5"/>
        <v>14659047</v>
      </c>
    </row>
    <row r="112" spans="1:31" x14ac:dyDescent="0.4">
      <c r="A112" s="31" t="s">
        <v>236</v>
      </c>
      <c r="B112" s="31" t="s">
        <v>1007</v>
      </c>
      <c r="C112" s="19" t="s">
        <v>237</v>
      </c>
      <c r="D112" s="10"/>
      <c r="E112" s="10">
        <v>439</v>
      </c>
      <c r="F112" s="10">
        <v>11989</v>
      </c>
      <c r="G112" s="10"/>
      <c r="H112" s="10">
        <v>11331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29">
        <f t="shared" si="3"/>
        <v>23759</v>
      </c>
      <c r="T112" s="10"/>
      <c r="U112" s="10">
        <v>341</v>
      </c>
      <c r="V112" s="10">
        <v>20078</v>
      </c>
      <c r="W112" s="10">
        <v>6100</v>
      </c>
      <c r="X112" s="10"/>
      <c r="Y112" s="10"/>
      <c r="Z112" s="10"/>
      <c r="AA112" s="10">
        <v>3665</v>
      </c>
      <c r="AB112" s="10"/>
      <c r="AC112" s="10"/>
      <c r="AD112" s="30">
        <f t="shared" si="4"/>
        <v>30184</v>
      </c>
      <c r="AE112" s="10">
        <f t="shared" si="5"/>
        <v>53943</v>
      </c>
    </row>
    <row r="113" spans="1:31" x14ac:dyDescent="0.4">
      <c r="A113" s="31" t="s">
        <v>238</v>
      </c>
      <c r="B113" s="31" t="s">
        <v>1006</v>
      </c>
      <c r="C113" s="19" t="s">
        <v>239</v>
      </c>
      <c r="D113" s="10">
        <v>38027</v>
      </c>
      <c r="E113" s="10">
        <v>417152</v>
      </c>
      <c r="F113" s="10">
        <v>103781</v>
      </c>
      <c r="G113" s="10">
        <v>1562</v>
      </c>
      <c r="H113" s="10">
        <v>181486</v>
      </c>
      <c r="I113" s="10">
        <v>98505</v>
      </c>
      <c r="J113" s="10">
        <v>14553</v>
      </c>
      <c r="K113" s="10">
        <v>10259</v>
      </c>
      <c r="L113" s="10"/>
      <c r="M113" s="10">
        <v>3368</v>
      </c>
      <c r="N113" s="10"/>
      <c r="O113" s="10"/>
      <c r="P113" s="10"/>
      <c r="Q113" s="10"/>
      <c r="R113" s="10"/>
      <c r="S113" s="29">
        <f t="shared" si="3"/>
        <v>868693</v>
      </c>
      <c r="T113" s="10">
        <v>55324</v>
      </c>
      <c r="U113" s="10">
        <v>122286</v>
      </c>
      <c r="V113" s="10">
        <v>193790</v>
      </c>
      <c r="W113" s="10">
        <v>4989</v>
      </c>
      <c r="X113" s="10"/>
      <c r="Y113" s="10">
        <v>65015</v>
      </c>
      <c r="Z113" s="10">
        <v>377102</v>
      </c>
      <c r="AA113" s="10"/>
      <c r="AB113" s="10"/>
      <c r="AC113" s="10">
        <v>2648</v>
      </c>
      <c r="AD113" s="30">
        <f t="shared" si="4"/>
        <v>821154</v>
      </c>
      <c r="AE113" s="10">
        <f t="shared" si="5"/>
        <v>1689847</v>
      </c>
    </row>
    <row r="114" spans="1:31" x14ac:dyDescent="0.4">
      <c r="A114" s="31" t="s">
        <v>240</v>
      </c>
      <c r="B114" s="31" t="s">
        <v>1005</v>
      </c>
      <c r="C114" s="19" t="s">
        <v>241</v>
      </c>
      <c r="D114" s="10">
        <v>46308</v>
      </c>
      <c r="E114" s="10">
        <v>426118</v>
      </c>
      <c r="F114" s="10">
        <v>62682</v>
      </c>
      <c r="G114" s="10"/>
      <c r="H114" s="10">
        <v>14185</v>
      </c>
      <c r="I114" s="10">
        <v>207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29">
        <f t="shared" si="3"/>
        <v>549500</v>
      </c>
      <c r="T114" s="10">
        <v>134837</v>
      </c>
      <c r="U114" s="10">
        <v>15366</v>
      </c>
      <c r="V114" s="10">
        <v>35199</v>
      </c>
      <c r="W114" s="10">
        <v>24463</v>
      </c>
      <c r="X114" s="10"/>
      <c r="Y114" s="10">
        <v>1713</v>
      </c>
      <c r="Z114" s="10">
        <v>34248</v>
      </c>
      <c r="AA114" s="10"/>
      <c r="AB114" s="10"/>
      <c r="AC114" s="10"/>
      <c r="AD114" s="30">
        <f t="shared" si="4"/>
        <v>245826</v>
      </c>
      <c r="AE114" s="10">
        <f t="shared" si="5"/>
        <v>795326</v>
      </c>
    </row>
    <row r="115" spans="1:31" x14ac:dyDescent="0.4">
      <c r="A115" s="31" t="s">
        <v>242</v>
      </c>
      <c r="B115" s="31" t="s">
        <v>1006</v>
      </c>
      <c r="C115" s="19" t="s">
        <v>243</v>
      </c>
      <c r="D115" s="10">
        <v>13187</v>
      </c>
      <c r="E115" s="10">
        <v>71583</v>
      </c>
      <c r="F115" s="10"/>
      <c r="G115" s="10"/>
      <c r="H115" s="10">
        <v>202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29">
        <f t="shared" si="3"/>
        <v>84972</v>
      </c>
      <c r="T115" s="10">
        <v>2343</v>
      </c>
      <c r="U115" s="10">
        <v>1058</v>
      </c>
      <c r="V115" s="10"/>
      <c r="W115" s="10">
        <v>12734</v>
      </c>
      <c r="X115" s="10"/>
      <c r="Y115" s="10"/>
      <c r="Z115" s="10">
        <v>9241</v>
      </c>
      <c r="AA115" s="10"/>
      <c r="AB115" s="10"/>
      <c r="AC115" s="10"/>
      <c r="AD115" s="30">
        <f t="shared" si="4"/>
        <v>25376</v>
      </c>
      <c r="AE115" s="10">
        <f t="shared" si="5"/>
        <v>110348</v>
      </c>
    </row>
    <row r="116" spans="1:31" x14ac:dyDescent="0.4">
      <c r="A116" s="31" t="s">
        <v>244</v>
      </c>
      <c r="B116" s="31" t="s">
        <v>1007</v>
      </c>
      <c r="C116" s="19" t="s">
        <v>245</v>
      </c>
      <c r="D116" s="10">
        <v>4243</v>
      </c>
      <c r="E116" s="10">
        <v>10032</v>
      </c>
      <c r="F116" s="10"/>
      <c r="G116" s="10"/>
      <c r="H116" s="10">
        <v>202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29">
        <f t="shared" si="3"/>
        <v>14477</v>
      </c>
      <c r="T116" s="10">
        <v>1580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30">
        <f t="shared" si="4"/>
        <v>1580</v>
      </c>
      <c r="AE116" s="10">
        <f t="shared" si="5"/>
        <v>16057</v>
      </c>
    </row>
    <row r="117" spans="1:31" x14ac:dyDescent="0.4">
      <c r="A117" s="31" t="s">
        <v>246</v>
      </c>
      <c r="B117" s="31" t="s">
        <v>1007</v>
      </c>
      <c r="C117" s="19" t="s">
        <v>247</v>
      </c>
      <c r="D117" s="10">
        <v>8944</v>
      </c>
      <c r="E117" s="10">
        <v>37069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29">
        <f t="shared" si="3"/>
        <v>46013</v>
      </c>
      <c r="T117" s="10">
        <v>763</v>
      </c>
      <c r="U117" s="10">
        <v>1058</v>
      </c>
      <c r="V117" s="10"/>
      <c r="W117" s="10"/>
      <c r="X117" s="10"/>
      <c r="Y117" s="10"/>
      <c r="Z117" s="10"/>
      <c r="AA117" s="10"/>
      <c r="AB117" s="10"/>
      <c r="AC117" s="10"/>
      <c r="AD117" s="30">
        <f t="shared" si="4"/>
        <v>1821</v>
      </c>
      <c r="AE117" s="10">
        <f t="shared" si="5"/>
        <v>47834</v>
      </c>
    </row>
    <row r="118" spans="1:31" x14ac:dyDescent="0.4">
      <c r="A118" s="31" t="s">
        <v>248</v>
      </c>
      <c r="B118" s="31" t="s">
        <v>1006</v>
      </c>
      <c r="C118" s="19" t="s">
        <v>249</v>
      </c>
      <c r="D118" s="10">
        <v>31784</v>
      </c>
      <c r="E118" s="10">
        <v>316678</v>
      </c>
      <c r="F118" s="10">
        <v>50936</v>
      </c>
      <c r="G118" s="10"/>
      <c r="H118" s="10">
        <v>13565</v>
      </c>
      <c r="I118" s="10">
        <v>207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29">
        <f t="shared" si="3"/>
        <v>413170</v>
      </c>
      <c r="T118" s="10">
        <v>24562</v>
      </c>
      <c r="U118" s="10">
        <v>9776</v>
      </c>
      <c r="V118" s="10">
        <v>35199</v>
      </c>
      <c r="W118" s="10">
        <v>11729</v>
      </c>
      <c r="X118" s="10"/>
      <c r="Y118" s="10">
        <v>1713</v>
      </c>
      <c r="Z118" s="10">
        <v>3772</v>
      </c>
      <c r="AA118" s="10"/>
      <c r="AB118" s="10"/>
      <c r="AC118" s="10"/>
      <c r="AD118" s="30">
        <f t="shared" si="4"/>
        <v>86751</v>
      </c>
      <c r="AE118" s="10">
        <f t="shared" si="5"/>
        <v>499921</v>
      </c>
    </row>
    <row r="119" spans="1:31" x14ac:dyDescent="0.4">
      <c r="A119" s="31" t="s">
        <v>250</v>
      </c>
      <c r="B119" s="31" t="s">
        <v>1007</v>
      </c>
      <c r="C119" s="19" t="s">
        <v>251</v>
      </c>
      <c r="D119" s="10">
        <v>11210</v>
      </c>
      <c r="E119" s="10">
        <v>58398</v>
      </c>
      <c r="F119" s="10">
        <v>20667</v>
      </c>
      <c r="G119" s="10"/>
      <c r="H119" s="10">
        <v>6003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29">
        <f t="shared" si="3"/>
        <v>96278</v>
      </c>
      <c r="T119" s="10"/>
      <c r="U119" s="10">
        <v>4787</v>
      </c>
      <c r="V119" s="10">
        <v>8305</v>
      </c>
      <c r="W119" s="10">
        <v>2986</v>
      </c>
      <c r="X119" s="10"/>
      <c r="Y119" s="10"/>
      <c r="Z119" s="10"/>
      <c r="AA119" s="10"/>
      <c r="AB119" s="10"/>
      <c r="AC119" s="10"/>
      <c r="AD119" s="30">
        <f t="shared" si="4"/>
        <v>16078</v>
      </c>
      <c r="AE119" s="10">
        <f t="shared" si="5"/>
        <v>112356</v>
      </c>
    </row>
    <row r="120" spans="1:31" x14ac:dyDescent="0.4">
      <c r="A120" s="31" t="s">
        <v>252</v>
      </c>
      <c r="B120" s="31" t="s">
        <v>1005</v>
      </c>
      <c r="C120" s="19" t="s">
        <v>253</v>
      </c>
      <c r="D120" s="10">
        <v>2310264</v>
      </c>
      <c r="E120" s="10">
        <v>8449045</v>
      </c>
      <c r="F120" s="10">
        <v>3190077</v>
      </c>
      <c r="G120" s="10">
        <v>4989</v>
      </c>
      <c r="H120" s="10">
        <v>217375</v>
      </c>
      <c r="I120" s="10">
        <v>676858</v>
      </c>
      <c r="J120" s="10">
        <v>3392</v>
      </c>
      <c r="K120" s="10">
        <v>3267</v>
      </c>
      <c r="L120" s="10"/>
      <c r="M120" s="10">
        <v>2140</v>
      </c>
      <c r="N120" s="10"/>
      <c r="O120" s="10"/>
      <c r="P120" s="10"/>
      <c r="Q120" s="10"/>
      <c r="R120" s="10"/>
      <c r="S120" s="29">
        <f t="shared" si="3"/>
        <v>14857407</v>
      </c>
      <c r="T120" s="10">
        <v>2922059</v>
      </c>
      <c r="U120" s="10">
        <v>2781858</v>
      </c>
      <c r="V120" s="10">
        <v>282410</v>
      </c>
      <c r="W120" s="10">
        <v>2322791</v>
      </c>
      <c r="X120" s="10"/>
      <c r="Y120" s="10">
        <v>653118</v>
      </c>
      <c r="Z120" s="10">
        <v>1659811</v>
      </c>
      <c r="AA120" s="10">
        <v>6817</v>
      </c>
      <c r="AB120" s="10"/>
      <c r="AC120" s="10">
        <v>9099</v>
      </c>
      <c r="AD120" s="30">
        <f t="shared" si="4"/>
        <v>10637963</v>
      </c>
      <c r="AE120" s="10">
        <f t="shared" si="5"/>
        <v>25495370</v>
      </c>
    </row>
    <row r="121" spans="1:31" x14ac:dyDescent="0.4">
      <c r="A121" s="31" t="s">
        <v>254</v>
      </c>
      <c r="B121" s="31" t="s">
        <v>1006</v>
      </c>
      <c r="C121" s="19" t="s">
        <v>255</v>
      </c>
      <c r="D121" s="10">
        <v>2219441</v>
      </c>
      <c r="E121" s="10">
        <v>7794346</v>
      </c>
      <c r="F121" s="10">
        <v>3020404</v>
      </c>
      <c r="G121" s="10">
        <v>4989</v>
      </c>
      <c r="H121" s="10">
        <v>121357</v>
      </c>
      <c r="I121" s="10">
        <v>631336</v>
      </c>
      <c r="J121" s="10">
        <v>2313</v>
      </c>
      <c r="K121" s="10"/>
      <c r="L121" s="10"/>
      <c r="M121" s="10"/>
      <c r="N121" s="10"/>
      <c r="O121" s="10"/>
      <c r="P121" s="10"/>
      <c r="Q121" s="10"/>
      <c r="R121" s="10"/>
      <c r="S121" s="29">
        <f t="shared" si="3"/>
        <v>13794186</v>
      </c>
      <c r="T121" s="10">
        <v>2317598</v>
      </c>
      <c r="U121" s="10">
        <v>2291253</v>
      </c>
      <c r="V121" s="10">
        <v>102210</v>
      </c>
      <c r="W121" s="10">
        <v>2002128</v>
      </c>
      <c r="X121" s="10"/>
      <c r="Y121" s="10">
        <v>518795</v>
      </c>
      <c r="Z121" s="10">
        <v>1597901</v>
      </c>
      <c r="AA121" s="10"/>
      <c r="AB121" s="10"/>
      <c r="AC121" s="10"/>
      <c r="AD121" s="30">
        <f t="shared" si="4"/>
        <v>8829885</v>
      </c>
      <c r="AE121" s="10">
        <f t="shared" si="5"/>
        <v>22624071</v>
      </c>
    </row>
    <row r="122" spans="1:31" x14ac:dyDescent="0.4">
      <c r="A122" s="31" t="s">
        <v>1221</v>
      </c>
      <c r="B122" s="31" t="s">
        <v>1007</v>
      </c>
      <c r="C122" s="19" t="s">
        <v>1222</v>
      </c>
      <c r="D122" s="10"/>
      <c r="E122" s="10">
        <v>601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29">
        <f t="shared" si="3"/>
        <v>601</v>
      </c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30">
        <f t="shared" si="4"/>
        <v>0</v>
      </c>
      <c r="AE122" s="10">
        <f t="shared" si="5"/>
        <v>601</v>
      </c>
    </row>
    <row r="123" spans="1:31" x14ac:dyDescent="0.4">
      <c r="A123" s="31" t="s">
        <v>256</v>
      </c>
      <c r="B123" s="31" t="s">
        <v>1007</v>
      </c>
      <c r="C123" s="19" t="s">
        <v>257</v>
      </c>
      <c r="D123" s="10"/>
      <c r="E123" s="10">
        <v>112085</v>
      </c>
      <c r="F123" s="10">
        <v>13667</v>
      </c>
      <c r="G123" s="10"/>
      <c r="H123" s="10">
        <v>7425</v>
      </c>
      <c r="I123" s="10">
        <v>3906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29">
        <f t="shared" si="3"/>
        <v>137083</v>
      </c>
      <c r="T123" s="10">
        <v>11639</v>
      </c>
      <c r="U123" s="10"/>
      <c r="V123" s="10"/>
      <c r="W123" s="10">
        <v>8967</v>
      </c>
      <c r="X123" s="10"/>
      <c r="Y123" s="10">
        <v>230</v>
      </c>
      <c r="Z123" s="10"/>
      <c r="AA123" s="10"/>
      <c r="AB123" s="10"/>
      <c r="AC123" s="10"/>
      <c r="AD123" s="30">
        <f t="shared" si="4"/>
        <v>20836</v>
      </c>
      <c r="AE123" s="10">
        <f t="shared" si="5"/>
        <v>157919</v>
      </c>
    </row>
    <row r="124" spans="1:31" x14ac:dyDescent="0.4">
      <c r="A124" s="31" t="s">
        <v>258</v>
      </c>
      <c r="B124" s="31" t="s">
        <v>1007</v>
      </c>
      <c r="C124" s="19" t="s">
        <v>259</v>
      </c>
      <c r="D124" s="10">
        <v>1258091</v>
      </c>
      <c r="E124" s="10">
        <v>2239447</v>
      </c>
      <c r="F124" s="10">
        <v>1647840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29">
        <f t="shared" si="3"/>
        <v>5145378</v>
      </c>
      <c r="T124" s="10">
        <v>549282</v>
      </c>
      <c r="U124" s="10">
        <v>532878</v>
      </c>
      <c r="V124" s="10">
        <v>592</v>
      </c>
      <c r="W124" s="10">
        <v>352051</v>
      </c>
      <c r="X124" s="10"/>
      <c r="Y124" s="10">
        <v>31212</v>
      </c>
      <c r="Z124" s="10">
        <v>592726</v>
      </c>
      <c r="AA124" s="10"/>
      <c r="AB124" s="10"/>
      <c r="AC124" s="10"/>
      <c r="AD124" s="30">
        <f t="shared" si="4"/>
        <v>2058741</v>
      </c>
      <c r="AE124" s="10">
        <f t="shared" si="5"/>
        <v>7204119</v>
      </c>
    </row>
    <row r="125" spans="1:31" x14ac:dyDescent="0.4">
      <c r="A125" s="31" t="s">
        <v>260</v>
      </c>
      <c r="B125" s="31" t="s">
        <v>1009</v>
      </c>
      <c r="C125" s="19" t="s">
        <v>261</v>
      </c>
      <c r="D125" s="10">
        <v>1258091</v>
      </c>
      <c r="E125" s="10">
        <v>2239447</v>
      </c>
      <c r="F125" s="10">
        <v>1647840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29">
        <f t="shared" si="3"/>
        <v>5145378</v>
      </c>
      <c r="T125" s="10">
        <v>549282</v>
      </c>
      <c r="U125" s="10">
        <v>532878</v>
      </c>
      <c r="V125" s="10">
        <v>592</v>
      </c>
      <c r="W125" s="10">
        <v>352051</v>
      </c>
      <c r="X125" s="10"/>
      <c r="Y125" s="10">
        <v>31212</v>
      </c>
      <c r="Z125" s="10">
        <v>592726</v>
      </c>
      <c r="AA125" s="10"/>
      <c r="AB125" s="10"/>
      <c r="AC125" s="10"/>
      <c r="AD125" s="30">
        <f t="shared" si="4"/>
        <v>2058741</v>
      </c>
      <c r="AE125" s="10">
        <f t="shared" si="5"/>
        <v>7204119</v>
      </c>
    </row>
    <row r="126" spans="1:31" x14ac:dyDescent="0.4">
      <c r="A126" s="31" t="s">
        <v>262</v>
      </c>
      <c r="B126" s="31" t="s">
        <v>1007</v>
      </c>
      <c r="C126" s="19" t="s">
        <v>263</v>
      </c>
      <c r="D126" s="10">
        <v>50796</v>
      </c>
      <c r="E126" s="10">
        <v>333459</v>
      </c>
      <c r="F126" s="10">
        <v>147619</v>
      </c>
      <c r="G126" s="10"/>
      <c r="H126" s="10"/>
      <c r="I126" s="10">
        <v>1309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29">
        <f t="shared" si="3"/>
        <v>533183</v>
      </c>
      <c r="T126" s="10">
        <v>282</v>
      </c>
      <c r="U126" s="10"/>
      <c r="V126" s="10">
        <v>478</v>
      </c>
      <c r="W126" s="10">
        <v>4617</v>
      </c>
      <c r="X126" s="10"/>
      <c r="Y126" s="10"/>
      <c r="Z126" s="10">
        <v>65553</v>
      </c>
      <c r="AA126" s="10"/>
      <c r="AB126" s="10"/>
      <c r="AC126" s="10"/>
      <c r="AD126" s="30">
        <f t="shared" si="4"/>
        <v>70930</v>
      </c>
      <c r="AE126" s="10">
        <f t="shared" si="5"/>
        <v>604113</v>
      </c>
    </row>
    <row r="127" spans="1:31" x14ac:dyDescent="0.4">
      <c r="A127" s="31" t="s">
        <v>264</v>
      </c>
      <c r="B127" s="31" t="s">
        <v>1007</v>
      </c>
      <c r="C127" s="19" t="s">
        <v>265</v>
      </c>
      <c r="D127" s="10">
        <v>246979</v>
      </c>
      <c r="E127" s="10">
        <v>247312</v>
      </c>
      <c r="F127" s="10">
        <v>123353</v>
      </c>
      <c r="G127" s="10"/>
      <c r="H127" s="10"/>
      <c r="I127" s="10">
        <v>100454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29">
        <f t="shared" si="3"/>
        <v>718098</v>
      </c>
      <c r="T127" s="10">
        <v>164668</v>
      </c>
      <c r="U127" s="10">
        <v>184107</v>
      </c>
      <c r="V127" s="10"/>
      <c r="W127" s="10">
        <v>322361</v>
      </c>
      <c r="X127" s="10"/>
      <c r="Y127" s="10">
        <v>93319</v>
      </c>
      <c r="Z127" s="10">
        <v>8722</v>
      </c>
      <c r="AA127" s="10"/>
      <c r="AB127" s="10"/>
      <c r="AC127" s="10"/>
      <c r="AD127" s="30">
        <f t="shared" si="4"/>
        <v>773177</v>
      </c>
      <c r="AE127" s="10">
        <f t="shared" si="5"/>
        <v>1491275</v>
      </c>
    </row>
    <row r="128" spans="1:31" x14ac:dyDescent="0.4">
      <c r="A128" s="31" t="s">
        <v>266</v>
      </c>
      <c r="B128" s="31" t="s">
        <v>1009</v>
      </c>
      <c r="C128" s="19" t="s">
        <v>261</v>
      </c>
      <c r="D128" s="10">
        <v>246979</v>
      </c>
      <c r="E128" s="10">
        <v>230478</v>
      </c>
      <c r="F128" s="10">
        <v>123353</v>
      </c>
      <c r="G128" s="10"/>
      <c r="H128" s="10"/>
      <c r="I128" s="10">
        <v>100454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29">
        <f t="shared" si="3"/>
        <v>701264</v>
      </c>
      <c r="T128" s="10">
        <v>164668</v>
      </c>
      <c r="U128" s="10">
        <v>184107</v>
      </c>
      <c r="V128" s="10"/>
      <c r="W128" s="10">
        <v>309051</v>
      </c>
      <c r="X128" s="10"/>
      <c r="Y128" s="10">
        <v>93319</v>
      </c>
      <c r="Z128" s="10">
        <v>8722</v>
      </c>
      <c r="AA128" s="10"/>
      <c r="AB128" s="10"/>
      <c r="AC128" s="10"/>
      <c r="AD128" s="30">
        <f t="shared" si="4"/>
        <v>759867</v>
      </c>
      <c r="AE128" s="10">
        <f t="shared" si="5"/>
        <v>1461131</v>
      </c>
    </row>
    <row r="129" spans="1:31" x14ac:dyDescent="0.4">
      <c r="A129" s="31" t="s">
        <v>267</v>
      </c>
      <c r="B129" s="31" t="s">
        <v>1007</v>
      </c>
      <c r="C129" s="19" t="s">
        <v>268</v>
      </c>
      <c r="D129" s="10"/>
      <c r="E129" s="10">
        <v>74208</v>
      </c>
      <c r="F129" s="10">
        <v>6248</v>
      </c>
      <c r="G129" s="10">
        <v>4989</v>
      </c>
      <c r="H129" s="10">
        <v>3160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29">
        <f t="shared" si="3"/>
        <v>88605</v>
      </c>
      <c r="T129" s="10">
        <v>6880</v>
      </c>
      <c r="U129" s="10">
        <v>2736</v>
      </c>
      <c r="V129" s="10">
        <v>450</v>
      </c>
      <c r="W129" s="10">
        <v>21972</v>
      </c>
      <c r="X129" s="10"/>
      <c r="Y129" s="10"/>
      <c r="Z129" s="10">
        <v>6432</v>
      </c>
      <c r="AA129" s="10"/>
      <c r="AB129" s="10"/>
      <c r="AC129" s="10"/>
      <c r="AD129" s="30">
        <f t="shared" si="4"/>
        <v>38470</v>
      </c>
      <c r="AE129" s="10">
        <f t="shared" si="5"/>
        <v>127075</v>
      </c>
    </row>
    <row r="130" spans="1:31" x14ac:dyDescent="0.4">
      <c r="A130" s="31" t="s">
        <v>269</v>
      </c>
      <c r="B130" s="31" t="s">
        <v>1006</v>
      </c>
      <c r="C130" s="19" t="s">
        <v>270</v>
      </c>
      <c r="D130" s="10">
        <v>8672</v>
      </c>
      <c r="E130" s="10">
        <v>15294</v>
      </c>
      <c r="F130" s="10">
        <v>11232</v>
      </c>
      <c r="G130" s="10"/>
      <c r="H130" s="10">
        <v>1465</v>
      </c>
      <c r="I130" s="10">
        <v>1631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29">
        <f t="shared" si="3"/>
        <v>38294</v>
      </c>
      <c r="T130" s="10">
        <v>476</v>
      </c>
      <c r="U130" s="10">
        <v>7640</v>
      </c>
      <c r="V130" s="10">
        <v>2164</v>
      </c>
      <c r="W130" s="10">
        <v>14284</v>
      </c>
      <c r="X130" s="10"/>
      <c r="Y130" s="10">
        <v>2159</v>
      </c>
      <c r="Z130" s="10">
        <v>1867</v>
      </c>
      <c r="AA130" s="10"/>
      <c r="AB130" s="10"/>
      <c r="AC130" s="10"/>
      <c r="AD130" s="30">
        <f t="shared" si="4"/>
        <v>28590</v>
      </c>
      <c r="AE130" s="10">
        <f t="shared" si="5"/>
        <v>66884</v>
      </c>
    </row>
    <row r="131" spans="1:31" x14ac:dyDescent="0.4">
      <c r="A131" s="31" t="s">
        <v>271</v>
      </c>
      <c r="B131" s="31" t="s">
        <v>1006</v>
      </c>
      <c r="C131" s="19" t="s">
        <v>272</v>
      </c>
      <c r="D131" s="10">
        <v>7396</v>
      </c>
      <c r="E131" s="10">
        <v>159163</v>
      </c>
      <c r="F131" s="10">
        <v>70431</v>
      </c>
      <c r="G131" s="10"/>
      <c r="H131" s="10">
        <v>28282</v>
      </c>
      <c r="I131" s="10">
        <v>1622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29">
        <f t="shared" si="3"/>
        <v>266894</v>
      </c>
      <c r="T131" s="10">
        <v>336074</v>
      </c>
      <c r="U131" s="10">
        <v>339051</v>
      </c>
      <c r="V131" s="10">
        <v>167600</v>
      </c>
      <c r="W131" s="10">
        <v>34160</v>
      </c>
      <c r="X131" s="10"/>
      <c r="Y131" s="10">
        <v>60961</v>
      </c>
      <c r="Z131" s="10">
        <v>17291</v>
      </c>
      <c r="AA131" s="10"/>
      <c r="AB131" s="10"/>
      <c r="AC131" s="10"/>
      <c r="AD131" s="30">
        <f t="shared" si="4"/>
        <v>955137</v>
      </c>
      <c r="AE131" s="10">
        <f t="shared" si="5"/>
        <v>1222031</v>
      </c>
    </row>
    <row r="132" spans="1:31" x14ac:dyDescent="0.4">
      <c r="A132" s="31" t="s">
        <v>273</v>
      </c>
      <c r="B132" s="31" t="s">
        <v>1005</v>
      </c>
      <c r="C132" s="19" t="s">
        <v>274</v>
      </c>
      <c r="D132" s="10">
        <v>2108228</v>
      </c>
      <c r="E132" s="10">
        <v>20162952</v>
      </c>
      <c r="F132" s="10">
        <v>1544960</v>
      </c>
      <c r="G132" s="10">
        <v>18942</v>
      </c>
      <c r="H132" s="10">
        <v>2792529</v>
      </c>
      <c r="I132" s="10">
        <v>546317</v>
      </c>
      <c r="J132" s="10">
        <v>150081</v>
      </c>
      <c r="K132" s="10">
        <v>110085</v>
      </c>
      <c r="L132" s="10"/>
      <c r="M132" s="10">
        <v>1276820</v>
      </c>
      <c r="N132" s="10"/>
      <c r="O132" s="10">
        <v>569</v>
      </c>
      <c r="P132" s="10">
        <v>35252</v>
      </c>
      <c r="Q132" s="10"/>
      <c r="R132" s="10"/>
      <c r="S132" s="29">
        <f t="shared" si="3"/>
        <v>28746735</v>
      </c>
      <c r="T132" s="10">
        <v>8513263</v>
      </c>
      <c r="U132" s="10">
        <v>7802637</v>
      </c>
      <c r="V132" s="10">
        <v>1393419</v>
      </c>
      <c r="W132" s="10">
        <v>397315</v>
      </c>
      <c r="X132" s="10"/>
      <c r="Y132" s="10">
        <v>1213667</v>
      </c>
      <c r="Z132" s="10">
        <v>1781521</v>
      </c>
      <c r="AA132" s="10">
        <v>200081</v>
      </c>
      <c r="AB132" s="10">
        <v>4419</v>
      </c>
      <c r="AC132" s="10">
        <v>577051</v>
      </c>
      <c r="AD132" s="30">
        <f t="shared" si="4"/>
        <v>21883373</v>
      </c>
      <c r="AE132" s="10">
        <f t="shared" si="5"/>
        <v>50630108</v>
      </c>
    </row>
    <row r="133" spans="1:31" x14ac:dyDescent="0.4">
      <c r="A133" s="31" t="s">
        <v>275</v>
      </c>
      <c r="B133" s="31" t="s">
        <v>1006</v>
      </c>
      <c r="C133" s="19" t="s">
        <v>276</v>
      </c>
      <c r="D133" s="10">
        <v>206523</v>
      </c>
      <c r="E133" s="10">
        <v>4960901</v>
      </c>
      <c r="F133" s="10">
        <v>412648</v>
      </c>
      <c r="G133" s="10"/>
      <c r="H133" s="10">
        <v>1946883</v>
      </c>
      <c r="I133" s="10">
        <v>313489</v>
      </c>
      <c r="J133" s="10">
        <v>1317</v>
      </c>
      <c r="K133" s="10">
        <v>58633</v>
      </c>
      <c r="L133" s="10"/>
      <c r="M133" s="10">
        <v>194628</v>
      </c>
      <c r="N133" s="10"/>
      <c r="O133" s="10"/>
      <c r="P133" s="10"/>
      <c r="Q133" s="10"/>
      <c r="R133" s="10"/>
      <c r="S133" s="29">
        <f t="shared" si="3"/>
        <v>8095022</v>
      </c>
      <c r="T133" s="10">
        <v>1821483</v>
      </c>
      <c r="U133" s="10">
        <v>5163260</v>
      </c>
      <c r="V133" s="10">
        <v>2087</v>
      </c>
      <c r="W133" s="10">
        <v>102588</v>
      </c>
      <c r="X133" s="10"/>
      <c r="Y133" s="10">
        <v>316442</v>
      </c>
      <c r="Z133" s="10">
        <v>874643</v>
      </c>
      <c r="AA133" s="10">
        <v>30334</v>
      </c>
      <c r="AB133" s="10"/>
      <c r="AC133" s="10">
        <v>71907</v>
      </c>
      <c r="AD133" s="30">
        <f t="shared" si="4"/>
        <v>8382744</v>
      </c>
      <c r="AE133" s="10">
        <f t="shared" si="5"/>
        <v>16477766</v>
      </c>
    </row>
    <row r="134" spans="1:31" x14ac:dyDescent="0.4">
      <c r="A134" s="31" t="s">
        <v>277</v>
      </c>
      <c r="B134" s="31" t="s">
        <v>1007</v>
      </c>
      <c r="C134" s="19" t="s">
        <v>278</v>
      </c>
      <c r="D134" s="10">
        <v>27450</v>
      </c>
      <c r="E134" s="10">
        <v>144369</v>
      </c>
      <c r="F134" s="10">
        <v>2519</v>
      </c>
      <c r="G134" s="10"/>
      <c r="H134" s="10">
        <v>1999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29">
        <f t="shared" si="3"/>
        <v>176337</v>
      </c>
      <c r="T134" s="10">
        <v>20955</v>
      </c>
      <c r="U134" s="10">
        <v>5656</v>
      </c>
      <c r="V134" s="10"/>
      <c r="W134" s="10"/>
      <c r="X134" s="10"/>
      <c r="Y134" s="10"/>
      <c r="Z134" s="10"/>
      <c r="AA134" s="10"/>
      <c r="AB134" s="10"/>
      <c r="AC134" s="10"/>
      <c r="AD134" s="30">
        <f t="shared" si="4"/>
        <v>26611</v>
      </c>
      <c r="AE134" s="10">
        <f t="shared" si="5"/>
        <v>202948</v>
      </c>
    </row>
    <row r="135" spans="1:31" x14ac:dyDescent="0.4">
      <c r="A135" s="31" t="s">
        <v>279</v>
      </c>
      <c r="B135" s="31" t="s">
        <v>1007</v>
      </c>
      <c r="C135" s="19" t="s">
        <v>280</v>
      </c>
      <c r="D135" s="10">
        <v>31279</v>
      </c>
      <c r="E135" s="10">
        <v>88788</v>
      </c>
      <c r="F135" s="10">
        <v>3228</v>
      </c>
      <c r="G135" s="10"/>
      <c r="H135" s="10">
        <v>7651</v>
      </c>
      <c r="I135" s="10">
        <v>2158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29">
        <f t="shared" si="3"/>
        <v>133104</v>
      </c>
      <c r="T135" s="10">
        <v>75390</v>
      </c>
      <c r="U135" s="10">
        <v>44610</v>
      </c>
      <c r="V135" s="10"/>
      <c r="W135" s="10"/>
      <c r="X135" s="10"/>
      <c r="Y135" s="10">
        <v>6100</v>
      </c>
      <c r="Z135" s="10"/>
      <c r="AA135" s="10">
        <v>215</v>
      </c>
      <c r="AB135" s="10"/>
      <c r="AC135" s="10"/>
      <c r="AD135" s="30">
        <f t="shared" si="4"/>
        <v>126315</v>
      </c>
      <c r="AE135" s="10">
        <f t="shared" si="5"/>
        <v>259419</v>
      </c>
    </row>
    <row r="136" spans="1:31" x14ac:dyDescent="0.4">
      <c r="A136" s="31" t="s">
        <v>281</v>
      </c>
      <c r="B136" s="31" t="s">
        <v>1007</v>
      </c>
      <c r="C136" s="19" t="s">
        <v>282</v>
      </c>
      <c r="D136" s="10">
        <v>118055</v>
      </c>
      <c r="E136" s="10">
        <v>4204157</v>
      </c>
      <c r="F136" s="10">
        <v>393654</v>
      </c>
      <c r="G136" s="10"/>
      <c r="H136" s="10">
        <v>1926627</v>
      </c>
      <c r="I136" s="10">
        <v>310911</v>
      </c>
      <c r="J136" s="10">
        <v>1317</v>
      </c>
      <c r="K136" s="10">
        <v>58633</v>
      </c>
      <c r="L136" s="10"/>
      <c r="M136" s="10">
        <v>194628</v>
      </c>
      <c r="N136" s="10"/>
      <c r="O136" s="10"/>
      <c r="P136" s="10"/>
      <c r="Q136" s="10"/>
      <c r="R136" s="10"/>
      <c r="S136" s="29">
        <f t="shared" ref="S136:S199" si="6">SUM(D136:R136)</f>
        <v>7207982</v>
      </c>
      <c r="T136" s="10">
        <v>1505012</v>
      </c>
      <c r="U136" s="10">
        <v>4991045</v>
      </c>
      <c r="V136" s="10">
        <v>2087</v>
      </c>
      <c r="W136" s="10">
        <v>100490</v>
      </c>
      <c r="X136" s="10"/>
      <c r="Y136" s="10">
        <v>302609</v>
      </c>
      <c r="Z136" s="10">
        <v>864552</v>
      </c>
      <c r="AA136" s="10">
        <v>30119</v>
      </c>
      <c r="AB136" s="10"/>
      <c r="AC136" s="10">
        <v>71907</v>
      </c>
      <c r="AD136" s="30">
        <f t="shared" ref="AD136:AD199" si="7">SUM(T136:AC136)</f>
        <v>7867821</v>
      </c>
      <c r="AE136" s="10">
        <f t="shared" ref="AE136:AE199" si="8">S136+AD136</f>
        <v>15075803</v>
      </c>
    </row>
    <row r="137" spans="1:31" x14ac:dyDescent="0.4">
      <c r="A137" s="31" t="s">
        <v>283</v>
      </c>
      <c r="B137" s="31" t="s">
        <v>1007</v>
      </c>
      <c r="C137" s="19" t="s">
        <v>284</v>
      </c>
      <c r="D137" s="10">
        <v>9480</v>
      </c>
      <c r="E137" s="10">
        <v>45593</v>
      </c>
      <c r="F137" s="10"/>
      <c r="G137" s="10"/>
      <c r="H137" s="10">
        <v>4792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29">
        <f t="shared" si="6"/>
        <v>59865</v>
      </c>
      <c r="T137" s="10"/>
      <c r="U137" s="10">
        <v>683</v>
      </c>
      <c r="V137" s="10"/>
      <c r="W137" s="10">
        <v>2098</v>
      </c>
      <c r="X137" s="10"/>
      <c r="Y137" s="10"/>
      <c r="Z137" s="10"/>
      <c r="AA137" s="10"/>
      <c r="AB137" s="10"/>
      <c r="AC137" s="10"/>
      <c r="AD137" s="30">
        <f t="shared" si="7"/>
        <v>2781</v>
      </c>
      <c r="AE137" s="10">
        <f t="shared" si="8"/>
        <v>62646</v>
      </c>
    </row>
    <row r="138" spans="1:31" x14ac:dyDescent="0.4">
      <c r="A138" s="31" t="s">
        <v>285</v>
      </c>
      <c r="B138" s="31" t="s">
        <v>1006</v>
      </c>
      <c r="C138" s="19" t="s">
        <v>286</v>
      </c>
      <c r="D138" s="10">
        <v>866049</v>
      </c>
      <c r="E138" s="10">
        <v>6434983</v>
      </c>
      <c r="F138" s="10">
        <v>134755</v>
      </c>
      <c r="G138" s="10">
        <v>810</v>
      </c>
      <c r="H138" s="10">
        <v>551675</v>
      </c>
      <c r="I138" s="10">
        <v>57671</v>
      </c>
      <c r="J138" s="10">
        <v>10107</v>
      </c>
      <c r="K138" s="10">
        <v>38892</v>
      </c>
      <c r="L138" s="10"/>
      <c r="M138" s="10">
        <v>183735</v>
      </c>
      <c r="N138" s="10"/>
      <c r="O138" s="10"/>
      <c r="P138" s="10"/>
      <c r="Q138" s="10"/>
      <c r="R138" s="10"/>
      <c r="S138" s="29">
        <f t="shared" si="6"/>
        <v>8278677</v>
      </c>
      <c r="T138" s="10">
        <v>2133044</v>
      </c>
      <c r="U138" s="10">
        <v>604030</v>
      </c>
      <c r="V138" s="10">
        <v>154160</v>
      </c>
      <c r="W138" s="10">
        <v>37463</v>
      </c>
      <c r="X138" s="10"/>
      <c r="Y138" s="10">
        <v>82678</v>
      </c>
      <c r="Z138" s="10">
        <v>367263</v>
      </c>
      <c r="AA138" s="10">
        <v>75117</v>
      </c>
      <c r="AB138" s="10">
        <v>1077</v>
      </c>
      <c r="AC138" s="10">
        <v>408647</v>
      </c>
      <c r="AD138" s="30">
        <f t="shared" si="7"/>
        <v>3863479</v>
      </c>
      <c r="AE138" s="10">
        <f t="shared" si="8"/>
        <v>12142156</v>
      </c>
    </row>
    <row r="139" spans="1:31" x14ac:dyDescent="0.4">
      <c r="A139" s="31" t="s">
        <v>287</v>
      </c>
      <c r="B139" s="31" t="s">
        <v>1007</v>
      </c>
      <c r="C139" s="19" t="s">
        <v>288</v>
      </c>
      <c r="D139" s="10">
        <v>112376</v>
      </c>
      <c r="E139" s="10">
        <v>419865</v>
      </c>
      <c r="F139" s="10">
        <v>42789</v>
      </c>
      <c r="G139" s="10">
        <v>810</v>
      </c>
      <c r="H139" s="10">
        <v>58979</v>
      </c>
      <c r="I139" s="10">
        <v>23565</v>
      </c>
      <c r="J139" s="10">
        <v>9545</v>
      </c>
      <c r="K139" s="10">
        <v>34815</v>
      </c>
      <c r="L139" s="10"/>
      <c r="M139" s="10">
        <v>33027</v>
      </c>
      <c r="N139" s="10"/>
      <c r="O139" s="10"/>
      <c r="P139" s="10"/>
      <c r="Q139" s="10"/>
      <c r="R139" s="10"/>
      <c r="S139" s="29">
        <f t="shared" si="6"/>
        <v>735771</v>
      </c>
      <c r="T139" s="10">
        <v>162661</v>
      </c>
      <c r="U139" s="10">
        <v>808</v>
      </c>
      <c r="V139" s="10">
        <v>219</v>
      </c>
      <c r="W139" s="10"/>
      <c r="X139" s="10"/>
      <c r="Y139" s="10">
        <v>31300</v>
      </c>
      <c r="Z139" s="10">
        <v>47975</v>
      </c>
      <c r="AA139" s="10">
        <v>6045</v>
      </c>
      <c r="AB139" s="10">
        <v>296</v>
      </c>
      <c r="AC139" s="10">
        <v>226</v>
      </c>
      <c r="AD139" s="30">
        <f t="shared" si="7"/>
        <v>249530</v>
      </c>
      <c r="AE139" s="10">
        <f t="shared" si="8"/>
        <v>985301</v>
      </c>
    </row>
    <row r="140" spans="1:31" x14ac:dyDescent="0.4">
      <c r="A140" s="31" t="s">
        <v>289</v>
      </c>
      <c r="B140" s="31" t="s">
        <v>1007</v>
      </c>
      <c r="C140" s="19" t="s">
        <v>290</v>
      </c>
      <c r="D140" s="10"/>
      <c r="E140" s="10"/>
      <c r="F140" s="10"/>
      <c r="G140" s="10"/>
      <c r="H140" s="10">
        <v>310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29">
        <f t="shared" si="6"/>
        <v>310</v>
      </c>
      <c r="T140" s="10"/>
      <c r="U140" s="10">
        <v>2579</v>
      </c>
      <c r="V140" s="10"/>
      <c r="W140" s="10"/>
      <c r="X140" s="10"/>
      <c r="Y140" s="10"/>
      <c r="Z140" s="10"/>
      <c r="AA140" s="10"/>
      <c r="AB140" s="10"/>
      <c r="AC140" s="10"/>
      <c r="AD140" s="30">
        <f t="shared" si="7"/>
        <v>2579</v>
      </c>
      <c r="AE140" s="10">
        <f t="shared" si="8"/>
        <v>2889</v>
      </c>
    </row>
    <row r="141" spans="1:31" x14ac:dyDescent="0.4">
      <c r="A141" s="31" t="s">
        <v>291</v>
      </c>
      <c r="B141" s="31" t="s">
        <v>1007</v>
      </c>
      <c r="C141" s="19" t="s">
        <v>292</v>
      </c>
      <c r="D141" s="10">
        <v>105537</v>
      </c>
      <c r="E141" s="10">
        <v>1006975</v>
      </c>
      <c r="F141" s="10">
        <v>10731</v>
      </c>
      <c r="G141" s="10"/>
      <c r="H141" s="10">
        <v>23808</v>
      </c>
      <c r="I141" s="10">
        <v>4848</v>
      </c>
      <c r="J141" s="10"/>
      <c r="K141" s="10"/>
      <c r="L141" s="10"/>
      <c r="M141" s="10">
        <v>2964</v>
      </c>
      <c r="N141" s="10"/>
      <c r="O141" s="10"/>
      <c r="P141" s="10"/>
      <c r="Q141" s="10"/>
      <c r="R141" s="10"/>
      <c r="S141" s="29">
        <f t="shared" si="6"/>
        <v>1154863</v>
      </c>
      <c r="T141" s="10">
        <v>272142</v>
      </c>
      <c r="U141" s="10">
        <v>5202</v>
      </c>
      <c r="V141" s="10"/>
      <c r="W141" s="10"/>
      <c r="X141" s="10"/>
      <c r="Y141" s="10">
        <v>4826</v>
      </c>
      <c r="Z141" s="10">
        <v>17830</v>
      </c>
      <c r="AA141" s="10">
        <v>14862</v>
      </c>
      <c r="AB141" s="10"/>
      <c r="AC141" s="10">
        <v>82241</v>
      </c>
      <c r="AD141" s="30">
        <f t="shared" si="7"/>
        <v>397103</v>
      </c>
      <c r="AE141" s="10">
        <f t="shared" si="8"/>
        <v>1551966</v>
      </c>
    </row>
    <row r="142" spans="1:31" x14ac:dyDescent="0.4">
      <c r="A142" s="31" t="s">
        <v>293</v>
      </c>
      <c r="B142" s="31" t="s">
        <v>1007</v>
      </c>
      <c r="C142" s="19" t="s">
        <v>294</v>
      </c>
      <c r="D142" s="10">
        <v>319344</v>
      </c>
      <c r="E142" s="10">
        <v>3195334</v>
      </c>
      <c r="F142" s="10">
        <v>31417</v>
      </c>
      <c r="G142" s="10"/>
      <c r="H142" s="10">
        <v>140530</v>
      </c>
      <c r="I142" s="10">
        <v>17418</v>
      </c>
      <c r="J142" s="10">
        <v>562</v>
      </c>
      <c r="K142" s="10">
        <v>265</v>
      </c>
      <c r="L142" s="10"/>
      <c r="M142" s="10">
        <v>64770</v>
      </c>
      <c r="N142" s="10"/>
      <c r="O142" s="10"/>
      <c r="P142" s="10"/>
      <c r="Q142" s="10"/>
      <c r="R142" s="10"/>
      <c r="S142" s="29">
        <f t="shared" si="6"/>
        <v>3769640</v>
      </c>
      <c r="T142" s="10">
        <v>710194</v>
      </c>
      <c r="U142" s="10">
        <v>278765</v>
      </c>
      <c r="V142" s="10">
        <v>120040</v>
      </c>
      <c r="W142" s="10">
        <v>24717</v>
      </c>
      <c r="X142" s="10"/>
      <c r="Y142" s="10">
        <v>4644</v>
      </c>
      <c r="Z142" s="10">
        <v>209457</v>
      </c>
      <c r="AA142" s="10">
        <v>51501</v>
      </c>
      <c r="AB142" s="10">
        <v>781</v>
      </c>
      <c r="AC142" s="10">
        <v>284631</v>
      </c>
      <c r="AD142" s="30">
        <f t="shared" si="7"/>
        <v>1684730</v>
      </c>
      <c r="AE142" s="10">
        <f t="shared" si="8"/>
        <v>5454370</v>
      </c>
    </row>
    <row r="143" spans="1:31" x14ac:dyDescent="0.4">
      <c r="A143" s="31" t="s">
        <v>295</v>
      </c>
      <c r="B143" s="31" t="s">
        <v>1007</v>
      </c>
      <c r="C143" s="19" t="s">
        <v>296</v>
      </c>
      <c r="D143" s="10">
        <v>146807</v>
      </c>
      <c r="E143" s="10">
        <v>1209648</v>
      </c>
      <c r="F143" s="10">
        <v>22167</v>
      </c>
      <c r="G143" s="10"/>
      <c r="H143" s="10">
        <v>118180</v>
      </c>
      <c r="I143" s="10">
        <v>3360</v>
      </c>
      <c r="J143" s="10"/>
      <c r="K143" s="10">
        <v>3367</v>
      </c>
      <c r="L143" s="10"/>
      <c r="M143" s="10">
        <v>60390</v>
      </c>
      <c r="N143" s="10"/>
      <c r="O143" s="10"/>
      <c r="P143" s="10"/>
      <c r="Q143" s="10"/>
      <c r="R143" s="10"/>
      <c r="S143" s="29">
        <f t="shared" si="6"/>
        <v>1563919</v>
      </c>
      <c r="T143" s="10">
        <v>647488</v>
      </c>
      <c r="U143" s="10">
        <v>264328</v>
      </c>
      <c r="V143" s="10">
        <v>591</v>
      </c>
      <c r="W143" s="10">
        <v>2862</v>
      </c>
      <c r="X143" s="10"/>
      <c r="Y143" s="10">
        <v>41407</v>
      </c>
      <c r="Z143" s="10">
        <v>41790</v>
      </c>
      <c r="AA143" s="10">
        <v>2709</v>
      </c>
      <c r="AB143" s="10"/>
      <c r="AC143" s="10">
        <v>31271</v>
      </c>
      <c r="AD143" s="30">
        <f t="shared" si="7"/>
        <v>1032446</v>
      </c>
      <c r="AE143" s="10">
        <f t="shared" si="8"/>
        <v>2596365</v>
      </c>
    </row>
    <row r="144" spans="1:31" x14ac:dyDescent="0.4">
      <c r="A144" s="31" t="s">
        <v>297</v>
      </c>
      <c r="B144" s="31" t="s">
        <v>1006</v>
      </c>
      <c r="C144" s="19" t="s">
        <v>298</v>
      </c>
      <c r="D144" s="10">
        <v>1035656</v>
      </c>
      <c r="E144" s="10">
        <v>8767068</v>
      </c>
      <c r="F144" s="10">
        <v>997557</v>
      </c>
      <c r="G144" s="10">
        <v>18132</v>
      </c>
      <c r="H144" s="10">
        <v>293971</v>
      </c>
      <c r="I144" s="10">
        <v>175157</v>
      </c>
      <c r="J144" s="10">
        <v>138657</v>
      </c>
      <c r="K144" s="10">
        <v>12560</v>
      </c>
      <c r="L144" s="10"/>
      <c r="M144" s="10">
        <v>898457</v>
      </c>
      <c r="N144" s="10"/>
      <c r="O144" s="10">
        <v>569</v>
      </c>
      <c r="P144" s="10">
        <v>35252</v>
      </c>
      <c r="Q144" s="10"/>
      <c r="R144" s="10"/>
      <c r="S144" s="29">
        <f t="shared" si="6"/>
        <v>12373036</v>
      </c>
      <c r="T144" s="10">
        <v>4558736</v>
      </c>
      <c r="U144" s="10">
        <v>2035347</v>
      </c>
      <c r="V144" s="10">
        <v>1237172</v>
      </c>
      <c r="W144" s="10">
        <v>257264</v>
      </c>
      <c r="X144" s="10"/>
      <c r="Y144" s="10">
        <v>814547</v>
      </c>
      <c r="Z144" s="10">
        <v>539615</v>
      </c>
      <c r="AA144" s="10">
        <v>94630</v>
      </c>
      <c r="AB144" s="10">
        <v>3342</v>
      </c>
      <c r="AC144" s="10">
        <v>96497</v>
      </c>
      <c r="AD144" s="30">
        <f t="shared" si="7"/>
        <v>9637150</v>
      </c>
      <c r="AE144" s="10">
        <f t="shared" si="8"/>
        <v>22010186</v>
      </c>
    </row>
    <row r="145" spans="1:31" x14ac:dyDescent="0.4">
      <c r="A145" s="31" t="s">
        <v>299</v>
      </c>
      <c r="B145" s="31" t="s">
        <v>1007</v>
      </c>
      <c r="C145" s="19" t="s">
        <v>300</v>
      </c>
      <c r="D145" s="10">
        <v>115197</v>
      </c>
      <c r="E145" s="10">
        <v>205327</v>
      </c>
      <c r="F145" s="10">
        <v>6362</v>
      </c>
      <c r="G145" s="10"/>
      <c r="H145" s="10">
        <v>3848</v>
      </c>
      <c r="I145" s="10">
        <v>18400</v>
      </c>
      <c r="J145" s="10">
        <v>2398</v>
      </c>
      <c r="K145" s="10">
        <v>2316</v>
      </c>
      <c r="L145" s="10"/>
      <c r="M145" s="10">
        <v>5090</v>
      </c>
      <c r="N145" s="10"/>
      <c r="O145" s="10"/>
      <c r="P145" s="10"/>
      <c r="Q145" s="10"/>
      <c r="R145" s="10"/>
      <c r="S145" s="29">
        <f t="shared" si="6"/>
        <v>358938</v>
      </c>
      <c r="T145" s="10">
        <v>333044</v>
      </c>
      <c r="U145" s="10">
        <v>103537</v>
      </c>
      <c r="V145" s="10">
        <v>68661</v>
      </c>
      <c r="W145" s="10">
        <v>5074</v>
      </c>
      <c r="X145" s="10"/>
      <c r="Y145" s="10">
        <v>25963</v>
      </c>
      <c r="Z145" s="10">
        <v>56958</v>
      </c>
      <c r="AA145" s="10">
        <v>17584</v>
      </c>
      <c r="AB145" s="10">
        <v>2705</v>
      </c>
      <c r="AC145" s="10">
        <v>74098</v>
      </c>
      <c r="AD145" s="30">
        <f t="shared" si="7"/>
        <v>687624</v>
      </c>
      <c r="AE145" s="10">
        <f t="shared" si="8"/>
        <v>1046562</v>
      </c>
    </row>
    <row r="146" spans="1:31" x14ac:dyDescent="0.4">
      <c r="A146" s="31" t="s">
        <v>301</v>
      </c>
      <c r="B146" s="31" t="s">
        <v>1009</v>
      </c>
      <c r="C146" s="19" t="s">
        <v>302</v>
      </c>
      <c r="D146" s="10"/>
      <c r="E146" s="10">
        <v>9012</v>
      </c>
      <c r="F146" s="10">
        <v>376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29">
        <f t="shared" si="6"/>
        <v>9388</v>
      </c>
      <c r="T146" s="10">
        <v>1545</v>
      </c>
      <c r="U146" s="10">
        <v>455</v>
      </c>
      <c r="V146" s="10"/>
      <c r="W146" s="10"/>
      <c r="X146" s="10"/>
      <c r="Y146" s="10"/>
      <c r="Z146" s="10">
        <v>274</v>
      </c>
      <c r="AA146" s="10">
        <v>2182</v>
      </c>
      <c r="AB146" s="10"/>
      <c r="AC146" s="10"/>
      <c r="AD146" s="30">
        <f t="shared" si="7"/>
        <v>4456</v>
      </c>
      <c r="AE146" s="10">
        <f t="shared" si="8"/>
        <v>13844</v>
      </c>
    </row>
    <row r="147" spans="1:31" x14ac:dyDescent="0.4">
      <c r="A147" s="31" t="s">
        <v>303</v>
      </c>
      <c r="B147" s="31" t="s">
        <v>1007</v>
      </c>
      <c r="C147" s="19" t="s">
        <v>304</v>
      </c>
      <c r="D147" s="10"/>
      <c r="E147" s="10">
        <v>13004</v>
      </c>
      <c r="F147" s="10">
        <v>223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29">
        <f t="shared" si="6"/>
        <v>13227</v>
      </c>
      <c r="T147" s="10">
        <v>11617</v>
      </c>
      <c r="U147" s="10"/>
      <c r="V147" s="10"/>
      <c r="W147" s="10">
        <v>71502</v>
      </c>
      <c r="X147" s="10"/>
      <c r="Y147" s="10">
        <v>639</v>
      </c>
      <c r="Z147" s="10">
        <v>742</v>
      </c>
      <c r="AA147" s="10"/>
      <c r="AB147" s="10"/>
      <c r="AC147" s="10"/>
      <c r="AD147" s="30">
        <f t="shared" si="7"/>
        <v>84500</v>
      </c>
      <c r="AE147" s="10">
        <f t="shared" si="8"/>
        <v>97727</v>
      </c>
    </row>
    <row r="148" spans="1:31" x14ac:dyDescent="0.4">
      <c r="A148" s="31" t="s">
        <v>305</v>
      </c>
      <c r="B148" s="31" t="s">
        <v>1007</v>
      </c>
      <c r="C148" s="19" t="s">
        <v>306</v>
      </c>
      <c r="D148" s="10"/>
      <c r="E148" s="10">
        <v>13154</v>
      </c>
      <c r="F148" s="10">
        <v>18184</v>
      </c>
      <c r="G148" s="10"/>
      <c r="H148" s="10">
        <v>3125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29">
        <f t="shared" si="6"/>
        <v>34463</v>
      </c>
      <c r="T148" s="10"/>
      <c r="U148" s="10">
        <v>302</v>
      </c>
      <c r="V148" s="10"/>
      <c r="W148" s="10"/>
      <c r="X148" s="10"/>
      <c r="Y148" s="10"/>
      <c r="Z148" s="10"/>
      <c r="AA148" s="10"/>
      <c r="AB148" s="10"/>
      <c r="AC148" s="10"/>
      <c r="AD148" s="30">
        <f t="shared" si="7"/>
        <v>302</v>
      </c>
      <c r="AE148" s="10">
        <f t="shared" si="8"/>
        <v>34765</v>
      </c>
    </row>
    <row r="149" spans="1:31" x14ac:dyDescent="0.4">
      <c r="A149" s="31" t="s">
        <v>307</v>
      </c>
      <c r="B149" s="31" t="s">
        <v>1007</v>
      </c>
      <c r="C149" s="19" t="s">
        <v>308</v>
      </c>
      <c r="D149" s="10"/>
      <c r="E149" s="10">
        <v>37719</v>
      </c>
      <c r="F149" s="10">
        <v>2421</v>
      </c>
      <c r="G149" s="10">
        <v>16618</v>
      </c>
      <c r="H149" s="10">
        <v>2768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29">
        <f t="shared" si="6"/>
        <v>59526</v>
      </c>
      <c r="T149" s="10">
        <v>100046</v>
      </c>
      <c r="U149" s="10">
        <v>26640</v>
      </c>
      <c r="V149" s="10">
        <v>1146</v>
      </c>
      <c r="W149" s="10">
        <v>14328</v>
      </c>
      <c r="X149" s="10"/>
      <c r="Y149" s="10">
        <v>963</v>
      </c>
      <c r="Z149" s="10">
        <v>151263</v>
      </c>
      <c r="AA149" s="10"/>
      <c r="AB149" s="10"/>
      <c r="AC149" s="10"/>
      <c r="AD149" s="30">
        <f t="shared" si="7"/>
        <v>294386</v>
      </c>
      <c r="AE149" s="10">
        <f t="shared" si="8"/>
        <v>353912</v>
      </c>
    </row>
    <row r="150" spans="1:31" x14ac:dyDescent="0.4">
      <c r="A150" s="31" t="s">
        <v>309</v>
      </c>
      <c r="B150" s="31" t="s">
        <v>1009</v>
      </c>
      <c r="C150" s="19" t="s">
        <v>310</v>
      </c>
      <c r="D150" s="10"/>
      <c r="E150" s="10">
        <v>34674</v>
      </c>
      <c r="F150" s="10">
        <v>2421</v>
      </c>
      <c r="G150" s="10">
        <v>16618</v>
      </c>
      <c r="H150" s="10">
        <v>2768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29">
        <f t="shared" si="6"/>
        <v>56481</v>
      </c>
      <c r="T150" s="10">
        <v>100046</v>
      </c>
      <c r="U150" s="10">
        <v>26640</v>
      </c>
      <c r="V150" s="10">
        <v>1146</v>
      </c>
      <c r="W150" s="10">
        <v>11922</v>
      </c>
      <c r="X150" s="10"/>
      <c r="Y150" s="10">
        <v>963</v>
      </c>
      <c r="Z150" s="10">
        <v>151263</v>
      </c>
      <c r="AA150" s="10"/>
      <c r="AB150" s="10"/>
      <c r="AC150" s="10"/>
      <c r="AD150" s="30">
        <f t="shared" si="7"/>
        <v>291980</v>
      </c>
      <c r="AE150" s="10">
        <f t="shared" si="8"/>
        <v>348461</v>
      </c>
    </row>
    <row r="151" spans="1:31" x14ac:dyDescent="0.4">
      <c r="A151" s="31" t="s">
        <v>311</v>
      </c>
      <c r="B151" s="31" t="s">
        <v>1007</v>
      </c>
      <c r="C151" s="19" t="s">
        <v>312</v>
      </c>
      <c r="D151" s="10">
        <v>920459</v>
      </c>
      <c r="E151" s="10">
        <v>8497864</v>
      </c>
      <c r="F151" s="10">
        <v>970367</v>
      </c>
      <c r="G151" s="10">
        <v>1514</v>
      </c>
      <c r="H151" s="10">
        <v>284230</v>
      </c>
      <c r="I151" s="10">
        <v>156757</v>
      </c>
      <c r="J151" s="10">
        <v>136259</v>
      </c>
      <c r="K151" s="10">
        <v>10244</v>
      </c>
      <c r="L151" s="10"/>
      <c r="M151" s="10">
        <v>893367</v>
      </c>
      <c r="N151" s="10"/>
      <c r="O151" s="10">
        <v>569</v>
      </c>
      <c r="P151" s="10">
        <v>35252</v>
      </c>
      <c r="Q151" s="10"/>
      <c r="R151" s="10"/>
      <c r="S151" s="29">
        <f t="shared" si="6"/>
        <v>11906882</v>
      </c>
      <c r="T151" s="10">
        <v>4114029</v>
      </c>
      <c r="U151" s="10">
        <v>1904868</v>
      </c>
      <c r="V151" s="10">
        <v>1167365</v>
      </c>
      <c r="W151" s="10">
        <v>166360</v>
      </c>
      <c r="X151" s="10"/>
      <c r="Y151" s="10">
        <v>786982</v>
      </c>
      <c r="Z151" s="10">
        <v>330652</v>
      </c>
      <c r="AA151" s="10">
        <v>77046</v>
      </c>
      <c r="AB151" s="10">
        <v>637</v>
      </c>
      <c r="AC151" s="10">
        <v>22399</v>
      </c>
      <c r="AD151" s="30">
        <f t="shared" si="7"/>
        <v>8570338</v>
      </c>
      <c r="AE151" s="10">
        <f t="shared" si="8"/>
        <v>20477220</v>
      </c>
    </row>
    <row r="152" spans="1:31" x14ac:dyDescent="0.4">
      <c r="A152" s="31" t="s">
        <v>313</v>
      </c>
      <c r="B152" s="31" t="s">
        <v>1009</v>
      </c>
      <c r="C152" s="19" t="s">
        <v>314</v>
      </c>
      <c r="D152" s="10"/>
      <c r="E152" s="10">
        <v>78240</v>
      </c>
      <c r="F152" s="10">
        <v>14643</v>
      </c>
      <c r="G152" s="10"/>
      <c r="H152" s="10">
        <v>1021</v>
      </c>
      <c r="I152" s="10">
        <v>1348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29">
        <f t="shared" si="6"/>
        <v>95252</v>
      </c>
      <c r="T152" s="10">
        <v>42938</v>
      </c>
      <c r="U152" s="10">
        <v>3645</v>
      </c>
      <c r="V152" s="10"/>
      <c r="W152" s="10">
        <v>40299</v>
      </c>
      <c r="X152" s="10"/>
      <c r="Y152" s="10">
        <v>4733</v>
      </c>
      <c r="Z152" s="10">
        <v>659</v>
      </c>
      <c r="AA152" s="10">
        <v>244</v>
      </c>
      <c r="AB152" s="10"/>
      <c r="AC152" s="10"/>
      <c r="AD152" s="30">
        <f t="shared" si="7"/>
        <v>92518</v>
      </c>
      <c r="AE152" s="10">
        <f t="shared" si="8"/>
        <v>187770</v>
      </c>
    </row>
    <row r="153" spans="1:31" x14ac:dyDescent="0.4">
      <c r="A153" s="31" t="s">
        <v>315</v>
      </c>
      <c r="B153" s="31" t="s">
        <v>1009</v>
      </c>
      <c r="C153" s="19" t="s">
        <v>316</v>
      </c>
      <c r="D153" s="10">
        <v>115554</v>
      </c>
      <c r="E153" s="10"/>
      <c r="F153" s="10">
        <v>57202</v>
      </c>
      <c r="G153" s="10"/>
      <c r="H153" s="10">
        <v>4093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29">
        <f t="shared" si="6"/>
        <v>176849</v>
      </c>
      <c r="T153" s="10">
        <v>19631</v>
      </c>
      <c r="U153" s="10"/>
      <c r="V153" s="10"/>
      <c r="W153" s="10"/>
      <c r="X153" s="10"/>
      <c r="Y153" s="10">
        <v>110151</v>
      </c>
      <c r="Z153" s="10"/>
      <c r="AA153" s="10"/>
      <c r="AB153" s="10"/>
      <c r="AC153" s="10"/>
      <c r="AD153" s="30">
        <f t="shared" si="7"/>
        <v>129782</v>
      </c>
      <c r="AE153" s="10">
        <f t="shared" si="8"/>
        <v>306631</v>
      </c>
    </row>
    <row r="154" spans="1:31" x14ac:dyDescent="0.4">
      <c r="A154" s="31" t="s">
        <v>317</v>
      </c>
      <c r="B154" s="31" t="s">
        <v>1005</v>
      </c>
      <c r="C154" s="19" t="s">
        <v>318</v>
      </c>
      <c r="D154" s="10">
        <v>7645145</v>
      </c>
      <c r="E154" s="10">
        <v>55985989</v>
      </c>
      <c r="F154" s="10">
        <v>22810767</v>
      </c>
      <c r="G154" s="10">
        <v>52703</v>
      </c>
      <c r="H154" s="10">
        <v>1393223</v>
      </c>
      <c r="I154" s="10">
        <v>6124370</v>
      </c>
      <c r="J154" s="10">
        <v>93424</v>
      </c>
      <c r="K154" s="10">
        <v>39454</v>
      </c>
      <c r="L154" s="10">
        <v>2838</v>
      </c>
      <c r="M154" s="10">
        <v>478478</v>
      </c>
      <c r="N154" s="10">
        <v>1259</v>
      </c>
      <c r="O154" s="10">
        <v>7290</v>
      </c>
      <c r="P154" s="10">
        <v>4034</v>
      </c>
      <c r="Q154" s="10">
        <v>8365</v>
      </c>
      <c r="R154" s="10">
        <v>5126</v>
      </c>
      <c r="S154" s="29">
        <f t="shared" si="6"/>
        <v>94652465</v>
      </c>
      <c r="T154" s="10">
        <v>2784791</v>
      </c>
      <c r="U154" s="10">
        <v>7262494</v>
      </c>
      <c r="V154" s="10">
        <v>2138504</v>
      </c>
      <c r="W154" s="10">
        <v>1901969</v>
      </c>
      <c r="X154" s="10">
        <v>5310</v>
      </c>
      <c r="Y154" s="10">
        <v>1315758</v>
      </c>
      <c r="Z154" s="10">
        <v>4880839</v>
      </c>
      <c r="AA154" s="10">
        <v>151788</v>
      </c>
      <c r="AB154" s="10">
        <v>5184</v>
      </c>
      <c r="AC154" s="10">
        <v>108005</v>
      </c>
      <c r="AD154" s="30">
        <f t="shared" si="7"/>
        <v>20554642</v>
      </c>
      <c r="AE154" s="10">
        <f t="shared" si="8"/>
        <v>115207107</v>
      </c>
    </row>
    <row r="155" spans="1:31" x14ac:dyDescent="0.4">
      <c r="A155" s="31" t="s">
        <v>319</v>
      </c>
      <c r="B155" s="31" t="s">
        <v>1006</v>
      </c>
      <c r="C155" s="19" t="s">
        <v>320</v>
      </c>
      <c r="D155" s="10"/>
      <c r="E155" s="10">
        <v>329</v>
      </c>
      <c r="F155" s="10">
        <v>800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29">
        <f t="shared" si="6"/>
        <v>1129</v>
      </c>
      <c r="T155" s="10">
        <v>211</v>
      </c>
      <c r="U155" s="10"/>
      <c r="V155" s="10"/>
      <c r="W155" s="10"/>
      <c r="X155" s="10"/>
      <c r="Y155" s="10"/>
      <c r="Z155" s="10"/>
      <c r="AA155" s="10"/>
      <c r="AB155" s="10"/>
      <c r="AC155" s="10"/>
      <c r="AD155" s="30">
        <f t="shared" si="7"/>
        <v>211</v>
      </c>
      <c r="AE155" s="10">
        <f t="shared" si="8"/>
        <v>1340</v>
      </c>
    </row>
    <row r="156" spans="1:31" x14ac:dyDescent="0.4">
      <c r="A156" s="31" t="s">
        <v>321</v>
      </c>
      <c r="B156" s="31" t="s">
        <v>1006</v>
      </c>
      <c r="C156" s="19" t="s">
        <v>322</v>
      </c>
      <c r="D156" s="10">
        <v>105686</v>
      </c>
      <c r="E156" s="10">
        <v>196326</v>
      </c>
      <c r="F156" s="10">
        <v>335673</v>
      </c>
      <c r="G156" s="10"/>
      <c r="H156" s="10">
        <v>344088</v>
      </c>
      <c r="I156" s="10"/>
      <c r="J156" s="10"/>
      <c r="K156" s="10"/>
      <c r="L156" s="10"/>
      <c r="M156" s="10"/>
      <c r="N156" s="10"/>
      <c r="O156" s="10">
        <v>651</v>
      </c>
      <c r="P156" s="10"/>
      <c r="Q156" s="10"/>
      <c r="R156" s="10"/>
      <c r="S156" s="29">
        <f t="shared" si="6"/>
        <v>982424</v>
      </c>
      <c r="T156" s="10">
        <v>35886</v>
      </c>
      <c r="U156" s="10">
        <v>1041</v>
      </c>
      <c r="V156" s="10">
        <v>144886</v>
      </c>
      <c r="W156" s="10">
        <v>32574</v>
      </c>
      <c r="X156" s="10"/>
      <c r="Y156" s="10">
        <v>52275</v>
      </c>
      <c r="Z156" s="10">
        <v>21199</v>
      </c>
      <c r="AA156" s="10"/>
      <c r="AB156" s="10"/>
      <c r="AC156" s="10">
        <v>12757</v>
      </c>
      <c r="AD156" s="30">
        <f t="shared" si="7"/>
        <v>300618</v>
      </c>
      <c r="AE156" s="10">
        <f t="shared" si="8"/>
        <v>1283042</v>
      </c>
    </row>
    <row r="157" spans="1:31" x14ac:dyDescent="0.4">
      <c r="A157" s="31" t="s">
        <v>323</v>
      </c>
      <c r="B157" s="31" t="s">
        <v>1006</v>
      </c>
      <c r="C157" s="19" t="s">
        <v>324</v>
      </c>
      <c r="D157" s="10">
        <v>865385</v>
      </c>
      <c r="E157" s="10">
        <v>23115927</v>
      </c>
      <c r="F157" s="10">
        <v>14931618</v>
      </c>
      <c r="G157" s="10">
        <v>4703</v>
      </c>
      <c r="H157" s="10">
        <v>47793</v>
      </c>
      <c r="I157" s="10">
        <v>825090</v>
      </c>
      <c r="J157" s="10">
        <v>15127</v>
      </c>
      <c r="K157" s="10">
        <v>2818</v>
      </c>
      <c r="L157" s="10">
        <v>229</v>
      </c>
      <c r="M157" s="10">
        <v>1595</v>
      </c>
      <c r="N157" s="10"/>
      <c r="O157" s="10">
        <v>202</v>
      </c>
      <c r="P157" s="10"/>
      <c r="Q157" s="10"/>
      <c r="R157" s="10"/>
      <c r="S157" s="29">
        <f t="shared" si="6"/>
        <v>39810487</v>
      </c>
      <c r="T157" s="10">
        <v>138292</v>
      </c>
      <c r="U157" s="10">
        <v>695149</v>
      </c>
      <c r="V157" s="10">
        <v>301682</v>
      </c>
      <c r="W157" s="10">
        <v>297717</v>
      </c>
      <c r="X157" s="10"/>
      <c r="Y157" s="10">
        <v>29644</v>
      </c>
      <c r="Z157" s="10">
        <v>739969</v>
      </c>
      <c r="AA157" s="10">
        <v>6198</v>
      </c>
      <c r="AB157" s="10"/>
      <c r="AC157" s="10">
        <v>21169</v>
      </c>
      <c r="AD157" s="30">
        <f t="shared" si="7"/>
        <v>2229820</v>
      </c>
      <c r="AE157" s="10">
        <f t="shared" si="8"/>
        <v>42040307</v>
      </c>
    </row>
    <row r="158" spans="1:31" x14ac:dyDescent="0.4">
      <c r="A158" s="31" t="s">
        <v>325</v>
      </c>
      <c r="B158" s="31" t="s">
        <v>1007</v>
      </c>
      <c r="C158" s="19" t="s">
        <v>326</v>
      </c>
      <c r="D158" s="10">
        <v>494380</v>
      </c>
      <c r="E158" s="10">
        <v>20580429</v>
      </c>
      <c r="F158" s="10">
        <v>12133909</v>
      </c>
      <c r="G158" s="10"/>
      <c r="H158" s="10"/>
      <c r="I158" s="10">
        <v>737240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29">
        <f t="shared" si="6"/>
        <v>33945958</v>
      </c>
      <c r="T158" s="10">
        <v>33441</v>
      </c>
      <c r="U158" s="10">
        <v>171422</v>
      </c>
      <c r="V158" s="10">
        <v>680</v>
      </c>
      <c r="W158" s="10"/>
      <c r="X158" s="10"/>
      <c r="Y158" s="10"/>
      <c r="Z158" s="10">
        <v>232790</v>
      </c>
      <c r="AA158" s="10"/>
      <c r="AB158" s="10"/>
      <c r="AC158" s="10"/>
      <c r="AD158" s="30">
        <f t="shared" si="7"/>
        <v>438333</v>
      </c>
      <c r="AE158" s="10">
        <f t="shared" si="8"/>
        <v>34384291</v>
      </c>
    </row>
    <row r="159" spans="1:31" x14ac:dyDescent="0.4">
      <c r="A159" s="31" t="s">
        <v>327</v>
      </c>
      <c r="B159" s="31" t="s">
        <v>1009</v>
      </c>
      <c r="C159" s="19" t="s">
        <v>328</v>
      </c>
      <c r="D159" s="10"/>
      <c r="E159" s="10">
        <v>20543389</v>
      </c>
      <c r="F159" s="10">
        <v>12053314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29">
        <f t="shared" si="6"/>
        <v>32596703</v>
      </c>
      <c r="T159" s="10">
        <v>13635</v>
      </c>
      <c r="U159" s="10"/>
      <c r="V159" s="10"/>
      <c r="W159" s="10"/>
      <c r="X159" s="10"/>
      <c r="Y159" s="10"/>
      <c r="Z159" s="10"/>
      <c r="AA159" s="10"/>
      <c r="AB159" s="10"/>
      <c r="AC159" s="10"/>
      <c r="AD159" s="30">
        <f t="shared" si="7"/>
        <v>13635</v>
      </c>
      <c r="AE159" s="10">
        <f t="shared" si="8"/>
        <v>32610338</v>
      </c>
    </row>
    <row r="160" spans="1:31" x14ac:dyDescent="0.4">
      <c r="A160" s="31" t="s">
        <v>329</v>
      </c>
      <c r="B160" s="31" t="s">
        <v>1009</v>
      </c>
      <c r="C160" s="19" t="s">
        <v>330</v>
      </c>
      <c r="D160" s="10">
        <v>493775</v>
      </c>
      <c r="E160" s="10">
        <v>37040</v>
      </c>
      <c r="F160" s="10">
        <v>80595</v>
      </c>
      <c r="G160" s="10"/>
      <c r="H160" s="10"/>
      <c r="I160" s="10">
        <v>737240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29">
        <f t="shared" si="6"/>
        <v>1348650</v>
      </c>
      <c r="T160" s="10">
        <v>19806</v>
      </c>
      <c r="U160" s="10">
        <v>171422</v>
      </c>
      <c r="V160" s="10">
        <v>680</v>
      </c>
      <c r="W160" s="10"/>
      <c r="X160" s="10"/>
      <c r="Y160" s="10"/>
      <c r="Z160" s="10">
        <v>232790</v>
      </c>
      <c r="AA160" s="10"/>
      <c r="AB160" s="10"/>
      <c r="AC160" s="10"/>
      <c r="AD160" s="30">
        <f t="shared" si="7"/>
        <v>424698</v>
      </c>
      <c r="AE160" s="10">
        <f t="shared" si="8"/>
        <v>1773348</v>
      </c>
    </row>
    <row r="161" spans="1:31" x14ac:dyDescent="0.4">
      <c r="A161" s="31" t="s">
        <v>331</v>
      </c>
      <c r="B161" s="31" t="s">
        <v>1007</v>
      </c>
      <c r="C161" s="19" t="s">
        <v>332</v>
      </c>
      <c r="D161" s="10">
        <v>66501</v>
      </c>
      <c r="E161" s="10">
        <v>305741</v>
      </c>
      <c r="F161" s="10">
        <v>116658</v>
      </c>
      <c r="G161" s="10">
        <v>4703</v>
      </c>
      <c r="H161" s="10">
        <v>3050</v>
      </c>
      <c r="I161" s="10">
        <v>15977</v>
      </c>
      <c r="J161" s="10">
        <v>14015</v>
      </c>
      <c r="K161" s="10">
        <v>1899</v>
      </c>
      <c r="L161" s="10"/>
      <c r="M161" s="10">
        <v>1273</v>
      </c>
      <c r="N161" s="10"/>
      <c r="O161" s="10"/>
      <c r="P161" s="10"/>
      <c r="Q161" s="10"/>
      <c r="R161" s="10"/>
      <c r="S161" s="29">
        <f t="shared" si="6"/>
        <v>529817</v>
      </c>
      <c r="T161" s="10">
        <v>5713</v>
      </c>
      <c r="U161" s="10">
        <v>40627</v>
      </c>
      <c r="V161" s="10">
        <v>15961</v>
      </c>
      <c r="W161" s="10">
        <v>16198</v>
      </c>
      <c r="X161" s="10"/>
      <c r="Y161" s="10">
        <v>6487</v>
      </c>
      <c r="Z161" s="10">
        <v>3769</v>
      </c>
      <c r="AA161" s="10"/>
      <c r="AB161" s="10"/>
      <c r="AC161" s="10"/>
      <c r="AD161" s="30">
        <f t="shared" si="7"/>
        <v>88755</v>
      </c>
      <c r="AE161" s="10">
        <f t="shared" si="8"/>
        <v>618572</v>
      </c>
    </row>
    <row r="162" spans="1:31" x14ac:dyDescent="0.4">
      <c r="A162" s="31" t="s">
        <v>333</v>
      </c>
      <c r="B162" s="31" t="s">
        <v>1007</v>
      </c>
      <c r="C162" s="19" t="s">
        <v>334</v>
      </c>
      <c r="D162" s="10">
        <v>73276</v>
      </c>
      <c r="E162" s="10">
        <v>1414257</v>
      </c>
      <c r="F162" s="10">
        <v>2511629</v>
      </c>
      <c r="G162" s="10"/>
      <c r="H162" s="10">
        <v>31721</v>
      </c>
      <c r="I162" s="10">
        <v>8813</v>
      </c>
      <c r="J162" s="10">
        <v>408</v>
      </c>
      <c r="K162" s="10"/>
      <c r="L162" s="10"/>
      <c r="M162" s="10"/>
      <c r="N162" s="10"/>
      <c r="O162" s="10">
        <v>202</v>
      </c>
      <c r="P162" s="10"/>
      <c r="Q162" s="10"/>
      <c r="R162" s="10"/>
      <c r="S162" s="29">
        <f t="shared" si="6"/>
        <v>4040306</v>
      </c>
      <c r="T162" s="10">
        <v>32895</v>
      </c>
      <c r="U162" s="10">
        <v>22377</v>
      </c>
      <c r="V162" s="10">
        <v>276696</v>
      </c>
      <c r="W162" s="10">
        <v>24366</v>
      </c>
      <c r="X162" s="10"/>
      <c r="Y162" s="10">
        <v>10487</v>
      </c>
      <c r="Z162" s="10">
        <v>9754</v>
      </c>
      <c r="AA162" s="10"/>
      <c r="AB162" s="10"/>
      <c r="AC162" s="10"/>
      <c r="AD162" s="30">
        <f t="shared" si="7"/>
        <v>376575</v>
      </c>
      <c r="AE162" s="10">
        <f t="shared" si="8"/>
        <v>4416881</v>
      </c>
    </row>
    <row r="163" spans="1:31" x14ac:dyDescent="0.4">
      <c r="A163" s="31" t="s">
        <v>335</v>
      </c>
      <c r="B163" s="31" t="s">
        <v>1009</v>
      </c>
      <c r="C163" s="19" t="s">
        <v>336</v>
      </c>
      <c r="D163" s="10">
        <v>50047</v>
      </c>
      <c r="E163" s="10">
        <v>300603</v>
      </c>
      <c r="F163" s="10">
        <v>44631</v>
      </c>
      <c r="G163" s="10"/>
      <c r="H163" s="10">
        <v>8431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29">
        <f t="shared" si="6"/>
        <v>403712</v>
      </c>
      <c r="T163" s="10">
        <v>12945</v>
      </c>
      <c r="U163" s="10">
        <v>473</v>
      </c>
      <c r="V163" s="10">
        <v>1823</v>
      </c>
      <c r="W163" s="10">
        <v>6424</v>
      </c>
      <c r="X163" s="10"/>
      <c r="Y163" s="10">
        <v>6578</v>
      </c>
      <c r="Z163" s="10">
        <v>494</v>
      </c>
      <c r="AA163" s="10"/>
      <c r="AB163" s="10"/>
      <c r="AC163" s="10"/>
      <c r="AD163" s="30">
        <f t="shared" si="7"/>
        <v>28737</v>
      </c>
      <c r="AE163" s="10">
        <f t="shared" si="8"/>
        <v>432449</v>
      </c>
    </row>
    <row r="164" spans="1:31" x14ac:dyDescent="0.4">
      <c r="A164" s="31" t="s">
        <v>337</v>
      </c>
      <c r="B164" s="31" t="s">
        <v>1009</v>
      </c>
      <c r="C164" s="19" t="s">
        <v>338</v>
      </c>
      <c r="D164" s="10">
        <v>341</v>
      </c>
      <c r="E164" s="10">
        <v>1422</v>
      </c>
      <c r="F164" s="10"/>
      <c r="G164" s="10"/>
      <c r="H164" s="10"/>
      <c r="I164" s="10"/>
      <c r="J164" s="10">
        <v>408</v>
      </c>
      <c r="K164" s="10"/>
      <c r="L164" s="10"/>
      <c r="M164" s="10"/>
      <c r="N164" s="10"/>
      <c r="O164" s="10"/>
      <c r="P164" s="10"/>
      <c r="Q164" s="10"/>
      <c r="R164" s="10"/>
      <c r="S164" s="29">
        <f t="shared" si="6"/>
        <v>2171</v>
      </c>
      <c r="T164" s="10"/>
      <c r="U164" s="10">
        <v>1294</v>
      </c>
      <c r="V164" s="10"/>
      <c r="W164" s="10">
        <v>3167</v>
      </c>
      <c r="X164" s="10"/>
      <c r="Y164" s="10"/>
      <c r="Z164" s="10">
        <v>686</v>
      </c>
      <c r="AA164" s="10"/>
      <c r="AB164" s="10"/>
      <c r="AC164" s="10"/>
      <c r="AD164" s="30">
        <f t="shared" si="7"/>
        <v>5147</v>
      </c>
      <c r="AE164" s="10">
        <f t="shared" si="8"/>
        <v>7318</v>
      </c>
    </row>
    <row r="165" spans="1:31" x14ac:dyDescent="0.4">
      <c r="A165" s="31" t="s">
        <v>339</v>
      </c>
      <c r="B165" s="31" t="s">
        <v>1006</v>
      </c>
      <c r="C165" s="19" t="s">
        <v>340</v>
      </c>
      <c r="D165" s="10">
        <v>579952</v>
      </c>
      <c r="E165" s="10">
        <v>5002185</v>
      </c>
      <c r="F165" s="10">
        <v>463821</v>
      </c>
      <c r="G165" s="10"/>
      <c r="H165" s="10">
        <v>180924</v>
      </c>
      <c r="I165" s="10">
        <v>18368</v>
      </c>
      <c r="J165" s="10">
        <v>11612</v>
      </c>
      <c r="K165" s="10"/>
      <c r="L165" s="10">
        <v>2609</v>
      </c>
      <c r="M165" s="10"/>
      <c r="N165" s="10"/>
      <c r="O165" s="10">
        <v>5754</v>
      </c>
      <c r="P165" s="10"/>
      <c r="Q165" s="10"/>
      <c r="R165" s="10"/>
      <c r="S165" s="29">
        <f t="shared" si="6"/>
        <v>6265225</v>
      </c>
      <c r="T165" s="10">
        <v>51236</v>
      </c>
      <c r="U165" s="10">
        <v>40298</v>
      </c>
      <c r="V165" s="10">
        <v>107095</v>
      </c>
      <c r="W165" s="10">
        <v>28213</v>
      </c>
      <c r="X165" s="10"/>
      <c r="Y165" s="10">
        <v>171642</v>
      </c>
      <c r="Z165" s="10">
        <v>253</v>
      </c>
      <c r="AA165" s="10">
        <v>55187</v>
      </c>
      <c r="AB165" s="10"/>
      <c r="AC165" s="10">
        <v>3329</v>
      </c>
      <c r="AD165" s="30">
        <f t="shared" si="7"/>
        <v>457253</v>
      </c>
      <c r="AE165" s="10">
        <f t="shared" si="8"/>
        <v>6722478</v>
      </c>
    </row>
    <row r="166" spans="1:31" x14ac:dyDescent="0.4">
      <c r="A166" s="31" t="s">
        <v>341</v>
      </c>
      <c r="B166" s="31" t="s">
        <v>1007</v>
      </c>
      <c r="C166" s="19" t="s">
        <v>342</v>
      </c>
      <c r="D166" s="10">
        <v>536865</v>
      </c>
      <c r="E166" s="10">
        <v>3339594</v>
      </c>
      <c r="F166" s="10">
        <v>390062</v>
      </c>
      <c r="G166" s="10"/>
      <c r="H166" s="10">
        <v>120869</v>
      </c>
      <c r="I166" s="10">
        <v>16754</v>
      </c>
      <c r="J166" s="10">
        <v>11612</v>
      </c>
      <c r="K166" s="10"/>
      <c r="L166" s="10">
        <v>2609</v>
      </c>
      <c r="M166" s="10"/>
      <c r="N166" s="10"/>
      <c r="O166" s="10"/>
      <c r="P166" s="10"/>
      <c r="Q166" s="10"/>
      <c r="R166" s="10"/>
      <c r="S166" s="29">
        <f t="shared" si="6"/>
        <v>4418365</v>
      </c>
      <c r="T166" s="10">
        <v>46730</v>
      </c>
      <c r="U166" s="10">
        <v>31955</v>
      </c>
      <c r="V166" s="10">
        <v>64797</v>
      </c>
      <c r="W166" s="10">
        <v>27000</v>
      </c>
      <c r="X166" s="10"/>
      <c r="Y166" s="10">
        <v>89986</v>
      </c>
      <c r="Z166" s="10">
        <v>253</v>
      </c>
      <c r="AA166" s="10">
        <v>26079</v>
      </c>
      <c r="AB166" s="10"/>
      <c r="AC166" s="10">
        <v>2125</v>
      </c>
      <c r="AD166" s="30">
        <f t="shared" si="7"/>
        <v>288925</v>
      </c>
      <c r="AE166" s="10">
        <f t="shared" si="8"/>
        <v>4707290</v>
      </c>
    </row>
    <row r="167" spans="1:31" x14ac:dyDescent="0.4">
      <c r="A167" s="31" t="s">
        <v>343</v>
      </c>
      <c r="B167" s="31" t="s">
        <v>1007</v>
      </c>
      <c r="C167" s="19" t="s">
        <v>344</v>
      </c>
      <c r="D167" s="10">
        <v>43087</v>
      </c>
      <c r="E167" s="10">
        <v>1662591</v>
      </c>
      <c r="F167" s="10">
        <v>73759</v>
      </c>
      <c r="G167" s="10"/>
      <c r="H167" s="10">
        <v>60055</v>
      </c>
      <c r="I167" s="10">
        <v>1614</v>
      </c>
      <c r="J167" s="10"/>
      <c r="K167" s="10"/>
      <c r="L167" s="10"/>
      <c r="M167" s="10"/>
      <c r="N167" s="10"/>
      <c r="O167" s="10">
        <v>5754</v>
      </c>
      <c r="P167" s="10"/>
      <c r="Q167" s="10"/>
      <c r="R167" s="10"/>
      <c r="S167" s="29">
        <f t="shared" si="6"/>
        <v>1846860</v>
      </c>
      <c r="T167" s="10">
        <v>4506</v>
      </c>
      <c r="U167" s="10">
        <v>8343</v>
      </c>
      <c r="V167" s="10">
        <v>42298</v>
      </c>
      <c r="W167" s="10">
        <v>1213</v>
      </c>
      <c r="X167" s="10"/>
      <c r="Y167" s="10">
        <v>81656</v>
      </c>
      <c r="Z167" s="10"/>
      <c r="AA167" s="10">
        <v>29108</v>
      </c>
      <c r="AB167" s="10"/>
      <c r="AC167" s="10">
        <v>1204</v>
      </c>
      <c r="AD167" s="30">
        <f t="shared" si="7"/>
        <v>168328</v>
      </c>
      <c r="AE167" s="10">
        <f t="shared" si="8"/>
        <v>2015188</v>
      </c>
    </row>
    <row r="168" spans="1:31" x14ac:dyDescent="0.4">
      <c r="A168" s="31" t="s">
        <v>345</v>
      </c>
      <c r="B168" s="31" t="s">
        <v>1006</v>
      </c>
      <c r="C168" s="19" t="s">
        <v>346</v>
      </c>
      <c r="D168" s="10">
        <v>3203</v>
      </c>
      <c r="E168" s="10"/>
      <c r="F168" s="10"/>
      <c r="G168" s="10"/>
      <c r="H168" s="10">
        <v>12529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29">
        <f t="shared" si="6"/>
        <v>15732</v>
      </c>
      <c r="T168" s="10">
        <v>11450</v>
      </c>
      <c r="U168" s="10"/>
      <c r="V168" s="10"/>
      <c r="W168" s="10"/>
      <c r="X168" s="10"/>
      <c r="Y168" s="10"/>
      <c r="Z168" s="10"/>
      <c r="AA168" s="10"/>
      <c r="AB168" s="10"/>
      <c r="AC168" s="10"/>
      <c r="AD168" s="30">
        <f t="shared" si="7"/>
        <v>11450</v>
      </c>
      <c r="AE168" s="10">
        <f t="shared" si="8"/>
        <v>27182</v>
      </c>
    </row>
    <row r="169" spans="1:31" x14ac:dyDescent="0.4">
      <c r="A169" s="31" t="s">
        <v>347</v>
      </c>
      <c r="B169" s="31" t="s">
        <v>1005</v>
      </c>
      <c r="C169" s="19" t="s">
        <v>348</v>
      </c>
      <c r="D169" s="10">
        <v>32395589</v>
      </c>
      <c r="E169" s="10">
        <v>67426482</v>
      </c>
      <c r="F169" s="10">
        <v>19535804</v>
      </c>
      <c r="G169" s="10"/>
      <c r="H169" s="10">
        <v>663769</v>
      </c>
      <c r="I169" s="10">
        <v>20795275</v>
      </c>
      <c r="J169" s="10">
        <v>1211308</v>
      </c>
      <c r="K169" s="10">
        <v>4196</v>
      </c>
      <c r="L169" s="10"/>
      <c r="M169" s="10">
        <v>365215</v>
      </c>
      <c r="N169" s="10"/>
      <c r="O169" s="10"/>
      <c r="P169" s="10"/>
      <c r="Q169" s="10"/>
      <c r="R169" s="10"/>
      <c r="S169" s="29">
        <f t="shared" si="6"/>
        <v>142397638</v>
      </c>
      <c r="T169" s="10">
        <v>9134901</v>
      </c>
      <c r="U169" s="10">
        <v>105916229</v>
      </c>
      <c r="V169" s="10">
        <v>1719405</v>
      </c>
      <c r="W169" s="10">
        <v>11556020</v>
      </c>
      <c r="X169" s="10"/>
      <c r="Y169" s="10">
        <v>5406795</v>
      </c>
      <c r="Z169" s="10">
        <v>48254531</v>
      </c>
      <c r="AA169" s="10">
        <v>919</v>
      </c>
      <c r="AB169" s="10"/>
      <c r="AC169" s="10">
        <v>1531</v>
      </c>
      <c r="AD169" s="30">
        <f t="shared" si="7"/>
        <v>181990331</v>
      </c>
      <c r="AE169" s="10">
        <f t="shared" si="8"/>
        <v>324387969</v>
      </c>
    </row>
    <row r="170" spans="1:31" x14ac:dyDescent="0.4">
      <c r="A170" s="31" t="s">
        <v>349</v>
      </c>
      <c r="B170" s="31" t="s">
        <v>1006</v>
      </c>
      <c r="C170" s="19" t="s">
        <v>350</v>
      </c>
      <c r="D170" s="10">
        <v>2351908</v>
      </c>
      <c r="E170" s="10">
        <v>878623</v>
      </c>
      <c r="F170" s="10">
        <v>1082856</v>
      </c>
      <c r="G170" s="10"/>
      <c r="H170" s="10">
        <v>545</v>
      </c>
      <c r="I170" s="10">
        <v>242061</v>
      </c>
      <c r="J170" s="10"/>
      <c r="K170" s="10">
        <v>2662</v>
      </c>
      <c r="L170" s="10"/>
      <c r="M170" s="10"/>
      <c r="N170" s="10"/>
      <c r="O170" s="10"/>
      <c r="P170" s="10"/>
      <c r="Q170" s="10"/>
      <c r="R170" s="10"/>
      <c r="S170" s="29">
        <f t="shared" si="6"/>
        <v>4558655</v>
      </c>
      <c r="T170" s="10">
        <v>1187965</v>
      </c>
      <c r="U170" s="10">
        <v>1101508</v>
      </c>
      <c r="V170" s="10">
        <v>45902</v>
      </c>
      <c r="W170" s="10">
        <v>5441</v>
      </c>
      <c r="X170" s="10"/>
      <c r="Y170" s="10">
        <v>89323</v>
      </c>
      <c r="Z170" s="10">
        <v>771665</v>
      </c>
      <c r="AA170" s="10"/>
      <c r="AB170" s="10"/>
      <c r="AC170" s="10"/>
      <c r="AD170" s="30">
        <f t="shared" si="7"/>
        <v>3201804</v>
      </c>
      <c r="AE170" s="10">
        <f t="shared" si="8"/>
        <v>7760459</v>
      </c>
    </row>
    <row r="171" spans="1:31" x14ac:dyDescent="0.4">
      <c r="A171" s="31" t="s">
        <v>351</v>
      </c>
      <c r="B171" s="31" t="s">
        <v>1007</v>
      </c>
      <c r="C171" s="19" t="s">
        <v>352</v>
      </c>
      <c r="D171" s="10"/>
      <c r="E171" s="10">
        <v>39611</v>
      </c>
      <c r="F171" s="10">
        <v>274474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29">
        <f t="shared" si="6"/>
        <v>314085</v>
      </c>
      <c r="T171" s="10">
        <v>33461</v>
      </c>
      <c r="U171" s="10">
        <v>546351</v>
      </c>
      <c r="V171" s="10">
        <v>43452</v>
      </c>
      <c r="W171" s="10"/>
      <c r="X171" s="10"/>
      <c r="Y171" s="10">
        <v>16669</v>
      </c>
      <c r="Z171" s="10">
        <v>531183</v>
      </c>
      <c r="AA171" s="10"/>
      <c r="AB171" s="10"/>
      <c r="AC171" s="10"/>
      <c r="AD171" s="30">
        <f t="shared" si="7"/>
        <v>1171116</v>
      </c>
      <c r="AE171" s="10">
        <f t="shared" si="8"/>
        <v>1485201</v>
      </c>
    </row>
    <row r="172" spans="1:31" x14ac:dyDescent="0.4">
      <c r="A172" s="31" t="s">
        <v>353</v>
      </c>
      <c r="B172" s="31" t="s">
        <v>1006</v>
      </c>
      <c r="C172" s="19" t="s">
        <v>354</v>
      </c>
      <c r="D172" s="10">
        <v>3149038</v>
      </c>
      <c r="E172" s="10">
        <v>476457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29">
        <f t="shared" si="6"/>
        <v>3625495</v>
      </c>
      <c r="T172" s="10">
        <v>206651</v>
      </c>
      <c r="U172" s="10">
        <v>169934</v>
      </c>
      <c r="V172" s="10"/>
      <c r="W172" s="10">
        <v>760</v>
      </c>
      <c r="X172" s="10"/>
      <c r="Y172" s="10"/>
      <c r="Z172" s="10"/>
      <c r="AA172" s="10"/>
      <c r="AB172" s="10"/>
      <c r="AC172" s="10"/>
      <c r="AD172" s="30">
        <f t="shared" si="7"/>
        <v>377345</v>
      </c>
      <c r="AE172" s="10">
        <f t="shared" si="8"/>
        <v>4002840</v>
      </c>
    </row>
    <row r="173" spans="1:31" x14ac:dyDescent="0.4">
      <c r="A173" s="31" t="s">
        <v>355</v>
      </c>
      <c r="B173" s="31" t="s">
        <v>1007</v>
      </c>
      <c r="C173" s="19" t="s">
        <v>356</v>
      </c>
      <c r="D173" s="10">
        <v>221892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29">
        <f t="shared" si="6"/>
        <v>221892</v>
      </c>
      <c r="T173" s="10"/>
      <c r="U173" s="10">
        <v>164533</v>
      </c>
      <c r="V173" s="10"/>
      <c r="W173" s="10"/>
      <c r="X173" s="10"/>
      <c r="Y173" s="10"/>
      <c r="Z173" s="10"/>
      <c r="AA173" s="10"/>
      <c r="AB173" s="10"/>
      <c r="AC173" s="10"/>
      <c r="AD173" s="30">
        <f t="shared" si="7"/>
        <v>164533</v>
      </c>
      <c r="AE173" s="10">
        <f t="shared" si="8"/>
        <v>386425</v>
      </c>
    </row>
    <row r="174" spans="1:31" x14ac:dyDescent="0.4">
      <c r="A174" s="31" t="s">
        <v>357</v>
      </c>
      <c r="B174" s="31" t="s">
        <v>1006</v>
      </c>
      <c r="C174" s="19" t="s">
        <v>358</v>
      </c>
      <c r="D174" s="10">
        <v>14947276</v>
      </c>
      <c r="E174" s="10">
        <v>19517719</v>
      </c>
      <c r="F174" s="10">
        <v>4610147</v>
      </c>
      <c r="G174" s="10"/>
      <c r="H174" s="10">
        <v>588122</v>
      </c>
      <c r="I174" s="10">
        <v>5867378</v>
      </c>
      <c r="J174" s="10">
        <v>17528</v>
      </c>
      <c r="K174" s="10"/>
      <c r="L174" s="10"/>
      <c r="M174" s="10"/>
      <c r="N174" s="10"/>
      <c r="O174" s="10"/>
      <c r="P174" s="10"/>
      <c r="Q174" s="10"/>
      <c r="R174" s="10"/>
      <c r="S174" s="29">
        <f t="shared" si="6"/>
        <v>45548170</v>
      </c>
      <c r="T174" s="10">
        <v>3604998</v>
      </c>
      <c r="U174" s="10">
        <v>23839953</v>
      </c>
      <c r="V174" s="10">
        <v>517952</v>
      </c>
      <c r="W174" s="10">
        <v>1934122</v>
      </c>
      <c r="X174" s="10"/>
      <c r="Y174" s="10">
        <v>1752876</v>
      </c>
      <c r="Z174" s="10">
        <v>9431484</v>
      </c>
      <c r="AA174" s="10">
        <v>659</v>
      </c>
      <c r="AB174" s="10"/>
      <c r="AC174" s="10"/>
      <c r="AD174" s="30">
        <f t="shared" si="7"/>
        <v>41082044</v>
      </c>
      <c r="AE174" s="10">
        <f t="shared" si="8"/>
        <v>86630214</v>
      </c>
    </row>
    <row r="175" spans="1:31" x14ac:dyDescent="0.4">
      <c r="A175" s="31" t="s">
        <v>359</v>
      </c>
      <c r="B175" s="31" t="s">
        <v>1007</v>
      </c>
      <c r="C175" s="19" t="s">
        <v>360</v>
      </c>
      <c r="D175" s="10">
        <v>7169140</v>
      </c>
      <c r="E175" s="10">
        <v>17899948</v>
      </c>
      <c r="F175" s="10">
        <v>3921208</v>
      </c>
      <c r="G175" s="10"/>
      <c r="H175" s="10">
        <v>196214</v>
      </c>
      <c r="I175" s="10">
        <v>4449872</v>
      </c>
      <c r="J175" s="10">
        <v>16747</v>
      </c>
      <c r="K175" s="10"/>
      <c r="L175" s="10"/>
      <c r="M175" s="10"/>
      <c r="N175" s="10"/>
      <c r="O175" s="10"/>
      <c r="P175" s="10"/>
      <c r="Q175" s="10"/>
      <c r="R175" s="10"/>
      <c r="S175" s="29">
        <f t="shared" si="6"/>
        <v>33653129</v>
      </c>
      <c r="T175" s="10">
        <v>2615963</v>
      </c>
      <c r="U175" s="10">
        <v>22549922</v>
      </c>
      <c r="V175" s="10">
        <v>465779</v>
      </c>
      <c r="W175" s="10">
        <v>1878921</v>
      </c>
      <c r="X175" s="10"/>
      <c r="Y175" s="10">
        <v>1740989</v>
      </c>
      <c r="Z175" s="10">
        <v>8173606</v>
      </c>
      <c r="AA175" s="10"/>
      <c r="AB175" s="10"/>
      <c r="AC175" s="10"/>
      <c r="AD175" s="30">
        <f t="shared" si="7"/>
        <v>37425180</v>
      </c>
      <c r="AE175" s="10">
        <f t="shared" si="8"/>
        <v>71078309</v>
      </c>
    </row>
    <row r="176" spans="1:31" x14ac:dyDescent="0.4">
      <c r="A176" s="31" t="s">
        <v>361</v>
      </c>
      <c r="B176" s="31" t="s">
        <v>1007</v>
      </c>
      <c r="C176" s="19" t="s">
        <v>362</v>
      </c>
      <c r="D176" s="10">
        <v>7757922</v>
      </c>
      <c r="E176" s="10">
        <v>804806</v>
      </c>
      <c r="F176" s="10">
        <v>235278</v>
      </c>
      <c r="G176" s="10"/>
      <c r="H176" s="10"/>
      <c r="I176" s="10">
        <v>476604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29">
        <f t="shared" si="6"/>
        <v>9274610</v>
      </c>
      <c r="T176" s="10">
        <v>855765</v>
      </c>
      <c r="U176" s="10">
        <v>117506</v>
      </c>
      <c r="V176" s="10">
        <v>34483</v>
      </c>
      <c r="W176" s="10"/>
      <c r="X176" s="10"/>
      <c r="Y176" s="10">
        <v>2894</v>
      </c>
      <c r="Z176" s="10">
        <v>218448</v>
      </c>
      <c r="AA176" s="10"/>
      <c r="AB176" s="10"/>
      <c r="AC176" s="10"/>
      <c r="AD176" s="30">
        <f t="shared" si="7"/>
        <v>1229096</v>
      </c>
      <c r="AE176" s="10">
        <f t="shared" si="8"/>
        <v>10503706</v>
      </c>
    </row>
    <row r="177" spans="1:31" x14ac:dyDescent="0.4">
      <c r="A177" s="31" t="s">
        <v>363</v>
      </c>
      <c r="B177" s="31" t="s">
        <v>1007</v>
      </c>
      <c r="C177" s="19" t="s">
        <v>364</v>
      </c>
      <c r="D177" s="10">
        <v>20214</v>
      </c>
      <c r="E177" s="10">
        <v>812965</v>
      </c>
      <c r="F177" s="10">
        <v>453661</v>
      </c>
      <c r="G177" s="10"/>
      <c r="H177" s="10">
        <v>391908</v>
      </c>
      <c r="I177" s="10">
        <v>940902</v>
      </c>
      <c r="J177" s="10">
        <v>781</v>
      </c>
      <c r="K177" s="10"/>
      <c r="L177" s="10"/>
      <c r="M177" s="10"/>
      <c r="N177" s="10"/>
      <c r="O177" s="10"/>
      <c r="P177" s="10"/>
      <c r="Q177" s="10"/>
      <c r="R177" s="10"/>
      <c r="S177" s="29">
        <f t="shared" si="6"/>
        <v>2620431</v>
      </c>
      <c r="T177" s="10">
        <v>133270</v>
      </c>
      <c r="U177" s="10">
        <v>1172525</v>
      </c>
      <c r="V177" s="10">
        <v>17690</v>
      </c>
      <c r="W177" s="10">
        <v>55201</v>
      </c>
      <c r="X177" s="10"/>
      <c r="Y177" s="10">
        <v>8993</v>
      </c>
      <c r="Z177" s="10">
        <v>1039430</v>
      </c>
      <c r="AA177" s="10">
        <v>659</v>
      </c>
      <c r="AB177" s="10"/>
      <c r="AC177" s="10"/>
      <c r="AD177" s="30">
        <f t="shared" si="7"/>
        <v>2427768</v>
      </c>
      <c r="AE177" s="10">
        <f t="shared" si="8"/>
        <v>5048199</v>
      </c>
    </row>
    <row r="178" spans="1:31" x14ac:dyDescent="0.4">
      <c r="A178" s="31" t="s">
        <v>365</v>
      </c>
      <c r="B178" s="31" t="s">
        <v>1006</v>
      </c>
      <c r="C178" s="19" t="s">
        <v>366</v>
      </c>
      <c r="D178" s="10">
        <v>7916942</v>
      </c>
      <c r="E178" s="10">
        <v>33673577</v>
      </c>
      <c r="F178" s="10">
        <v>6401228</v>
      </c>
      <c r="G178" s="10"/>
      <c r="H178" s="10">
        <v>69105</v>
      </c>
      <c r="I178" s="10">
        <v>12814960</v>
      </c>
      <c r="J178" s="10">
        <v>790096</v>
      </c>
      <c r="K178" s="10">
        <v>1174</v>
      </c>
      <c r="L178" s="10"/>
      <c r="M178" s="10">
        <v>363295</v>
      </c>
      <c r="N178" s="10"/>
      <c r="O178" s="10"/>
      <c r="P178" s="10"/>
      <c r="Q178" s="10"/>
      <c r="R178" s="10"/>
      <c r="S178" s="29">
        <f t="shared" si="6"/>
        <v>62030377</v>
      </c>
      <c r="T178" s="10">
        <v>3024236</v>
      </c>
      <c r="U178" s="10">
        <v>71496533</v>
      </c>
      <c r="V178" s="10">
        <v>444975</v>
      </c>
      <c r="W178" s="10">
        <v>7385004</v>
      </c>
      <c r="X178" s="10"/>
      <c r="Y178" s="10">
        <v>3389573</v>
      </c>
      <c r="Z178" s="10">
        <v>35595155</v>
      </c>
      <c r="AA178" s="10"/>
      <c r="AB178" s="10"/>
      <c r="AC178" s="10"/>
      <c r="AD178" s="30">
        <f t="shared" si="7"/>
        <v>121335476</v>
      </c>
      <c r="AE178" s="10">
        <f t="shared" si="8"/>
        <v>183365853</v>
      </c>
    </row>
    <row r="179" spans="1:31" x14ac:dyDescent="0.4">
      <c r="A179" s="31" t="s">
        <v>367</v>
      </c>
      <c r="B179" s="31" t="s">
        <v>1007</v>
      </c>
      <c r="C179" s="19" t="s">
        <v>368</v>
      </c>
      <c r="D179" s="10">
        <v>400855</v>
      </c>
      <c r="E179" s="10">
        <v>446877</v>
      </c>
      <c r="F179" s="10">
        <v>239670</v>
      </c>
      <c r="G179" s="10"/>
      <c r="H179" s="10">
        <v>27402</v>
      </c>
      <c r="I179" s="10">
        <v>518854</v>
      </c>
      <c r="J179" s="10">
        <v>877</v>
      </c>
      <c r="K179" s="10"/>
      <c r="L179" s="10"/>
      <c r="M179" s="10"/>
      <c r="N179" s="10"/>
      <c r="O179" s="10"/>
      <c r="P179" s="10"/>
      <c r="Q179" s="10"/>
      <c r="R179" s="10"/>
      <c r="S179" s="29">
        <f t="shared" si="6"/>
        <v>1634535</v>
      </c>
      <c r="T179" s="10">
        <v>329461</v>
      </c>
      <c r="U179" s="10">
        <v>1444767</v>
      </c>
      <c r="V179" s="10">
        <v>15283</v>
      </c>
      <c r="W179" s="10">
        <v>34743</v>
      </c>
      <c r="X179" s="10"/>
      <c r="Y179" s="10">
        <v>29153</v>
      </c>
      <c r="Z179" s="10">
        <v>547468</v>
      </c>
      <c r="AA179" s="10"/>
      <c r="AB179" s="10"/>
      <c r="AC179" s="10"/>
      <c r="AD179" s="30">
        <f t="shared" si="7"/>
        <v>2400875</v>
      </c>
      <c r="AE179" s="10">
        <f t="shared" si="8"/>
        <v>4035410</v>
      </c>
    </row>
    <row r="180" spans="1:31" x14ac:dyDescent="0.4">
      <c r="A180" s="31" t="s">
        <v>369</v>
      </c>
      <c r="B180" s="31" t="s">
        <v>1009</v>
      </c>
      <c r="C180" s="19" t="s">
        <v>370</v>
      </c>
      <c r="D180" s="10">
        <v>337464</v>
      </c>
      <c r="E180" s="10">
        <v>242211</v>
      </c>
      <c r="F180" s="10">
        <v>84602</v>
      </c>
      <c r="G180" s="10"/>
      <c r="H180" s="10">
        <v>12284</v>
      </c>
      <c r="I180" s="10">
        <v>514209</v>
      </c>
      <c r="J180" s="10">
        <v>877</v>
      </c>
      <c r="K180" s="10"/>
      <c r="L180" s="10"/>
      <c r="M180" s="10"/>
      <c r="N180" s="10"/>
      <c r="O180" s="10"/>
      <c r="P180" s="10"/>
      <c r="Q180" s="10"/>
      <c r="R180" s="10"/>
      <c r="S180" s="29">
        <f t="shared" si="6"/>
        <v>1191647</v>
      </c>
      <c r="T180" s="10">
        <v>186801</v>
      </c>
      <c r="U180" s="10">
        <v>1135299</v>
      </c>
      <c r="V180" s="10"/>
      <c r="W180" s="10"/>
      <c r="X180" s="10"/>
      <c r="Y180" s="10">
        <v>8182</v>
      </c>
      <c r="Z180" s="10">
        <v>390252</v>
      </c>
      <c r="AA180" s="10"/>
      <c r="AB180" s="10"/>
      <c r="AC180" s="10"/>
      <c r="AD180" s="30">
        <f t="shared" si="7"/>
        <v>1720534</v>
      </c>
      <c r="AE180" s="10">
        <f t="shared" si="8"/>
        <v>2912181</v>
      </c>
    </row>
    <row r="181" spans="1:31" x14ac:dyDescent="0.4">
      <c r="A181" s="31" t="s">
        <v>371</v>
      </c>
      <c r="B181" s="31" t="s">
        <v>1007</v>
      </c>
      <c r="C181" s="19" t="s">
        <v>372</v>
      </c>
      <c r="D181" s="10">
        <v>2160628</v>
      </c>
      <c r="E181" s="10">
        <v>26306050</v>
      </c>
      <c r="F181" s="10">
        <v>1265630</v>
      </c>
      <c r="G181" s="10"/>
      <c r="H181" s="10">
        <v>6165</v>
      </c>
      <c r="I181" s="10">
        <v>7694624</v>
      </c>
      <c r="J181" s="10">
        <v>25382</v>
      </c>
      <c r="K181" s="10">
        <v>1174</v>
      </c>
      <c r="L181" s="10"/>
      <c r="M181" s="10">
        <v>4437</v>
      </c>
      <c r="N181" s="10"/>
      <c r="O181" s="10"/>
      <c r="P181" s="10"/>
      <c r="Q181" s="10"/>
      <c r="R181" s="10"/>
      <c r="S181" s="29">
        <f t="shared" si="6"/>
        <v>37464090</v>
      </c>
      <c r="T181" s="10">
        <v>727720</v>
      </c>
      <c r="U181" s="10">
        <v>15339373</v>
      </c>
      <c r="V181" s="10">
        <v>51927</v>
      </c>
      <c r="W181" s="10">
        <v>1151690</v>
      </c>
      <c r="X181" s="10"/>
      <c r="Y181" s="10">
        <v>158933</v>
      </c>
      <c r="Z181" s="10">
        <v>6819275</v>
      </c>
      <c r="AA181" s="10"/>
      <c r="AB181" s="10"/>
      <c r="AC181" s="10"/>
      <c r="AD181" s="30">
        <f t="shared" si="7"/>
        <v>24248918</v>
      </c>
      <c r="AE181" s="10">
        <f t="shared" si="8"/>
        <v>61713008</v>
      </c>
    </row>
    <row r="182" spans="1:31" x14ac:dyDescent="0.4">
      <c r="A182" s="31" t="s">
        <v>373</v>
      </c>
      <c r="B182" s="31" t="s">
        <v>1009</v>
      </c>
      <c r="C182" s="19" t="s">
        <v>374</v>
      </c>
      <c r="D182" s="10">
        <v>276606</v>
      </c>
      <c r="E182" s="10">
        <v>41219</v>
      </c>
      <c r="F182" s="10">
        <v>2695</v>
      </c>
      <c r="G182" s="10"/>
      <c r="H182" s="10"/>
      <c r="I182" s="10">
        <v>5651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29">
        <f t="shared" si="6"/>
        <v>326171</v>
      </c>
      <c r="T182" s="10">
        <v>4861</v>
      </c>
      <c r="U182" s="10"/>
      <c r="V182" s="10">
        <v>39274</v>
      </c>
      <c r="W182" s="10">
        <v>1390</v>
      </c>
      <c r="X182" s="10"/>
      <c r="Y182" s="10"/>
      <c r="Z182" s="10"/>
      <c r="AA182" s="10"/>
      <c r="AB182" s="10"/>
      <c r="AC182" s="10"/>
      <c r="AD182" s="30">
        <f t="shared" si="7"/>
        <v>45525</v>
      </c>
      <c r="AE182" s="10">
        <f t="shared" si="8"/>
        <v>371696</v>
      </c>
    </row>
    <row r="183" spans="1:31" x14ac:dyDescent="0.4">
      <c r="A183" s="31" t="s">
        <v>375</v>
      </c>
      <c r="B183" s="31" t="s">
        <v>1007</v>
      </c>
      <c r="C183" s="19" t="s">
        <v>376</v>
      </c>
      <c r="D183" s="10">
        <v>1105070</v>
      </c>
      <c r="E183" s="10">
        <v>4569621</v>
      </c>
      <c r="F183" s="10">
        <v>1345234</v>
      </c>
      <c r="G183" s="10"/>
      <c r="H183" s="10">
        <v>10480</v>
      </c>
      <c r="I183" s="10">
        <v>3020256</v>
      </c>
      <c r="J183" s="10">
        <v>728666</v>
      </c>
      <c r="K183" s="10"/>
      <c r="L183" s="10"/>
      <c r="M183" s="10">
        <v>301424</v>
      </c>
      <c r="N183" s="10"/>
      <c r="O183" s="10"/>
      <c r="P183" s="10"/>
      <c r="Q183" s="10"/>
      <c r="R183" s="10"/>
      <c r="S183" s="29">
        <f t="shared" si="6"/>
        <v>11080751</v>
      </c>
      <c r="T183" s="10">
        <v>158086</v>
      </c>
      <c r="U183" s="10">
        <v>6852251</v>
      </c>
      <c r="V183" s="10">
        <v>377765</v>
      </c>
      <c r="W183" s="10">
        <v>3384054</v>
      </c>
      <c r="X183" s="10"/>
      <c r="Y183" s="10">
        <v>2575261</v>
      </c>
      <c r="Z183" s="10">
        <v>2258777</v>
      </c>
      <c r="AA183" s="10"/>
      <c r="AB183" s="10"/>
      <c r="AC183" s="10"/>
      <c r="AD183" s="30">
        <f t="shared" si="7"/>
        <v>15606194</v>
      </c>
      <c r="AE183" s="10">
        <f t="shared" si="8"/>
        <v>26686945</v>
      </c>
    </row>
    <row r="184" spans="1:31" x14ac:dyDescent="0.4">
      <c r="A184" s="31" t="s">
        <v>377</v>
      </c>
      <c r="B184" s="31" t="s">
        <v>1009</v>
      </c>
      <c r="C184" s="19" t="s">
        <v>378</v>
      </c>
      <c r="D184" s="10">
        <v>3203</v>
      </c>
      <c r="E184" s="10">
        <v>819524</v>
      </c>
      <c r="F184" s="10">
        <v>922877</v>
      </c>
      <c r="G184" s="10"/>
      <c r="H184" s="10">
        <v>2304</v>
      </c>
      <c r="I184" s="10">
        <v>1844555</v>
      </c>
      <c r="J184" s="10">
        <v>722083</v>
      </c>
      <c r="K184" s="10"/>
      <c r="L184" s="10"/>
      <c r="M184" s="10">
        <v>43349</v>
      </c>
      <c r="N184" s="10"/>
      <c r="O184" s="10"/>
      <c r="P184" s="10"/>
      <c r="Q184" s="10"/>
      <c r="R184" s="10"/>
      <c r="S184" s="29">
        <f t="shared" si="6"/>
        <v>4357895</v>
      </c>
      <c r="T184" s="10">
        <v>141975</v>
      </c>
      <c r="U184" s="10">
        <v>1083508</v>
      </c>
      <c r="V184" s="10"/>
      <c r="W184" s="10">
        <v>2906763</v>
      </c>
      <c r="X184" s="10"/>
      <c r="Y184" s="10">
        <v>898587</v>
      </c>
      <c r="Z184" s="10">
        <v>1172085</v>
      </c>
      <c r="AA184" s="10"/>
      <c r="AB184" s="10"/>
      <c r="AC184" s="10"/>
      <c r="AD184" s="30">
        <f t="shared" si="7"/>
        <v>6202918</v>
      </c>
      <c r="AE184" s="10">
        <f t="shared" si="8"/>
        <v>10560813</v>
      </c>
    </row>
    <row r="185" spans="1:31" x14ac:dyDescent="0.4">
      <c r="A185" s="31" t="s">
        <v>379</v>
      </c>
      <c r="B185" s="31" t="s">
        <v>1007</v>
      </c>
      <c r="C185" s="19" t="s">
        <v>380</v>
      </c>
      <c r="D185" s="10">
        <v>4250389</v>
      </c>
      <c r="E185" s="10">
        <v>2351029</v>
      </c>
      <c r="F185" s="10">
        <v>3550694</v>
      </c>
      <c r="G185" s="10"/>
      <c r="H185" s="10">
        <v>25058</v>
      </c>
      <c r="I185" s="10">
        <v>1581226</v>
      </c>
      <c r="J185" s="10">
        <v>35171</v>
      </c>
      <c r="K185" s="10"/>
      <c r="L185" s="10"/>
      <c r="M185" s="10">
        <v>57434</v>
      </c>
      <c r="N185" s="10"/>
      <c r="O185" s="10"/>
      <c r="P185" s="10"/>
      <c r="Q185" s="10"/>
      <c r="R185" s="10"/>
      <c r="S185" s="29">
        <f t="shared" si="6"/>
        <v>11851001</v>
      </c>
      <c r="T185" s="10">
        <v>1808969</v>
      </c>
      <c r="U185" s="10">
        <v>47860142</v>
      </c>
      <c r="V185" s="10"/>
      <c r="W185" s="10">
        <v>2814517</v>
      </c>
      <c r="X185" s="10"/>
      <c r="Y185" s="10">
        <v>626226</v>
      </c>
      <c r="Z185" s="10">
        <v>25969635</v>
      </c>
      <c r="AA185" s="10"/>
      <c r="AB185" s="10"/>
      <c r="AC185" s="10"/>
      <c r="AD185" s="30">
        <f t="shared" si="7"/>
        <v>79079489</v>
      </c>
      <c r="AE185" s="10">
        <f t="shared" si="8"/>
        <v>90930490</v>
      </c>
    </row>
    <row r="186" spans="1:31" x14ac:dyDescent="0.4">
      <c r="A186" s="31" t="s">
        <v>381</v>
      </c>
      <c r="B186" s="31" t="s">
        <v>1009</v>
      </c>
      <c r="C186" s="19" t="s">
        <v>382</v>
      </c>
      <c r="D186" s="10">
        <v>2410777</v>
      </c>
      <c r="E186" s="10">
        <v>988944</v>
      </c>
      <c r="F186" s="10">
        <v>1529577</v>
      </c>
      <c r="G186" s="10"/>
      <c r="H186" s="10">
        <v>15094</v>
      </c>
      <c r="I186" s="10">
        <v>378486</v>
      </c>
      <c r="J186" s="10">
        <v>23331</v>
      </c>
      <c r="K186" s="10"/>
      <c r="L186" s="10"/>
      <c r="M186" s="10">
        <v>30814</v>
      </c>
      <c r="N186" s="10"/>
      <c r="O186" s="10"/>
      <c r="P186" s="10"/>
      <c r="Q186" s="10"/>
      <c r="R186" s="10"/>
      <c r="S186" s="29">
        <f t="shared" si="6"/>
        <v>5377023</v>
      </c>
      <c r="T186" s="10">
        <v>820207</v>
      </c>
      <c r="U186" s="10">
        <v>33298984</v>
      </c>
      <c r="V186" s="10"/>
      <c r="W186" s="10">
        <v>1868597</v>
      </c>
      <c r="X186" s="10"/>
      <c r="Y186" s="10">
        <v>503929</v>
      </c>
      <c r="Z186" s="10">
        <v>19065465</v>
      </c>
      <c r="AA186" s="10"/>
      <c r="AB186" s="10"/>
      <c r="AC186" s="10"/>
      <c r="AD186" s="30">
        <f t="shared" si="7"/>
        <v>55557182</v>
      </c>
      <c r="AE186" s="10">
        <f t="shared" si="8"/>
        <v>60934205</v>
      </c>
    </row>
    <row r="187" spans="1:31" x14ac:dyDescent="0.4">
      <c r="A187" s="31" t="s">
        <v>383</v>
      </c>
      <c r="B187" s="31" t="s">
        <v>1006</v>
      </c>
      <c r="C187" s="19" t="s">
        <v>384</v>
      </c>
      <c r="D187" s="10"/>
      <c r="E187" s="10">
        <v>624</v>
      </c>
      <c r="F187" s="10">
        <v>103318</v>
      </c>
      <c r="G187" s="10"/>
      <c r="H187" s="10"/>
      <c r="I187" s="10">
        <v>259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29">
        <f t="shared" si="6"/>
        <v>104201</v>
      </c>
      <c r="T187" s="10"/>
      <c r="U187" s="10"/>
      <c r="V187" s="10"/>
      <c r="W187" s="10"/>
      <c r="X187" s="10"/>
      <c r="Y187" s="10">
        <v>13499</v>
      </c>
      <c r="Z187" s="10"/>
      <c r="AA187" s="10"/>
      <c r="AB187" s="10"/>
      <c r="AC187" s="10"/>
      <c r="AD187" s="30">
        <f t="shared" si="7"/>
        <v>13499</v>
      </c>
      <c r="AE187" s="10">
        <f t="shared" si="8"/>
        <v>117700</v>
      </c>
    </row>
    <row r="188" spans="1:31" x14ac:dyDescent="0.4">
      <c r="A188" s="31" t="s">
        <v>385</v>
      </c>
      <c r="B188" s="31" t="s">
        <v>1007</v>
      </c>
      <c r="C188" s="19" t="s">
        <v>386</v>
      </c>
      <c r="D188" s="10"/>
      <c r="E188" s="10"/>
      <c r="F188" s="10">
        <v>100689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29">
        <f t="shared" si="6"/>
        <v>100689</v>
      </c>
      <c r="T188" s="10"/>
      <c r="U188" s="10"/>
      <c r="V188" s="10"/>
      <c r="W188" s="10"/>
      <c r="X188" s="10"/>
      <c r="Y188" s="10">
        <v>13499</v>
      </c>
      <c r="Z188" s="10"/>
      <c r="AA188" s="10"/>
      <c r="AB188" s="10"/>
      <c r="AC188" s="10"/>
      <c r="AD188" s="30">
        <f t="shared" si="7"/>
        <v>13499</v>
      </c>
      <c r="AE188" s="10">
        <f t="shared" si="8"/>
        <v>114188</v>
      </c>
    </row>
    <row r="189" spans="1:31" x14ac:dyDescent="0.4">
      <c r="A189" s="31" t="s">
        <v>387</v>
      </c>
      <c r="B189" s="31" t="s">
        <v>1006</v>
      </c>
      <c r="C189" s="19" t="s">
        <v>388</v>
      </c>
      <c r="D189" s="10">
        <v>4020743</v>
      </c>
      <c r="E189" s="10">
        <v>12858469</v>
      </c>
      <c r="F189" s="10">
        <v>7244449</v>
      </c>
      <c r="G189" s="10"/>
      <c r="H189" s="10">
        <v>5997</v>
      </c>
      <c r="I189" s="10">
        <v>1870617</v>
      </c>
      <c r="J189" s="10">
        <v>403684</v>
      </c>
      <c r="K189" s="10">
        <v>360</v>
      </c>
      <c r="L189" s="10"/>
      <c r="M189" s="10">
        <v>1920</v>
      </c>
      <c r="N189" s="10"/>
      <c r="O189" s="10"/>
      <c r="P189" s="10"/>
      <c r="Q189" s="10"/>
      <c r="R189" s="10"/>
      <c r="S189" s="29">
        <f t="shared" si="6"/>
        <v>26406239</v>
      </c>
      <c r="T189" s="10">
        <v>1111051</v>
      </c>
      <c r="U189" s="10">
        <v>9308301</v>
      </c>
      <c r="V189" s="10">
        <v>704006</v>
      </c>
      <c r="W189" s="10">
        <v>2230693</v>
      </c>
      <c r="X189" s="10"/>
      <c r="Y189" s="10">
        <v>160126</v>
      </c>
      <c r="Z189" s="10">
        <v>2456227</v>
      </c>
      <c r="AA189" s="10">
        <v>260</v>
      </c>
      <c r="AB189" s="10"/>
      <c r="AC189" s="10">
        <v>1531</v>
      </c>
      <c r="AD189" s="30">
        <f t="shared" si="7"/>
        <v>15972195</v>
      </c>
      <c r="AE189" s="10">
        <f t="shared" si="8"/>
        <v>42378434</v>
      </c>
    </row>
    <row r="190" spans="1:31" x14ac:dyDescent="0.4">
      <c r="A190" s="31" t="s">
        <v>389</v>
      </c>
      <c r="B190" s="31" t="s">
        <v>1007</v>
      </c>
      <c r="C190" s="19" t="s">
        <v>390</v>
      </c>
      <c r="D190" s="10">
        <v>3768933</v>
      </c>
      <c r="E190" s="10">
        <v>11453906</v>
      </c>
      <c r="F190" s="10">
        <v>7101770</v>
      </c>
      <c r="G190" s="10"/>
      <c r="H190" s="10">
        <v>4946</v>
      </c>
      <c r="I190" s="10">
        <v>1675985</v>
      </c>
      <c r="J190" s="10">
        <v>378302</v>
      </c>
      <c r="K190" s="10">
        <v>360</v>
      </c>
      <c r="L190" s="10"/>
      <c r="M190" s="10"/>
      <c r="N190" s="10"/>
      <c r="O190" s="10"/>
      <c r="P190" s="10"/>
      <c r="Q190" s="10"/>
      <c r="R190" s="10"/>
      <c r="S190" s="29">
        <f t="shared" si="6"/>
        <v>24384202</v>
      </c>
      <c r="T190" s="10">
        <v>965771</v>
      </c>
      <c r="U190" s="10">
        <v>8827158</v>
      </c>
      <c r="V190" s="10">
        <v>644705</v>
      </c>
      <c r="W190" s="10">
        <v>2161418</v>
      </c>
      <c r="X190" s="10"/>
      <c r="Y190" s="10">
        <v>40278</v>
      </c>
      <c r="Z190" s="10">
        <v>1943668</v>
      </c>
      <c r="AA190" s="10"/>
      <c r="AB190" s="10"/>
      <c r="AC190" s="10"/>
      <c r="AD190" s="30">
        <f t="shared" si="7"/>
        <v>14582998</v>
      </c>
      <c r="AE190" s="10">
        <f t="shared" si="8"/>
        <v>38967200</v>
      </c>
    </row>
    <row r="191" spans="1:31" x14ac:dyDescent="0.4">
      <c r="A191" s="31" t="s">
        <v>391</v>
      </c>
      <c r="B191" s="31" t="s">
        <v>1005</v>
      </c>
      <c r="C191" s="19" t="s">
        <v>392</v>
      </c>
      <c r="D191" s="10">
        <v>4798747</v>
      </c>
      <c r="E191" s="10">
        <v>37413838</v>
      </c>
      <c r="F191" s="10">
        <v>6738040</v>
      </c>
      <c r="G191" s="10"/>
      <c r="H191" s="10">
        <v>3618119</v>
      </c>
      <c r="I191" s="10">
        <v>8701269</v>
      </c>
      <c r="J191" s="10">
        <v>74906</v>
      </c>
      <c r="K191" s="10">
        <v>2779</v>
      </c>
      <c r="L191" s="10"/>
      <c r="M191" s="10">
        <v>757</v>
      </c>
      <c r="N191" s="10"/>
      <c r="O191" s="10"/>
      <c r="P191" s="10"/>
      <c r="Q191" s="10"/>
      <c r="R191" s="10"/>
      <c r="S191" s="29">
        <f t="shared" si="6"/>
        <v>61348455</v>
      </c>
      <c r="T191" s="10">
        <v>6279919</v>
      </c>
      <c r="U191" s="10">
        <v>25621867</v>
      </c>
      <c r="V191" s="10">
        <v>1797225</v>
      </c>
      <c r="W191" s="10">
        <v>6201056</v>
      </c>
      <c r="X191" s="10"/>
      <c r="Y191" s="10">
        <v>2373581</v>
      </c>
      <c r="Z191" s="10">
        <v>5117153</v>
      </c>
      <c r="AA191" s="10">
        <v>309</v>
      </c>
      <c r="AB191" s="10"/>
      <c r="AC191" s="10">
        <v>5952</v>
      </c>
      <c r="AD191" s="30">
        <f t="shared" si="7"/>
        <v>47397062</v>
      </c>
      <c r="AE191" s="10">
        <f t="shared" si="8"/>
        <v>108745517</v>
      </c>
    </row>
    <row r="192" spans="1:31" x14ac:dyDescent="0.4">
      <c r="A192" s="31" t="s">
        <v>393</v>
      </c>
      <c r="B192" s="31" t="s">
        <v>1006</v>
      </c>
      <c r="C192" s="19" t="s">
        <v>394</v>
      </c>
      <c r="D192" s="10">
        <v>551944</v>
      </c>
      <c r="E192" s="10">
        <v>20825875</v>
      </c>
      <c r="F192" s="10">
        <v>1653513</v>
      </c>
      <c r="G192" s="10"/>
      <c r="H192" s="10">
        <v>251777</v>
      </c>
      <c r="I192" s="10">
        <v>2411325</v>
      </c>
      <c r="J192" s="10"/>
      <c r="K192" s="10">
        <v>798</v>
      </c>
      <c r="L192" s="10"/>
      <c r="M192" s="10">
        <v>757</v>
      </c>
      <c r="N192" s="10"/>
      <c r="O192" s="10"/>
      <c r="P192" s="10"/>
      <c r="Q192" s="10"/>
      <c r="R192" s="10"/>
      <c r="S192" s="29">
        <f t="shared" si="6"/>
        <v>25695989</v>
      </c>
      <c r="T192" s="10">
        <v>4038757</v>
      </c>
      <c r="U192" s="10">
        <v>10047874</v>
      </c>
      <c r="V192" s="10">
        <v>1051965</v>
      </c>
      <c r="W192" s="10">
        <v>623940</v>
      </c>
      <c r="X192" s="10"/>
      <c r="Y192" s="10">
        <v>1577305</v>
      </c>
      <c r="Z192" s="10">
        <v>939795</v>
      </c>
      <c r="AA192" s="10"/>
      <c r="AB192" s="10"/>
      <c r="AC192" s="10"/>
      <c r="AD192" s="30">
        <f t="shared" si="7"/>
        <v>18279636</v>
      </c>
      <c r="AE192" s="10">
        <f t="shared" si="8"/>
        <v>43975625</v>
      </c>
    </row>
    <row r="193" spans="1:31" x14ac:dyDescent="0.4">
      <c r="A193" s="31" t="s">
        <v>395</v>
      </c>
      <c r="B193" s="31" t="s">
        <v>1007</v>
      </c>
      <c r="C193" s="19" t="s">
        <v>396</v>
      </c>
      <c r="D193" s="10">
        <v>77744</v>
      </c>
      <c r="E193" s="10">
        <v>3159216</v>
      </c>
      <c r="F193" s="10">
        <v>68111</v>
      </c>
      <c r="G193" s="10"/>
      <c r="H193" s="10">
        <v>150996</v>
      </c>
      <c r="I193" s="10">
        <v>579442</v>
      </c>
      <c r="J193" s="10"/>
      <c r="K193" s="10">
        <v>798</v>
      </c>
      <c r="L193" s="10"/>
      <c r="M193" s="10"/>
      <c r="N193" s="10"/>
      <c r="O193" s="10"/>
      <c r="P193" s="10"/>
      <c r="Q193" s="10"/>
      <c r="R193" s="10"/>
      <c r="S193" s="29">
        <f t="shared" si="6"/>
        <v>4036307</v>
      </c>
      <c r="T193" s="10">
        <v>1300227</v>
      </c>
      <c r="U193" s="10">
        <v>1382858</v>
      </c>
      <c r="V193" s="10">
        <v>44918</v>
      </c>
      <c r="W193" s="10">
        <v>107580</v>
      </c>
      <c r="X193" s="10"/>
      <c r="Y193" s="10">
        <v>78750</v>
      </c>
      <c r="Z193" s="10">
        <v>546535</v>
      </c>
      <c r="AA193" s="10"/>
      <c r="AB193" s="10"/>
      <c r="AC193" s="10"/>
      <c r="AD193" s="30">
        <f t="shared" si="7"/>
        <v>3460868</v>
      </c>
      <c r="AE193" s="10">
        <f t="shared" si="8"/>
        <v>7497175</v>
      </c>
    </row>
    <row r="194" spans="1:31" x14ac:dyDescent="0.4">
      <c r="A194" s="31" t="s">
        <v>397</v>
      </c>
      <c r="B194" s="31" t="s">
        <v>1007</v>
      </c>
      <c r="C194" s="19" t="s">
        <v>398</v>
      </c>
      <c r="D194" s="10"/>
      <c r="E194" s="10">
        <v>1720596</v>
      </c>
      <c r="F194" s="10">
        <v>122592</v>
      </c>
      <c r="G194" s="10"/>
      <c r="H194" s="10"/>
      <c r="I194" s="10">
        <v>1272237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29">
        <f t="shared" si="6"/>
        <v>3115425</v>
      </c>
      <c r="T194" s="10">
        <v>54756</v>
      </c>
      <c r="U194" s="10">
        <v>428</v>
      </c>
      <c r="V194" s="10"/>
      <c r="W194" s="10"/>
      <c r="X194" s="10"/>
      <c r="Y194" s="10"/>
      <c r="Z194" s="10">
        <v>43710</v>
      </c>
      <c r="AA194" s="10"/>
      <c r="AB194" s="10"/>
      <c r="AC194" s="10"/>
      <c r="AD194" s="30">
        <f t="shared" si="7"/>
        <v>98894</v>
      </c>
      <c r="AE194" s="10">
        <f t="shared" si="8"/>
        <v>3214319</v>
      </c>
    </row>
    <row r="195" spans="1:31" x14ac:dyDescent="0.4">
      <c r="A195" s="31" t="s">
        <v>399</v>
      </c>
      <c r="B195" s="31" t="s">
        <v>1007</v>
      </c>
      <c r="C195" s="19" t="s">
        <v>400</v>
      </c>
      <c r="D195" s="10">
        <v>9558</v>
      </c>
      <c r="E195" s="10">
        <v>4894681</v>
      </c>
      <c r="F195" s="10">
        <v>404109</v>
      </c>
      <c r="G195" s="10"/>
      <c r="H195" s="10">
        <v>57483</v>
      </c>
      <c r="I195" s="10">
        <v>500024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29">
        <f t="shared" si="6"/>
        <v>5865855</v>
      </c>
      <c r="T195" s="10">
        <v>944253</v>
      </c>
      <c r="U195" s="10">
        <v>1786623</v>
      </c>
      <c r="V195" s="10">
        <v>99178</v>
      </c>
      <c r="W195" s="10">
        <v>72937</v>
      </c>
      <c r="X195" s="10"/>
      <c r="Y195" s="10">
        <v>968979</v>
      </c>
      <c r="Z195" s="10">
        <v>173263</v>
      </c>
      <c r="AA195" s="10"/>
      <c r="AB195" s="10"/>
      <c r="AC195" s="10"/>
      <c r="AD195" s="30">
        <f t="shared" si="7"/>
        <v>4045233</v>
      </c>
      <c r="AE195" s="10">
        <f t="shared" si="8"/>
        <v>9911088</v>
      </c>
    </row>
    <row r="196" spans="1:31" x14ac:dyDescent="0.4">
      <c r="A196" s="31" t="s">
        <v>401</v>
      </c>
      <c r="B196" s="31" t="s">
        <v>1007</v>
      </c>
      <c r="C196" s="19" t="s">
        <v>402</v>
      </c>
      <c r="D196" s="10">
        <v>1661</v>
      </c>
      <c r="E196" s="10">
        <v>320776</v>
      </c>
      <c r="F196" s="10">
        <v>458564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29">
        <f t="shared" si="6"/>
        <v>781001</v>
      </c>
      <c r="T196" s="10">
        <v>2426</v>
      </c>
      <c r="U196" s="10">
        <v>237603</v>
      </c>
      <c r="V196" s="10"/>
      <c r="W196" s="10"/>
      <c r="X196" s="10"/>
      <c r="Y196" s="10">
        <v>1646</v>
      </c>
      <c r="Z196" s="10">
        <v>15745</v>
      </c>
      <c r="AA196" s="10"/>
      <c r="AB196" s="10"/>
      <c r="AC196" s="10"/>
      <c r="AD196" s="30">
        <f t="shared" si="7"/>
        <v>257420</v>
      </c>
      <c r="AE196" s="10">
        <f t="shared" si="8"/>
        <v>1038421</v>
      </c>
    </row>
    <row r="197" spans="1:31" x14ac:dyDescent="0.4">
      <c r="A197" s="31" t="s">
        <v>403</v>
      </c>
      <c r="B197" s="31" t="s">
        <v>1006</v>
      </c>
      <c r="C197" s="19" t="s">
        <v>404</v>
      </c>
      <c r="D197" s="10">
        <v>2144155</v>
      </c>
      <c r="E197" s="10">
        <v>12861658</v>
      </c>
      <c r="F197" s="10">
        <v>2640199</v>
      </c>
      <c r="G197" s="10"/>
      <c r="H197" s="10">
        <v>458760</v>
      </c>
      <c r="I197" s="10">
        <v>301965</v>
      </c>
      <c r="J197" s="10">
        <v>74906</v>
      </c>
      <c r="K197" s="10"/>
      <c r="L197" s="10"/>
      <c r="M197" s="10"/>
      <c r="N197" s="10"/>
      <c r="O197" s="10"/>
      <c r="P197" s="10"/>
      <c r="Q197" s="10"/>
      <c r="R197" s="10"/>
      <c r="S197" s="29">
        <f t="shared" si="6"/>
        <v>18481643</v>
      </c>
      <c r="T197" s="10">
        <v>577319</v>
      </c>
      <c r="U197" s="10">
        <v>12170284</v>
      </c>
      <c r="V197" s="10">
        <v>283475</v>
      </c>
      <c r="W197" s="10">
        <v>5225110</v>
      </c>
      <c r="X197" s="10"/>
      <c r="Y197" s="10">
        <v>532811</v>
      </c>
      <c r="Z197" s="10">
        <v>1943725</v>
      </c>
      <c r="AA197" s="10">
        <v>309</v>
      </c>
      <c r="AB197" s="10"/>
      <c r="AC197" s="10"/>
      <c r="AD197" s="30">
        <f t="shared" si="7"/>
        <v>20733033</v>
      </c>
      <c r="AE197" s="10">
        <f t="shared" si="8"/>
        <v>39214676</v>
      </c>
    </row>
    <row r="198" spans="1:31" x14ac:dyDescent="0.4">
      <c r="A198" s="31" t="s">
        <v>405</v>
      </c>
      <c r="B198" s="31" t="s">
        <v>1007</v>
      </c>
      <c r="C198" s="19" t="s">
        <v>406</v>
      </c>
      <c r="D198" s="10">
        <v>1699004</v>
      </c>
      <c r="E198" s="10">
        <v>148196</v>
      </c>
      <c r="F198" s="10">
        <v>8698</v>
      </c>
      <c r="G198" s="10"/>
      <c r="H198" s="10"/>
      <c r="I198" s="10">
        <v>47896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29">
        <f t="shared" si="6"/>
        <v>1903794</v>
      </c>
      <c r="T198" s="10">
        <v>67628</v>
      </c>
      <c r="U198" s="10">
        <v>60952</v>
      </c>
      <c r="V198" s="10">
        <v>5864</v>
      </c>
      <c r="W198" s="10">
        <v>133896</v>
      </c>
      <c r="X198" s="10"/>
      <c r="Y198" s="10">
        <v>114389</v>
      </c>
      <c r="Z198" s="10">
        <v>7672</v>
      </c>
      <c r="AA198" s="10"/>
      <c r="AB198" s="10"/>
      <c r="AC198" s="10"/>
      <c r="AD198" s="30">
        <f t="shared" si="7"/>
        <v>390401</v>
      </c>
      <c r="AE198" s="10">
        <f t="shared" si="8"/>
        <v>2294195</v>
      </c>
    </row>
    <row r="199" spans="1:31" x14ac:dyDescent="0.4">
      <c r="A199" s="31" t="s">
        <v>407</v>
      </c>
      <c r="B199" s="31" t="s">
        <v>1007</v>
      </c>
      <c r="C199" s="19" t="s">
        <v>408</v>
      </c>
      <c r="D199" s="10">
        <v>370257</v>
      </c>
      <c r="E199" s="10">
        <v>5310004</v>
      </c>
      <c r="F199" s="10">
        <v>1132165</v>
      </c>
      <c r="G199" s="10"/>
      <c r="H199" s="10">
        <v>98062</v>
      </c>
      <c r="I199" s="10">
        <v>9633</v>
      </c>
      <c r="J199" s="10">
        <v>4349</v>
      </c>
      <c r="K199" s="10"/>
      <c r="L199" s="10"/>
      <c r="M199" s="10"/>
      <c r="N199" s="10"/>
      <c r="O199" s="10"/>
      <c r="P199" s="10"/>
      <c r="Q199" s="10"/>
      <c r="R199" s="10"/>
      <c r="S199" s="29">
        <f t="shared" si="6"/>
        <v>6924470</v>
      </c>
      <c r="T199" s="10">
        <v>98265</v>
      </c>
      <c r="U199" s="10">
        <v>2083904</v>
      </c>
      <c r="V199" s="10"/>
      <c r="W199" s="10">
        <v>3565350</v>
      </c>
      <c r="X199" s="10"/>
      <c r="Y199" s="10">
        <v>210133</v>
      </c>
      <c r="Z199" s="10">
        <v>264025</v>
      </c>
      <c r="AA199" s="10"/>
      <c r="AB199" s="10"/>
      <c r="AC199" s="10"/>
      <c r="AD199" s="30">
        <f t="shared" si="7"/>
        <v>6221677</v>
      </c>
      <c r="AE199" s="10">
        <f t="shared" si="8"/>
        <v>13146147</v>
      </c>
    </row>
    <row r="200" spans="1:31" x14ac:dyDescent="0.4">
      <c r="A200" s="31" t="s">
        <v>409</v>
      </c>
      <c r="B200" s="31" t="s">
        <v>1006</v>
      </c>
      <c r="C200" s="19" t="s">
        <v>410</v>
      </c>
      <c r="D200" s="10">
        <v>20577</v>
      </c>
      <c r="E200" s="10">
        <v>2076439</v>
      </c>
      <c r="F200" s="10">
        <v>1565280</v>
      </c>
      <c r="G200" s="10"/>
      <c r="H200" s="10">
        <v>2030126</v>
      </c>
      <c r="I200" s="10">
        <v>5708435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29">
        <f t="shared" ref="S200:S263" si="9">SUM(D200:R200)</f>
        <v>11400857</v>
      </c>
      <c r="T200" s="10">
        <v>724770</v>
      </c>
      <c r="U200" s="10">
        <v>712475</v>
      </c>
      <c r="V200" s="10">
        <v>274693</v>
      </c>
      <c r="W200" s="10">
        <v>163314</v>
      </c>
      <c r="X200" s="10"/>
      <c r="Y200" s="10">
        <v>54591</v>
      </c>
      <c r="Z200" s="10">
        <v>1393442</v>
      </c>
      <c r="AA200" s="10"/>
      <c r="AB200" s="10"/>
      <c r="AC200" s="10"/>
      <c r="AD200" s="30">
        <f t="shared" ref="AD200:AD263" si="10">SUM(T200:AC200)</f>
        <v>3323285</v>
      </c>
      <c r="AE200" s="10">
        <f t="shared" ref="AE200:AE263" si="11">S200+AD200</f>
        <v>14724142</v>
      </c>
    </row>
    <row r="201" spans="1:31" x14ac:dyDescent="0.4">
      <c r="A201" s="31" t="s">
        <v>411</v>
      </c>
      <c r="B201" s="31" t="s">
        <v>1007</v>
      </c>
      <c r="C201" s="19" t="s">
        <v>412</v>
      </c>
      <c r="D201" s="10"/>
      <c r="E201" s="10">
        <v>2008158</v>
      </c>
      <c r="F201" s="10">
        <v>1516594</v>
      </c>
      <c r="G201" s="10"/>
      <c r="H201" s="10">
        <v>2030126</v>
      </c>
      <c r="I201" s="10">
        <v>5707885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29">
        <f t="shared" si="9"/>
        <v>11262763</v>
      </c>
      <c r="T201" s="10">
        <v>724770</v>
      </c>
      <c r="U201" s="10">
        <v>700931</v>
      </c>
      <c r="V201" s="10">
        <v>274693</v>
      </c>
      <c r="W201" s="10">
        <v>163314</v>
      </c>
      <c r="X201" s="10"/>
      <c r="Y201" s="10">
        <v>54591</v>
      </c>
      <c r="Z201" s="10">
        <v>1393442</v>
      </c>
      <c r="AA201" s="10"/>
      <c r="AB201" s="10"/>
      <c r="AC201" s="10"/>
      <c r="AD201" s="30">
        <f t="shared" si="10"/>
        <v>3311741</v>
      </c>
      <c r="AE201" s="10">
        <f t="shared" si="11"/>
        <v>14574504</v>
      </c>
    </row>
    <row r="202" spans="1:31" x14ac:dyDescent="0.4">
      <c r="A202" s="31" t="s">
        <v>413</v>
      </c>
      <c r="B202" s="31" t="s">
        <v>1006</v>
      </c>
      <c r="C202" s="19" t="s">
        <v>414</v>
      </c>
      <c r="D202" s="10">
        <v>47296</v>
      </c>
      <c r="E202" s="10">
        <v>173310</v>
      </c>
      <c r="F202" s="10">
        <v>32953</v>
      </c>
      <c r="G202" s="10"/>
      <c r="H202" s="10">
        <v>70717</v>
      </c>
      <c r="I202" s="10">
        <v>52025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29">
        <f t="shared" si="9"/>
        <v>376301</v>
      </c>
      <c r="T202" s="10">
        <v>22262</v>
      </c>
      <c r="U202" s="10">
        <v>60815</v>
      </c>
      <c r="V202" s="10"/>
      <c r="W202" s="10">
        <v>10647</v>
      </c>
      <c r="X202" s="10"/>
      <c r="Y202" s="10">
        <v>1162</v>
      </c>
      <c r="Z202" s="10">
        <v>3611</v>
      </c>
      <c r="AA202" s="10"/>
      <c r="AB202" s="10"/>
      <c r="AC202" s="10"/>
      <c r="AD202" s="30">
        <f t="shared" si="10"/>
        <v>98497</v>
      </c>
      <c r="AE202" s="10">
        <f t="shared" si="11"/>
        <v>474798</v>
      </c>
    </row>
    <row r="203" spans="1:31" x14ac:dyDescent="0.4">
      <c r="A203" s="31" t="s">
        <v>415</v>
      </c>
      <c r="B203" s="31" t="s">
        <v>1006</v>
      </c>
      <c r="C203" s="19" t="s">
        <v>416</v>
      </c>
      <c r="D203" s="10">
        <v>922214</v>
      </c>
      <c r="E203" s="10"/>
      <c r="F203" s="10">
        <v>44152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29">
        <f t="shared" si="9"/>
        <v>966366</v>
      </c>
      <c r="T203" s="10">
        <v>4175</v>
      </c>
      <c r="U203" s="10">
        <v>49241</v>
      </c>
      <c r="V203" s="10"/>
      <c r="W203" s="10"/>
      <c r="X203" s="10"/>
      <c r="Y203" s="10"/>
      <c r="Z203" s="10">
        <v>1166</v>
      </c>
      <c r="AA203" s="10"/>
      <c r="AB203" s="10"/>
      <c r="AC203" s="10"/>
      <c r="AD203" s="30">
        <f t="shared" si="10"/>
        <v>54582</v>
      </c>
      <c r="AE203" s="10">
        <f t="shared" si="11"/>
        <v>1020948</v>
      </c>
    </row>
    <row r="204" spans="1:31" x14ac:dyDescent="0.4">
      <c r="A204" s="31" t="s">
        <v>417</v>
      </c>
      <c r="B204" s="31" t="s">
        <v>1005</v>
      </c>
      <c r="C204" s="19" t="s">
        <v>418</v>
      </c>
      <c r="D204" s="10">
        <v>3865713</v>
      </c>
      <c r="E204" s="10">
        <v>60977078</v>
      </c>
      <c r="F204" s="10">
        <v>6579812</v>
      </c>
      <c r="G204" s="10">
        <v>25837</v>
      </c>
      <c r="H204" s="10">
        <v>2901718</v>
      </c>
      <c r="I204" s="10">
        <v>11548326</v>
      </c>
      <c r="J204" s="10">
        <v>854035</v>
      </c>
      <c r="K204" s="10">
        <v>34137</v>
      </c>
      <c r="L204" s="10"/>
      <c r="M204" s="10">
        <v>25633</v>
      </c>
      <c r="N204" s="10"/>
      <c r="O204" s="10">
        <v>3808</v>
      </c>
      <c r="P204" s="10"/>
      <c r="Q204" s="10">
        <v>9147</v>
      </c>
      <c r="R204" s="10"/>
      <c r="S204" s="29">
        <f t="shared" si="9"/>
        <v>86825244</v>
      </c>
      <c r="T204" s="10">
        <v>7947640</v>
      </c>
      <c r="U204" s="10">
        <v>38412022</v>
      </c>
      <c r="V204" s="10">
        <v>1327439</v>
      </c>
      <c r="W204" s="10">
        <v>3946040</v>
      </c>
      <c r="X204" s="10"/>
      <c r="Y204" s="10">
        <v>4115061</v>
      </c>
      <c r="Z204" s="10">
        <v>17375948</v>
      </c>
      <c r="AA204" s="10">
        <v>58543</v>
      </c>
      <c r="AB204" s="10">
        <v>831</v>
      </c>
      <c r="AC204" s="10">
        <v>78274</v>
      </c>
      <c r="AD204" s="30">
        <f t="shared" si="10"/>
        <v>73261798</v>
      </c>
      <c r="AE204" s="10">
        <f t="shared" si="11"/>
        <v>160087042</v>
      </c>
    </row>
    <row r="205" spans="1:31" x14ac:dyDescent="0.4">
      <c r="A205" s="31" t="s">
        <v>419</v>
      </c>
      <c r="B205" s="31" t="s">
        <v>1006</v>
      </c>
      <c r="C205" s="19" t="s">
        <v>420</v>
      </c>
      <c r="D205" s="10">
        <v>146830</v>
      </c>
      <c r="E205" s="10">
        <v>42148</v>
      </c>
      <c r="F205" s="10">
        <v>599035</v>
      </c>
      <c r="G205" s="10">
        <v>1254</v>
      </c>
      <c r="H205" s="10"/>
      <c r="I205" s="10">
        <v>514</v>
      </c>
      <c r="J205" s="10"/>
      <c r="K205" s="10">
        <v>1621</v>
      </c>
      <c r="L205" s="10"/>
      <c r="M205" s="10"/>
      <c r="N205" s="10"/>
      <c r="O205" s="10"/>
      <c r="P205" s="10"/>
      <c r="Q205" s="10"/>
      <c r="R205" s="10"/>
      <c r="S205" s="29">
        <f t="shared" si="9"/>
        <v>791402</v>
      </c>
      <c r="T205" s="10">
        <v>18964</v>
      </c>
      <c r="U205" s="10">
        <v>6359</v>
      </c>
      <c r="V205" s="10">
        <v>49733</v>
      </c>
      <c r="W205" s="10">
        <v>5471</v>
      </c>
      <c r="X205" s="10"/>
      <c r="Y205" s="10">
        <v>20875</v>
      </c>
      <c r="Z205" s="10">
        <v>25761</v>
      </c>
      <c r="AA205" s="10"/>
      <c r="AB205" s="10"/>
      <c r="AC205" s="10"/>
      <c r="AD205" s="30">
        <f t="shared" si="10"/>
        <v>127163</v>
      </c>
      <c r="AE205" s="10">
        <f t="shared" si="11"/>
        <v>918565</v>
      </c>
    </row>
    <row r="206" spans="1:31" x14ac:dyDescent="0.4">
      <c r="A206" s="31" t="s">
        <v>421</v>
      </c>
      <c r="B206" s="31" t="s">
        <v>1007</v>
      </c>
      <c r="C206" s="19" t="s">
        <v>422</v>
      </c>
      <c r="D206" s="10">
        <v>35951</v>
      </c>
      <c r="E206" s="10">
        <v>32252</v>
      </c>
      <c r="F206" s="10">
        <v>573039</v>
      </c>
      <c r="G206" s="10">
        <v>1254</v>
      </c>
      <c r="H206" s="10"/>
      <c r="I206" s="10">
        <v>514</v>
      </c>
      <c r="J206" s="10"/>
      <c r="K206" s="10">
        <v>1021</v>
      </c>
      <c r="L206" s="10"/>
      <c r="M206" s="10"/>
      <c r="N206" s="10"/>
      <c r="O206" s="10"/>
      <c r="P206" s="10"/>
      <c r="Q206" s="10"/>
      <c r="R206" s="10"/>
      <c r="S206" s="29">
        <f t="shared" si="9"/>
        <v>644031</v>
      </c>
      <c r="T206" s="10">
        <v>16239</v>
      </c>
      <c r="U206" s="10">
        <v>6148</v>
      </c>
      <c r="V206" s="10">
        <v>49733</v>
      </c>
      <c r="W206" s="10">
        <v>202</v>
      </c>
      <c r="X206" s="10"/>
      <c r="Y206" s="10">
        <v>20583</v>
      </c>
      <c r="Z206" s="10">
        <v>23628</v>
      </c>
      <c r="AA206" s="10"/>
      <c r="AB206" s="10"/>
      <c r="AC206" s="10"/>
      <c r="AD206" s="30">
        <f t="shared" si="10"/>
        <v>116533</v>
      </c>
      <c r="AE206" s="10">
        <f t="shared" si="11"/>
        <v>760564</v>
      </c>
    </row>
    <row r="207" spans="1:31" x14ac:dyDescent="0.4">
      <c r="A207" s="31" t="s">
        <v>423</v>
      </c>
      <c r="B207" s="31" t="s">
        <v>1006</v>
      </c>
      <c r="C207" s="19" t="s">
        <v>424</v>
      </c>
      <c r="D207" s="10">
        <v>2108</v>
      </c>
      <c r="E207" s="10">
        <v>10453</v>
      </c>
      <c r="F207" s="10">
        <v>20950</v>
      </c>
      <c r="G207" s="10">
        <v>314</v>
      </c>
      <c r="H207" s="10">
        <v>1919</v>
      </c>
      <c r="I207" s="10">
        <v>6218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29">
        <f t="shared" si="9"/>
        <v>41962</v>
      </c>
      <c r="T207" s="10">
        <v>23178</v>
      </c>
      <c r="U207" s="10">
        <v>365294</v>
      </c>
      <c r="V207" s="10">
        <v>3883</v>
      </c>
      <c r="W207" s="10">
        <v>12924</v>
      </c>
      <c r="X207" s="10"/>
      <c r="Y207" s="10">
        <v>18370</v>
      </c>
      <c r="Z207" s="10">
        <v>7976</v>
      </c>
      <c r="AA207" s="10"/>
      <c r="AB207" s="10"/>
      <c r="AC207" s="10"/>
      <c r="AD207" s="30">
        <f t="shared" si="10"/>
        <v>431625</v>
      </c>
      <c r="AE207" s="10">
        <f t="shared" si="11"/>
        <v>473587</v>
      </c>
    </row>
    <row r="208" spans="1:31" x14ac:dyDescent="0.4">
      <c r="A208" s="31" t="s">
        <v>425</v>
      </c>
      <c r="B208" s="31" t="s">
        <v>1007</v>
      </c>
      <c r="C208" s="19" t="s">
        <v>426</v>
      </c>
      <c r="D208" s="10">
        <v>1593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29">
        <f t="shared" si="9"/>
        <v>1593</v>
      </c>
      <c r="T208" s="10"/>
      <c r="U208" s="10">
        <v>3078</v>
      </c>
      <c r="V208" s="10"/>
      <c r="W208" s="10"/>
      <c r="X208" s="10"/>
      <c r="Y208" s="10">
        <v>16647</v>
      </c>
      <c r="Z208" s="10"/>
      <c r="AA208" s="10"/>
      <c r="AB208" s="10"/>
      <c r="AC208" s="10"/>
      <c r="AD208" s="30">
        <f t="shared" si="10"/>
        <v>19725</v>
      </c>
      <c r="AE208" s="10">
        <f t="shared" si="11"/>
        <v>21318</v>
      </c>
    </row>
    <row r="209" spans="1:31" x14ac:dyDescent="0.4">
      <c r="A209" s="31" t="s">
        <v>427</v>
      </c>
      <c r="B209" s="31" t="s">
        <v>1009</v>
      </c>
      <c r="C209" s="19" t="s">
        <v>428</v>
      </c>
      <c r="D209" s="10">
        <v>1593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29">
        <f t="shared" si="9"/>
        <v>1593</v>
      </c>
      <c r="T209" s="10"/>
      <c r="U209" s="10">
        <v>3078</v>
      </c>
      <c r="V209" s="10"/>
      <c r="W209" s="10"/>
      <c r="X209" s="10"/>
      <c r="Y209" s="10">
        <v>16647</v>
      </c>
      <c r="Z209" s="10"/>
      <c r="AA209" s="10"/>
      <c r="AB209" s="10"/>
      <c r="AC209" s="10"/>
      <c r="AD209" s="30">
        <f t="shared" si="10"/>
        <v>19725</v>
      </c>
      <c r="AE209" s="10">
        <f t="shared" si="11"/>
        <v>21318</v>
      </c>
    </row>
    <row r="210" spans="1:31" x14ac:dyDescent="0.4">
      <c r="A210" s="31" t="s">
        <v>429</v>
      </c>
      <c r="B210" s="31" t="s">
        <v>1006</v>
      </c>
      <c r="C210" s="19" t="s">
        <v>430</v>
      </c>
      <c r="D210" s="10">
        <v>118217</v>
      </c>
      <c r="E210" s="10">
        <v>485484</v>
      </c>
      <c r="F210" s="10">
        <v>69086</v>
      </c>
      <c r="G210" s="10"/>
      <c r="H210" s="10">
        <v>10000</v>
      </c>
      <c r="I210" s="10">
        <v>1442</v>
      </c>
      <c r="J210" s="10">
        <v>1425</v>
      </c>
      <c r="K210" s="10"/>
      <c r="L210" s="10"/>
      <c r="M210" s="10">
        <v>2270</v>
      </c>
      <c r="N210" s="10"/>
      <c r="O210" s="10">
        <v>327</v>
      </c>
      <c r="P210" s="10"/>
      <c r="Q210" s="10"/>
      <c r="R210" s="10"/>
      <c r="S210" s="29">
        <f t="shared" si="9"/>
        <v>688251</v>
      </c>
      <c r="T210" s="10">
        <v>602676</v>
      </c>
      <c r="U210" s="10">
        <v>281032</v>
      </c>
      <c r="V210" s="10">
        <v>5418</v>
      </c>
      <c r="W210" s="10">
        <v>7715</v>
      </c>
      <c r="X210" s="10"/>
      <c r="Y210" s="10">
        <v>141961</v>
      </c>
      <c r="Z210" s="10">
        <v>29890</v>
      </c>
      <c r="AA210" s="10">
        <v>1465</v>
      </c>
      <c r="AB210" s="10"/>
      <c r="AC210" s="10"/>
      <c r="AD210" s="30">
        <f t="shared" si="10"/>
        <v>1070157</v>
      </c>
      <c r="AE210" s="10">
        <f t="shared" si="11"/>
        <v>1758408</v>
      </c>
    </row>
    <row r="211" spans="1:31" x14ac:dyDescent="0.4">
      <c r="A211" s="31" t="s">
        <v>431</v>
      </c>
      <c r="B211" s="31" t="s">
        <v>1007</v>
      </c>
      <c r="C211" s="19" t="s">
        <v>432</v>
      </c>
      <c r="D211" s="10">
        <v>109997</v>
      </c>
      <c r="E211" s="10">
        <v>111829</v>
      </c>
      <c r="F211" s="10">
        <v>62502</v>
      </c>
      <c r="G211" s="10"/>
      <c r="H211" s="10">
        <v>4414</v>
      </c>
      <c r="I211" s="10">
        <v>1195</v>
      </c>
      <c r="J211" s="10">
        <v>1425</v>
      </c>
      <c r="K211" s="10"/>
      <c r="L211" s="10"/>
      <c r="M211" s="10">
        <v>1810</v>
      </c>
      <c r="N211" s="10"/>
      <c r="O211" s="10">
        <v>327</v>
      </c>
      <c r="P211" s="10"/>
      <c r="Q211" s="10"/>
      <c r="R211" s="10"/>
      <c r="S211" s="29">
        <f t="shared" si="9"/>
        <v>293499</v>
      </c>
      <c r="T211" s="10">
        <v>8331</v>
      </c>
      <c r="U211" s="10">
        <v>159493</v>
      </c>
      <c r="V211" s="10">
        <v>5146</v>
      </c>
      <c r="W211" s="10">
        <v>3501</v>
      </c>
      <c r="X211" s="10"/>
      <c r="Y211" s="10">
        <v>6140</v>
      </c>
      <c r="Z211" s="10">
        <v>5661</v>
      </c>
      <c r="AA211" s="10">
        <v>1465</v>
      </c>
      <c r="AB211" s="10"/>
      <c r="AC211" s="10"/>
      <c r="AD211" s="30">
        <f t="shared" si="10"/>
        <v>189737</v>
      </c>
      <c r="AE211" s="10">
        <f t="shared" si="11"/>
        <v>483236</v>
      </c>
    </row>
    <row r="212" spans="1:31" x14ac:dyDescent="0.4">
      <c r="A212" s="31" t="s">
        <v>433</v>
      </c>
      <c r="B212" s="31" t="s">
        <v>1007</v>
      </c>
      <c r="C212" s="19" t="s">
        <v>434</v>
      </c>
      <c r="D212" s="10">
        <v>8220</v>
      </c>
      <c r="E212" s="10">
        <v>104544</v>
      </c>
      <c r="F212" s="10">
        <v>5277</v>
      </c>
      <c r="G212" s="10"/>
      <c r="H212" s="10">
        <v>2606</v>
      </c>
      <c r="I212" s="10">
        <v>247</v>
      </c>
      <c r="J212" s="10"/>
      <c r="K212" s="10"/>
      <c r="L212" s="10"/>
      <c r="M212" s="10">
        <v>460</v>
      </c>
      <c r="N212" s="10"/>
      <c r="O212" s="10"/>
      <c r="P212" s="10"/>
      <c r="Q212" s="10"/>
      <c r="R212" s="10"/>
      <c r="S212" s="29">
        <f t="shared" si="9"/>
        <v>121354</v>
      </c>
      <c r="T212" s="10">
        <v>20301</v>
      </c>
      <c r="U212" s="10">
        <v>20833</v>
      </c>
      <c r="V212" s="10">
        <v>272</v>
      </c>
      <c r="W212" s="10">
        <v>3970</v>
      </c>
      <c r="X212" s="10"/>
      <c r="Y212" s="10">
        <v>3777</v>
      </c>
      <c r="Z212" s="10">
        <v>23680</v>
      </c>
      <c r="AA212" s="10"/>
      <c r="AB212" s="10"/>
      <c r="AC212" s="10"/>
      <c r="AD212" s="30">
        <f t="shared" si="10"/>
        <v>72833</v>
      </c>
      <c r="AE212" s="10">
        <f t="shared" si="11"/>
        <v>194187</v>
      </c>
    </row>
    <row r="213" spans="1:31" x14ac:dyDescent="0.4">
      <c r="A213" s="31" t="s">
        <v>435</v>
      </c>
      <c r="B213" s="31" t="s">
        <v>1006</v>
      </c>
      <c r="C213" s="19" t="s">
        <v>436</v>
      </c>
      <c r="D213" s="10">
        <v>336262</v>
      </c>
      <c r="E213" s="10">
        <v>36692882</v>
      </c>
      <c r="F213" s="10">
        <v>2239565</v>
      </c>
      <c r="G213" s="10"/>
      <c r="H213" s="10">
        <v>411511</v>
      </c>
      <c r="I213" s="10">
        <v>3162212</v>
      </c>
      <c r="J213" s="10">
        <v>453244</v>
      </c>
      <c r="K213" s="10">
        <v>4681</v>
      </c>
      <c r="L213" s="10"/>
      <c r="M213" s="10">
        <v>6623</v>
      </c>
      <c r="N213" s="10"/>
      <c r="O213" s="10"/>
      <c r="P213" s="10"/>
      <c r="Q213" s="10"/>
      <c r="R213" s="10"/>
      <c r="S213" s="29">
        <f t="shared" si="9"/>
        <v>43306980</v>
      </c>
      <c r="T213" s="10">
        <v>1581878</v>
      </c>
      <c r="U213" s="10">
        <v>16710932</v>
      </c>
      <c r="V213" s="10">
        <v>45917</v>
      </c>
      <c r="W213" s="10">
        <v>1065220</v>
      </c>
      <c r="X213" s="10"/>
      <c r="Y213" s="10">
        <v>1495588</v>
      </c>
      <c r="Z213" s="10">
        <v>5920175</v>
      </c>
      <c r="AA213" s="10"/>
      <c r="AB213" s="10"/>
      <c r="AC213" s="10">
        <v>8145</v>
      </c>
      <c r="AD213" s="30">
        <f t="shared" si="10"/>
        <v>26827855</v>
      </c>
      <c r="AE213" s="10">
        <f t="shared" si="11"/>
        <v>70134835</v>
      </c>
    </row>
    <row r="214" spans="1:31" x14ac:dyDescent="0.4">
      <c r="A214" s="31" t="s">
        <v>437</v>
      </c>
      <c r="B214" s="31" t="s">
        <v>1007</v>
      </c>
      <c r="C214" s="19" t="s">
        <v>438</v>
      </c>
      <c r="D214" s="10">
        <v>2177</v>
      </c>
      <c r="E214" s="10">
        <v>12897</v>
      </c>
      <c r="F214" s="10">
        <v>2675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29">
        <f t="shared" si="9"/>
        <v>17749</v>
      </c>
      <c r="T214" s="10"/>
      <c r="U214" s="10">
        <v>694</v>
      </c>
      <c r="V214" s="10">
        <v>470</v>
      </c>
      <c r="W214" s="10">
        <v>1944</v>
      </c>
      <c r="X214" s="10"/>
      <c r="Y214" s="10">
        <v>5136</v>
      </c>
      <c r="Z214" s="10">
        <v>12141</v>
      </c>
      <c r="AA214" s="10"/>
      <c r="AB214" s="10"/>
      <c r="AC214" s="10"/>
      <c r="AD214" s="30">
        <f t="shared" si="10"/>
        <v>20385</v>
      </c>
      <c r="AE214" s="10">
        <f t="shared" si="11"/>
        <v>38134</v>
      </c>
    </row>
    <row r="215" spans="1:31" x14ac:dyDescent="0.4">
      <c r="A215" s="31" t="s">
        <v>439</v>
      </c>
      <c r="B215" s="31" t="s">
        <v>1009</v>
      </c>
      <c r="C215" s="19" t="s">
        <v>440</v>
      </c>
      <c r="D215" s="10"/>
      <c r="E215" s="10">
        <v>2180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29">
        <f t="shared" si="9"/>
        <v>2180</v>
      </c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30">
        <f t="shared" si="10"/>
        <v>0</v>
      </c>
      <c r="AE215" s="10">
        <f t="shared" si="11"/>
        <v>2180</v>
      </c>
    </row>
    <row r="216" spans="1:31" x14ac:dyDescent="0.4">
      <c r="A216" s="31" t="s">
        <v>441</v>
      </c>
      <c r="B216" s="31" t="s">
        <v>1007</v>
      </c>
      <c r="C216" s="19" t="s">
        <v>442</v>
      </c>
      <c r="D216" s="10">
        <v>295190</v>
      </c>
      <c r="E216" s="10">
        <v>32100408</v>
      </c>
      <c r="F216" s="10">
        <v>2181880</v>
      </c>
      <c r="G216" s="10"/>
      <c r="H216" s="10">
        <v>396987</v>
      </c>
      <c r="I216" s="10">
        <v>2804472</v>
      </c>
      <c r="J216" s="10">
        <v>437354</v>
      </c>
      <c r="K216" s="10">
        <v>3022</v>
      </c>
      <c r="L216" s="10"/>
      <c r="M216" s="10">
        <v>6379</v>
      </c>
      <c r="N216" s="10"/>
      <c r="O216" s="10"/>
      <c r="P216" s="10"/>
      <c r="Q216" s="10"/>
      <c r="R216" s="10"/>
      <c r="S216" s="29">
        <f t="shared" si="9"/>
        <v>38225692</v>
      </c>
      <c r="T216" s="10">
        <v>1203592</v>
      </c>
      <c r="U216" s="10">
        <v>15099457</v>
      </c>
      <c r="V216" s="10">
        <v>41847</v>
      </c>
      <c r="W216" s="10">
        <v>895822</v>
      </c>
      <c r="X216" s="10"/>
      <c r="Y216" s="10">
        <v>1128308</v>
      </c>
      <c r="Z216" s="10">
        <v>5231248</v>
      </c>
      <c r="AA216" s="10"/>
      <c r="AB216" s="10"/>
      <c r="AC216" s="10">
        <v>891</v>
      </c>
      <c r="AD216" s="30">
        <f t="shared" si="10"/>
        <v>23601165</v>
      </c>
      <c r="AE216" s="10">
        <f t="shared" si="11"/>
        <v>61826857</v>
      </c>
    </row>
    <row r="217" spans="1:31" x14ac:dyDescent="0.4">
      <c r="A217" s="31" t="s">
        <v>443</v>
      </c>
      <c r="B217" s="31" t="s">
        <v>1007</v>
      </c>
      <c r="C217" s="19" t="s">
        <v>444</v>
      </c>
      <c r="D217" s="10">
        <v>3125</v>
      </c>
      <c r="E217" s="10">
        <v>866317</v>
      </c>
      <c r="F217" s="10">
        <v>4119</v>
      </c>
      <c r="G217" s="10"/>
      <c r="H217" s="10">
        <v>1090</v>
      </c>
      <c r="I217" s="10">
        <v>37803</v>
      </c>
      <c r="J217" s="10">
        <v>2281</v>
      </c>
      <c r="K217" s="10"/>
      <c r="L217" s="10"/>
      <c r="M217" s="10"/>
      <c r="N217" s="10"/>
      <c r="O217" s="10"/>
      <c r="P217" s="10"/>
      <c r="Q217" s="10"/>
      <c r="R217" s="10"/>
      <c r="S217" s="29">
        <f t="shared" si="9"/>
        <v>914735</v>
      </c>
      <c r="T217" s="10">
        <v>40184</v>
      </c>
      <c r="U217" s="10">
        <v>438255</v>
      </c>
      <c r="V217" s="10">
        <v>2622</v>
      </c>
      <c r="W217" s="10">
        <v>11982</v>
      </c>
      <c r="X217" s="10"/>
      <c r="Y217" s="10">
        <v>24853</v>
      </c>
      <c r="Z217" s="10">
        <v>37768</v>
      </c>
      <c r="AA217" s="10"/>
      <c r="AB217" s="10"/>
      <c r="AC217" s="10"/>
      <c r="AD217" s="30">
        <f t="shared" si="10"/>
        <v>555664</v>
      </c>
      <c r="AE217" s="10">
        <f t="shared" si="11"/>
        <v>1470399</v>
      </c>
    </row>
    <row r="218" spans="1:31" x14ac:dyDescent="0.4">
      <c r="A218" s="31" t="s">
        <v>445</v>
      </c>
      <c r="B218" s="31" t="s">
        <v>1006</v>
      </c>
      <c r="C218" s="19" t="s">
        <v>446</v>
      </c>
      <c r="D218" s="10">
        <v>1555814</v>
      </c>
      <c r="E218" s="10">
        <v>5772313</v>
      </c>
      <c r="F218" s="10">
        <v>1078675</v>
      </c>
      <c r="G218" s="10">
        <v>1250</v>
      </c>
      <c r="H218" s="10">
        <v>181634</v>
      </c>
      <c r="I218" s="10">
        <v>5403935</v>
      </c>
      <c r="J218" s="10">
        <v>12428</v>
      </c>
      <c r="K218" s="10">
        <v>1050</v>
      </c>
      <c r="L218" s="10"/>
      <c r="M218" s="10">
        <v>10382</v>
      </c>
      <c r="N218" s="10"/>
      <c r="O218" s="10">
        <v>2826</v>
      </c>
      <c r="P218" s="10"/>
      <c r="Q218" s="10">
        <v>998</v>
      </c>
      <c r="R218" s="10"/>
      <c r="S218" s="29">
        <f t="shared" si="9"/>
        <v>14021305</v>
      </c>
      <c r="T218" s="10">
        <v>1578979</v>
      </c>
      <c r="U218" s="10">
        <v>7712266</v>
      </c>
      <c r="V218" s="10">
        <v>119454</v>
      </c>
      <c r="W218" s="10">
        <v>784773</v>
      </c>
      <c r="X218" s="10"/>
      <c r="Y218" s="10">
        <v>1017941</v>
      </c>
      <c r="Z218" s="10">
        <v>6248883</v>
      </c>
      <c r="AA218" s="10">
        <v>8463</v>
      </c>
      <c r="AB218" s="10"/>
      <c r="AC218" s="10">
        <v>18457</v>
      </c>
      <c r="AD218" s="30">
        <f t="shared" si="10"/>
        <v>17489216</v>
      </c>
      <c r="AE218" s="10">
        <f t="shared" si="11"/>
        <v>31510521</v>
      </c>
    </row>
    <row r="219" spans="1:31" x14ac:dyDescent="0.4">
      <c r="A219" s="31" t="s">
        <v>447</v>
      </c>
      <c r="B219" s="31" t="s">
        <v>1007</v>
      </c>
      <c r="C219" s="19" t="s">
        <v>448</v>
      </c>
      <c r="D219" s="10">
        <v>38603</v>
      </c>
      <c r="E219" s="10">
        <v>10697</v>
      </c>
      <c r="F219" s="10"/>
      <c r="G219" s="10"/>
      <c r="H219" s="10">
        <v>2563</v>
      </c>
      <c r="I219" s="10">
        <v>38370</v>
      </c>
      <c r="J219" s="10">
        <v>669</v>
      </c>
      <c r="K219" s="10"/>
      <c r="L219" s="10"/>
      <c r="M219" s="10">
        <v>3319</v>
      </c>
      <c r="N219" s="10"/>
      <c r="O219" s="10"/>
      <c r="P219" s="10"/>
      <c r="Q219" s="10"/>
      <c r="R219" s="10"/>
      <c r="S219" s="29">
        <f t="shared" si="9"/>
        <v>94221</v>
      </c>
      <c r="T219" s="10">
        <v>18385</v>
      </c>
      <c r="U219" s="10">
        <v>10413</v>
      </c>
      <c r="V219" s="10">
        <v>6424</v>
      </c>
      <c r="W219" s="10">
        <v>367</v>
      </c>
      <c r="X219" s="10"/>
      <c r="Y219" s="10">
        <v>25999</v>
      </c>
      <c r="Z219" s="10">
        <v>8772</v>
      </c>
      <c r="AA219" s="10">
        <v>1267</v>
      </c>
      <c r="AB219" s="10"/>
      <c r="AC219" s="10">
        <v>10127</v>
      </c>
      <c r="AD219" s="30">
        <f t="shared" si="10"/>
        <v>81754</v>
      </c>
      <c r="AE219" s="10">
        <f t="shared" si="11"/>
        <v>175975</v>
      </c>
    </row>
    <row r="220" spans="1:31" x14ac:dyDescent="0.4">
      <c r="A220" s="31" t="s">
        <v>449</v>
      </c>
      <c r="B220" s="31" t="s">
        <v>1006</v>
      </c>
      <c r="C220" s="19" t="s">
        <v>450</v>
      </c>
      <c r="D220" s="10">
        <v>784429</v>
      </c>
      <c r="E220" s="10">
        <v>1957310</v>
      </c>
      <c r="F220" s="10">
        <v>157941</v>
      </c>
      <c r="G220" s="10"/>
      <c r="H220" s="10">
        <v>306482</v>
      </c>
      <c r="I220" s="10">
        <v>103448</v>
      </c>
      <c r="J220" s="10">
        <v>12432</v>
      </c>
      <c r="K220" s="10">
        <v>1502</v>
      </c>
      <c r="L220" s="10"/>
      <c r="M220" s="10">
        <v>455</v>
      </c>
      <c r="N220" s="10"/>
      <c r="O220" s="10">
        <v>275</v>
      </c>
      <c r="P220" s="10"/>
      <c r="Q220" s="10"/>
      <c r="R220" s="10"/>
      <c r="S220" s="29">
        <f t="shared" si="9"/>
        <v>3324274</v>
      </c>
      <c r="T220" s="10">
        <v>189183</v>
      </c>
      <c r="U220" s="10">
        <v>306009</v>
      </c>
      <c r="V220" s="10">
        <v>74990</v>
      </c>
      <c r="W220" s="10">
        <v>14768</v>
      </c>
      <c r="X220" s="10"/>
      <c r="Y220" s="10">
        <v>4196</v>
      </c>
      <c r="Z220" s="10">
        <v>6350</v>
      </c>
      <c r="AA220" s="10">
        <v>1315</v>
      </c>
      <c r="AB220" s="10"/>
      <c r="AC220" s="10">
        <v>242</v>
      </c>
      <c r="AD220" s="30">
        <f t="shared" si="10"/>
        <v>597053</v>
      </c>
      <c r="AE220" s="10">
        <f t="shared" si="11"/>
        <v>3921327</v>
      </c>
    </row>
    <row r="221" spans="1:31" x14ac:dyDescent="0.4">
      <c r="A221" s="31" t="s">
        <v>451</v>
      </c>
      <c r="B221" s="31" t="s">
        <v>1007</v>
      </c>
      <c r="C221" s="19" t="s">
        <v>452</v>
      </c>
      <c r="D221" s="10">
        <v>36306</v>
      </c>
      <c r="E221" s="10">
        <v>63736</v>
      </c>
      <c r="F221" s="10">
        <v>19600</v>
      </c>
      <c r="G221" s="10"/>
      <c r="H221" s="10">
        <v>11084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29">
        <f t="shared" si="9"/>
        <v>130726</v>
      </c>
      <c r="T221" s="10">
        <v>4795</v>
      </c>
      <c r="U221" s="10">
        <v>942</v>
      </c>
      <c r="V221" s="10">
        <v>18773</v>
      </c>
      <c r="W221" s="10">
        <v>5217</v>
      </c>
      <c r="X221" s="10"/>
      <c r="Y221" s="10">
        <v>1245</v>
      </c>
      <c r="Z221" s="10">
        <v>1183</v>
      </c>
      <c r="AA221" s="10">
        <v>206</v>
      </c>
      <c r="AB221" s="10"/>
      <c r="AC221" s="10">
        <v>242</v>
      </c>
      <c r="AD221" s="30">
        <f t="shared" si="10"/>
        <v>32603</v>
      </c>
      <c r="AE221" s="10">
        <f t="shared" si="11"/>
        <v>163329</v>
      </c>
    </row>
    <row r="222" spans="1:31" x14ac:dyDescent="0.4">
      <c r="A222" s="31" t="s">
        <v>453</v>
      </c>
      <c r="B222" s="31" t="s">
        <v>1006</v>
      </c>
      <c r="C222" s="19" t="s">
        <v>454</v>
      </c>
      <c r="D222" s="10">
        <v>449744</v>
      </c>
      <c r="E222" s="10">
        <v>843774</v>
      </c>
      <c r="F222" s="10">
        <v>431127</v>
      </c>
      <c r="G222" s="10"/>
      <c r="H222" s="10">
        <v>1182052</v>
      </c>
      <c r="I222" s="10">
        <v>7946</v>
      </c>
      <c r="J222" s="10">
        <v>232</v>
      </c>
      <c r="K222" s="10"/>
      <c r="L222" s="10"/>
      <c r="M222" s="10"/>
      <c r="N222" s="10"/>
      <c r="O222" s="10">
        <v>380</v>
      </c>
      <c r="P222" s="10"/>
      <c r="Q222" s="10"/>
      <c r="R222" s="10"/>
      <c r="S222" s="29">
        <f t="shared" si="9"/>
        <v>2915255</v>
      </c>
      <c r="T222" s="10">
        <v>1261542</v>
      </c>
      <c r="U222" s="10">
        <v>31569</v>
      </c>
      <c r="V222" s="10">
        <v>78402</v>
      </c>
      <c r="W222" s="10">
        <v>10956</v>
      </c>
      <c r="X222" s="10"/>
      <c r="Y222" s="10">
        <v>5601</v>
      </c>
      <c r="Z222" s="10">
        <v>11629</v>
      </c>
      <c r="AA222" s="10">
        <v>37062</v>
      </c>
      <c r="AB222" s="10"/>
      <c r="AC222" s="10">
        <v>14907</v>
      </c>
      <c r="AD222" s="30">
        <f t="shared" si="10"/>
        <v>1451668</v>
      </c>
      <c r="AE222" s="10">
        <f t="shared" si="11"/>
        <v>4366923</v>
      </c>
    </row>
    <row r="223" spans="1:31" x14ac:dyDescent="0.4">
      <c r="A223" s="31" t="s">
        <v>455</v>
      </c>
      <c r="B223" s="31" t="s">
        <v>1007</v>
      </c>
      <c r="C223" s="19" t="s">
        <v>456</v>
      </c>
      <c r="D223" s="10">
        <v>346695</v>
      </c>
      <c r="E223" s="10">
        <v>151034</v>
      </c>
      <c r="F223" s="10">
        <v>281278</v>
      </c>
      <c r="G223" s="10"/>
      <c r="H223" s="10">
        <v>1081745</v>
      </c>
      <c r="I223" s="10">
        <v>7709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29">
        <f t="shared" si="9"/>
        <v>1868461</v>
      </c>
      <c r="T223" s="10">
        <v>1238683</v>
      </c>
      <c r="U223" s="10">
        <v>16212</v>
      </c>
      <c r="V223" s="10">
        <v>43417</v>
      </c>
      <c r="W223" s="10">
        <v>8106</v>
      </c>
      <c r="X223" s="10"/>
      <c r="Y223" s="10">
        <v>614</v>
      </c>
      <c r="Z223" s="10">
        <v>8103</v>
      </c>
      <c r="AA223" s="10">
        <v>32970</v>
      </c>
      <c r="AB223" s="10"/>
      <c r="AC223" s="10">
        <v>12420</v>
      </c>
      <c r="AD223" s="30">
        <f t="shared" si="10"/>
        <v>1360525</v>
      </c>
      <c r="AE223" s="10">
        <f t="shared" si="11"/>
        <v>3228986</v>
      </c>
    </row>
    <row r="224" spans="1:31" x14ac:dyDescent="0.4">
      <c r="A224" s="31" t="s">
        <v>457</v>
      </c>
      <c r="B224" s="31" t="s">
        <v>1006</v>
      </c>
      <c r="C224" s="19" t="s">
        <v>458</v>
      </c>
      <c r="D224" s="10">
        <v>35139</v>
      </c>
      <c r="E224" s="10">
        <v>2165879</v>
      </c>
      <c r="F224" s="10">
        <v>558753</v>
      </c>
      <c r="G224" s="10">
        <v>3563</v>
      </c>
      <c r="H224" s="10">
        <v>50429</v>
      </c>
      <c r="I224" s="10">
        <v>1210261</v>
      </c>
      <c r="J224" s="10">
        <v>288588</v>
      </c>
      <c r="K224" s="10"/>
      <c r="L224" s="10"/>
      <c r="M224" s="10"/>
      <c r="N224" s="10"/>
      <c r="O224" s="10"/>
      <c r="P224" s="10"/>
      <c r="Q224" s="10"/>
      <c r="R224" s="10"/>
      <c r="S224" s="29">
        <f t="shared" si="9"/>
        <v>4312612</v>
      </c>
      <c r="T224" s="10">
        <v>454217</v>
      </c>
      <c r="U224" s="10">
        <v>3823158</v>
      </c>
      <c r="V224" s="10">
        <v>16088</v>
      </c>
      <c r="W224" s="10">
        <v>1111090</v>
      </c>
      <c r="X224" s="10"/>
      <c r="Y224" s="10">
        <v>78272</v>
      </c>
      <c r="Z224" s="10">
        <v>1541447</v>
      </c>
      <c r="AA224" s="10">
        <v>3948</v>
      </c>
      <c r="AB224" s="10"/>
      <c r="AC224" s="10"/>
      <c r="AD224" s="30">
        <f t="shared" si="10"/>
        <v>7028220</v>
      </c>
      <c r="AE224" s="10">
        <f t="shared" si="11"/>
        <v>11340832</v>
      </c>
    </row>
    <row r="225" spans="1:31" x14ac:dyDescent="0.4">
      <c r="A225" s="31" t="s">
        <v>459</v>
      </c>
      <c r="B225" s="31" t="s">
        <v>1006</v>
      </c>
      <c r="C225" s="19" t="s">
        <v>460</v>
      </c>
      <c r="D225" s="10">
        <v>65889</v>
      </c>
      <c r="E225" s="10">
        <v>413665</v>
      </c>
      <c r="F225" s="10">
        <v>273612</v>
      </c>
      <c r="G225" s="10"/>
      <c r="H225" s="10">
        <v>34353</v>
      </c>
      <c r="I225" s="10">
        <v>46372</v>
      </c>
      <c r="J225" s="10">
        <v>31464</v>
      </c>
      <c r="K225" s="10"/>
      <c r="L225" s="10"/>
      <c r="M225" s="10">
        <v>2816</v>
      </c>
      <c r="N225" s="10"/>
      <c r="O225" s="10"/>
      <c r="P225" s="10"/>
      <c r="Q225" s="10"/>
      <c r="R225" s="10"/>
      <c r="S225" s="29">
        <f t="shared" si="9"/>
        <v>868171</v>
      </c>
      <c r="T225" s="10">
        <v>29936</v>
      </c>
      <c r="U225" s="10">
        <v>2425700</v>
      </c>
      <c r="V225" s="10">
        <v>25286</v>
      </c>
      <c r="W225" s="10">
        <v>17934</v>
      </c>
      <c r="X225" s="10"/>
      <c r="Y225" s="10">
        <v>35803</v>
      </c>
      <c r="Z225" s="10">
        <v>72131</v>
      </c>
      <c r="AA225" s="10"/>
      <c r="AB225" s="10"/>
      <c r="AC225" s="10"/>
      <c r="AD225" s="30">
        <f t="shared" si="10"/>
        <v>2606790</v>
      </c>
      <c r="AE225" s="10">
        <f t="shared" si="11"/>
        <v>3474961</v>
      </c>
    </row>
    <row r="226" spans="1:31" x14ac:dyDescent="0.4">
      <c r="A226" s="31" t="s">
        <v>461</v>
      </c>
      <c r="B226" s="31" t="s">
        <v>1006</v>
      </c>
      <c r="C226" s="19" t="s">
        <v>462</v>
      </c>
      <c r="D226" s="10">
        <v>10409</v>
      </c>
      <c r="E226" s="10">
        <v>173650</v>
      </c>
      <c r="F226" s="10"/>
      <c r="G226" s="10"/>
      <c r="H226" s="10">
        <v>4455</v>
      </c>
      <c r="I226" s="10">
        <v>10022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29">
        <f t="shared" si="9"/>
        <v>198536</v>
      </c>
      <c r="T226" s="10">
        <v>21399</v>
      </c>
      <c r="U226" s="10">
        <v>221629</v>
      </c>
      <c r="V226" s="10">
        <v>508</v>
      </c>
      <c r="W226" s="10"/>
      <c r="X226" s="10"/>
      <c r="Y226" s="10">
        <v>33885</v>
      </c>
      <c r="Z226" s="10">
        <v>28479</v>
      </c>
      <c r="AA226" s="10">
        <v>747</v>
      </c>
      <c r="AB226" s="10"/>
      <c r="AC226" s="10">
        <v>9719</v>
      </c>
      <c r="AD226" s="30">
        <f t="shared" si="10"/>
        <v>316366</v>
      </c>
      <c r="AE226" s="10">
        <f t="shared" si="11"/>
        <v>514902</v>
      </c>
    </row>
    <row r="227" spans="1:31" x14ac:dyDescent="0.4">
      <c r="A227" s="28" t="s">
        <v>463</v>
      </c>
      <c r="B227" s="28" t="s">
        <v>1004</v>
      </c>
      <c r="C227" s="17" t="s">
        <v>464</v>
      </c>
      <c r="D227" s="9">
        <v>190123805</v>
      </c>
      <c r="E227" s="9">
        <v>2034717286</v>
      </c>
      <c r="F227" s="9">
        <v>371336365</v>
      </c>
      <c r="G227" s="9">
        <v>19213879</v>
      </c>
      <c r="H227" s="9">
        <v>147536782</v>
      </c>
      <c r="I227" s="9">
        <v>239037091</v>
      </c>
      <c r="J227" s="9">
        <v>43949089</v>
      </c>
      <c r="K227" s="9">
        <v>1586546</v>
      </c>
      <c r="L227" s="9">
        <v>883637</v>
      </c>
      <c r="M227" s="9">
        <v>36055082</v>
      </c>
      <c r="N227" s="9">
        <v>647749</v>
      </c>
      <c r="O227" s="9">
        <v>261758</v>
      </c>
      <c r="P227" s="9">
        <v>103490</v>
      </c>
      <c r="Q227" s="9">
        <v>1626485</v>
      </c>
      <c r="R227" s="9">
        <v>440911</v>
      </c>
      <c r="S227" s="29">
        <f t="shared" si="9"/>
        <v>3087519955</v>
      </c>
      <c r="T227" s="9">
        <v>151356240</v>
      </c>
      <c r="U227" s="9">
        <v>581868508</v>
      </c>
      <c r="V227" s="9">
        <v>101503899</v>
      </c>
      <c r="W227" s="9">
        <v>251903591</v>
      </c>
      <c r="X227" s="9">
        <v>2286362</v>
      </c>
      <c r="Y227" s="9">
        <v>148821751</v>
      </c>
      <c r="Z227" s="9">
        <v>219508741</v>
      </c>
      <c r="AA227" s="9">
        <v>3280412</v>
      </c>
      <c r="AB227" s="9">
        <v>3260037</v>
      </c>
      <c r="AC227" s="9">
        <v>3139871</v>
      </c>
      <c r="AD227" s="30">
        <f t="shared" si="10"/>
        <v>1466929412</v>
      </c>
      <c r="AE227" s="9">
        <f t="shared" si="11"/>
        <v>4554449367</v>
      </c>
    </row>
    <row r="228" spans="1:31" x14ac:dyDescent="0.4">
      <c r="A228" s="31" t="s">
        <v>465</v>
      </c>
      <c r="B228" s="31" t="s">
        <v>1005</v>
      </c>
      <c r="C228" s="19" t="s">
        <v>466</v>
      </c>
      <c r="D228" s="10">
        <v>99376829</v>
      </c>
      <c r="E228" s="10">
        <v>711843203</v>
      </c>
      <c r="F228" s="10">
        <v>154496897</v>
      </c>
      <c r="G228" s="10">
        <v>556617</v>
      </c>
      <c r="H228" s="10">
        <v>30735249</v>
      </c>
      <c r="I228" s="10">
        <v>114587137</v>
      </c>
      <c r="J228" s="10">
        <v>20206040</v>
      </c>
      <c r="K228" s="10">
        <v>541580</v>
      </c>
      <c r="L228" s="10">
        <v>619512</v>
      </c>
      <c r="M228" s="10">
        <v>7767661</v>
      </c>
      <c r="N228" s="10">
        <v>2088</v>
      </c>
      <c r="O228" s="10">
        <v>14041</v>
      </c>
      <c r="P228" s="10">
        <v>6433</v>
      </c>
      <c r="Q228" s="10">
        <v>947557</v>
      </c>
      <c r="R228" s="10">
        <v>5183</v>
      </c>
      <c r="S228" s="29">
        <f t="shared" si="9"/>
        <v>1141706027</v>
      </c>
      <c r="T228" s="10">
        <v>54500687</v>
      </c>
      <c r="U228" s="10">
        <v>224853668</v>
      </c>
      <c r="V228" s="10">
        <v>45068190</v>
      </c>
      <c r="W228" s="10">
        <v>42344779</v>
      </c>
      <c r="X228" s="10">
        <v>19301</v>
      </c>
      <c r="Y228" s="10">
        <v>32958294</v>
      </c>
      <c r="Z228" s="10">
        <v>61051155</v>
      </c>
      <c r="AA228" s="10">
        <v>779564</v>
      </c>
      <c r="AB228" s="10">
        <v>441960</v>
      </c>
      <c r="AC228" s="10">
        <v>269250</v>
      </c>
      <c r="AD228" s="30">
        <f t="shared" si="10"/>
        <v>462286848</v>
      </c>
      <c r="AE228" s="10">
        <f t="shared" si="11"/>
        <v>1603992875</v>
      </c>
    </row>
    <row r="229" spans="1:31" x14ac:dyDescent="0.4">
      <c r="A229" s="31" t="s">
        <v>467</v>
      </c>
      <c r="B229" s="31" t="s">
        <v>1006</v>
      </c>
      <c r="C229" s="19" t="s">
        <v>468</v>
      </c>
      <c r="D229" s="10">
        <v>13652348</v>
      </c>
      <c r="E229" s="10">
        <v>92931904</v>
      </c>
      <c r="F229" s="10">
        <v>6556598</v>
      </c>
      <c r="G229" s="10">
        <v>157703</v>
      </c>
      <c r="H229" s="10">
        <v>454012</v>
      </c>
      <c r="I229" s="10">
        <v>14667468</v>
      </c>
      <c r="J229" s="10">
        <v>2226562</v>
      </c>
      <c r="K229" s="10">
        <v>37106</v>
      </c>
      <c r="L229" s="10">
        <v>554626</v>
      </c>
      <c r="M229" s="10">
        <v>120169</v>
      </c>
      <c r="N229" s="10">
        <v>587</v>
      </c>
      <c r="O229" s="10"/>
      <c r="P229" s="10">
        <v>2720</v>
      </c>
      <c r="Q229" s="10">
        <v>4270</v>
      </c>
      <c r="R229" s="10">
        <v>974</v>
      </c>
      <c r="S229" s="29">
        <f t="shared" si="9"/>
        <v>131367047</v>
      </c>
      <c r="T229" s="10">
        <v>2903358</v>
      </c>
      <c r="U229" s="10">
        <v>56749003</v>
      </c>
      <c r="V229" s="10">
        <v>1072609</v>
      </c>
      <c r="W229" s="10">
        <v>2162041</v>
      </c>
      <c r="X229" s="10">
        <v>4633</v>
      </c>
      <c r="Y229" s="10">
        <v>968216</v>
      </c>
      <c r="Z229" s="10">
        <v>8027058</v>
      </c>
      <c r="AA229" s="10">
        <v>27514</v>
      </c>
      <c r="AB229" s="10"/>
      <c r="AC229" s="10">
        <v>33109</v>
      </c>
      <c r="AD229" s="30">
        <f t="shared" si="10"/>
        <v>71947541</v>
      </c>
      <c r="AE229" s="10">
        <f t="shared" si="11"/>
        <v>203314588</v>
      </c>
    </row>
    <row r="230" spans="1:31" x14ac:dyDescent="0.4">
      <c r="A230" s="31" t="s">
        <v>469</v>
      </c>
      <c r="B230" s="31" t="s">
        <v>1007</v>
      </c>
      <c r="C230" s="19" t="s">
        <v>470</v>
      </c>
      <c r="D230" s="10"/>
      <c r="E230" s="10"/>
      <c r="F230" s="10"/>
      <c r="G230" s="10"/>
      <c r="H230" s="10"/>
      <c r="I230" s="10"/>
      <c r="J230" s="10"/>
      <c r="K230" s="10">
        <v>442</v>
      </c>
      <c r="L230" s="10"/>
      <c r="M230" s="10"/>
      <c r="N230" s="10"/>
      <c r="O230" s="10"/>
      <c r="P230" s="10"/>
      <c r="Q230" s="10"/>
      <c r="R230" s="10"/>
      <c r="S230" s="29">
        <f t="shared" si="9"/>
        <v>442</v>
      </c>
      <c r="T230" s="10">
        <v>23776</v>
      </c>
      <c r="U230" s="10">
        <v>429</v>
      </c>
      <c r="V230" s="10"/>
      <c r="W230" s="10"/>
      <c r="X230" s="10"/>
      <c r="Y230" s="10">
        <v>1970</v>
      </c>
      <c r="Z230" s="10"/>
      <c r="AA230" s="10"/>
      <c r="AB230" s="10"/>
      <c r="AC230" s="10"/>
      <c r="AD230" s="30">
        <f t="shared" si="10"/>
        <v>26175</v>
      </c>
      <c r="AE230" s="10">
        <f t="shared" si="11"/>
        <v>26617</v>
      </c>
    </row>
    <row r="231" spans="1:31" x14ac:dyDescent="0.4">
      <c r="A231" s="31" t="s">
        <v>471</v>
      </c>
      <c r="B231" s="31" t="s">
        <v>1007</v>
      </c>
      <c r="C231" s="19" t="s">
        <v>472</v>
      </c>
      <c r="D231" s="10">
        <v>13159405</v>
      </c>
      <c r="E231" s="10">
        <v>82924339</v>
      </c>
      <c r="F231" s="10">
        <v>6430432</v>
      </c>
      <c r="G231" s="10">
        <v>157703</v>
      </c>
      <c r="H231" s="10">
        <v>441286</v>
      </c>
      <c r="I231" s="10">
        <v>13876650</v>
      </c>
      <c r="J231" s="10">
        <v>2223585</v>
      </c>
      <c r="K231" s="10">
        <v>35604</v>
      </c>
      <c r="L231" s="10">
        <v>554626</v>
      </c>
      <c r="M231" s="10">
        <v>113044</v>
      </c>
      <c r="N231" s="10">
        <v>587</v>
      </c>
      <c r="O231" s="10"/>
      <c r="P231" s="10">
        <v>2720</v>
      </c>
      <c r="Q231" s="10">
        <v>4270</v>
      </c>
      <c r="R231" s="10">
        <v>974</v>
      </c>
      <c r="S231" s="29">
        <f t="shared" si="9"/>
        <v>119925225</v>
      </c>
      <c r="T231" s="10">
        <v>2314191</v>
      </c>
      <c r="U231" s="10">
        <v>55737981</v>
      </c>
      <c r="V231" s="10">
        <v>968337</v>
      </c>
      <c r="W231" s="10">
        <v>2061777</v>
      </c>
      <c r="X231" s="10">
        <v>4633</v>
      </c>
      <c r="Y231" s="10">
        <v>883505</v>
      </c>
      <c r="Z231" s="10">
        <v>6987458</v>
      </c>
      <c r="AA231" s="10">
        <v>27514</v>
      </c>
      <c r="AB231" s="10"/>
      <c r="AC231" s="10">
        <v>33109</v>
      </c>
      <c r="AD231" s="30">
        <f t="shared" si="10"/>
        <v>69018505</v>
      </c>
      <c r="AE231" s="10">
        <f t="shared" si="11"/>
        <v>188943730</v>
      </c>
    </row>
    <row r="232" spans="1:31" x14ac:dyDescent="0.4">
      <c r="A232" s="31" t="s">
        <v>473</v>
      </c>
      <c r="B232" s="31" t="s">
        <v>1009</v>
      </c>
      <c r="C232" s="19" t="s">
        <v>474</v>
      </c>
      <c r="D232" s="10">
        <v>7617320</v>
      </c>
      <c r="E232" s="10">
        <v>60236835</v>
      </c>
      <c r="F232" s="10">
        <v>4934027</v>
      </c>
      <c r="G232" s="10">
        <v>157703</v>
      </c>
      <c r="H232" s="10">
        <v>88881</v>
      </c>
      <c r="I232" s="10">
        <v>11044276</v>
      </c>
      <c r="J232" s="10">
        <v>2222351</v>
      </c>
      <c r="K232" s="10">
        <v>31969</v>
      </c>
      <c r="L232" s="10">
        <v>483</v>
      </c>
      <c r="M232" s="10">
        <v>102608</v>
      </c>
      <c r="N232" s="10">
        <v>587</v>
      </c>
      <c r="O232" s="10"/>
      <c r="P232" s="10">
        <v>2720</v>
      </c>
      <c r="Q232" s="10"/>
      <c r="R232" s="10">
        <v>974</v>
      </c>
      <c r="S232" s="29">
        <f t="shared" si="9"/>
        <v>86440734</v>
      </c>
      <c r="T232" s="10">
        <v>2024253</v>
      </c>
      <c r="U232" s="10">
        <v>54739712</v>
      </c>
      <c r="V232" s="10">
        <v>606184</v>
      </c>
      <c r="W232" s="10">
        <v>955865</v>
      </c>
      <c r="X232" s="10">
        <v>207</v>
      </c>
      <c r="Y232" s="10">
        <v>292138</v>
      </c>
      <c r="Z232" s="10">
        <v>5944097</v>
      </c>
      <c r="AA232" s="10">
        <v>27514</v>
      </c>
      <c r="AB232" s="10"/>
      <c r="AC232" s="10">
        <v>33109</v>
      </c>
      <c r="AD232" s="30">
        <f t="shared" si="10"/>
        <v>64623079</v>
      </c>
      <c r="AE232" s="10">
        <f t="shared" si="11"/>
        <v>151063813</v>
      </c>
    </row>
    <row r="233" spans="1:31" x14ac:dyDescent="0.4">
      <c r="A233" s="31" t="s">
        <v>475</v>
      </c>
      <c r="B233" s="31" t="s">
        <v>1009</v>
      </c>
      <c r="C233" s="19" t="s">
        <v>476</v>
      </c>
      <c r="D233" s="10">
        <v>5542085</v>
      </c>
      <c r="E233" s="10">
        <v>22687504</v>
      </c>
      <c r="F233" s="10">
        <v>1496405</v>
      </c>
      <c r="G233" s="10"/>
      <c r="H233" s="10">
        <v>352405</v>
      </c>
      <c r="I233" s="10">
        <v>2832374</v>
      </c>
      <c r="J233" s="10">
        <v>1234</v>
      </c>
      <c r="K233" s="10">
        <v>3635</v>
      </c>
      <c r="L233" s="10">
        <v>554143</v>
      </c>
      <c r="M233" s="10">
        <v>10436</v>
      </c>
      <c r="N233" s="10"/>
      <c r="O233" s="10"/>
      <c r="P233" s="10"/>
      <c r="Q233" s="10">
        <v>4270</v>
      </c>
      <c r="R233" s="10"/>
      <c r="S233" s="29">
        <f t="shared" si="9"/>
        <v>33484491</v>
      </c>
      <c r="T233" s="10">
        <v>289938</v>
      </c>
      <c r="U233" s="10">
        <v>998269</v>
      </c>
      <c r="V233" s="10">
        <v>362153</v>
      </c>
      <c r="W233" s="10">
        <v>1105912</v>
      </c>
      <c r="X233" s="10">
        <v>4426</v>
      </c>
      <c r="Y233" s="10">
        <v>591367</v>
      </c>
      <c r="Z233" s="10">
        <v>1043361</v>
      </c>
      <c r="AA233" s="10"/>
      <c r="AB233" s="10"/>
      <c r="AC233" s="10"/>
      <c r="AD233" s="30">
        <f t="shared" si="10"/>
        <v>4395426</v>
      </c>
      <c r="AE233" s="10">
        <f t="shared" si="11"/>
        <v>37879917</v>
      </c>
    </row>
    <row r="234" spans="1:31" x14ac:dyDescent="0.4">
      <c r="A234" s="31" t="s">
        <v>477</v>
      </c>
      <c r="B234" s="31" t="s">
        <v>1007</v>
      </c>
      <c r="C234" s="19" t="s">
        <v>478</v>
      </c>
      <c r="D234" s="10">
        <v>52842</v>
      </c>
      <c r="E234" s="10">
        <v>5372444</v>
      </c>
      <c r="F234" s="10">
        <v>31430</v>
      </c>
      <c r="G234" s="10"/>
      <c r="H234" s="10"/>
      <c r="I234" s="10">
        <v>584658</v>
      </c>
      <c r="J234" s="10"/>
      <c r="K234" s="10">
        <v>1060</v>
      </c>
      <c r="L234" s="10"/>
      <c r="M234" s="10">
        <v>1927</v>
      </c>
      <c r="N234" s="10"/>
      <c r="O234" s="10"/>
      <c r="P234" s="10"/>
      <c r="Q234" s="10"/>
      <c r="R234" s="10"/>
      <c r="S234" s="29">
        <f t="shared" si="9"/>
        <v>6044361</v>
      </c>
      <c r="T234" s="10">
        <v>11729</v>
      </c>
      <c r="U234" s="10">
        <v>153250</v>
      </c>
      <c r="V234" s="10">
        <v>39407</v>
      </c>
      <c r="W234" s="10">
        <v>16374</v>
      </c>
      <c r="X234" s="10"/>
      <c r="Y234" s="10">
        <v>41714</v>
      </c>
      <c r="Z234" s="10">
        <v>861048</v>
      </c>
      <c r="AA234" s="10"/>
      <c r="AB234" s="10"/>
      <c r="AC234" s="10"/>
      <c r="AD234" s="30">
        <f t="shared" si="10"/>
        <v>1123522</v>
      </c>
      <c r="AE234" s="10">
        <f t="shared" si="11"/>
        <v>7167883</v>
      </c>
    </row>
    <row r="235" spans="1:31" x14ac:dyDescent="0.4">
      <c r="A235" s="31" t="s">
        <v>479</v>
      </c>
      <c r="B235" s="31" t="s">
        <v>1006</v>
      </c>
      <c r="C235" s="19" t="s">
        <v>480</v>
      </c>
      <c r="D235" s="10">
        <v>1616332</v>
      </c>
      <c r="E235" s="10">
        <v>371826</v>
      </c>
      <c r="F235" s="10">
        <v>151085</v>
      </c>
      <c r="G235" s="10"/>
      <c r="H235" s="10">
        <v>4433</v>
      </c>
      <c r="I235" s="10">
        <v>47898</v>
      </c>
      <c r="J235" s="10">
        <v>39591</v>
      </c>
      <c r="K235" s="10">
        <v>295</v>
      </c>
      <c r="L235" s="10"/>
      <c r="M235" s="10">
        <v>233442</v>
      </c>
      <c r="N235" s="10">
        <v>615</v>
      </c>
      <c r="O235" s="10"/>
      <c r="P235" s="10"/>
      <c r="Q235" s="10"/>
      <c r="R235" s="10"/>
      <c r="S235" s="29">
        <f t="shared" si="9"/>
        <v>2465517</v>
      </c>
      <c r="T235" s="10">
        <v>496622</v>
      </c>
      <c r="U235" s="10">
        <v>329729</v>
      </c>
      <c r="V235" s="10">
        <v>57885</v>
      </c>
      <c r="W235" s="10">
        <v>93490</v>
      </c>
      <c r="X235" s="10"/>
      <c r="Y235" s="10">
        <v>124439</v>
      </c>
      <c r="Z235" s="10">
        <v>330</v>
      </c>
      <c r="AA235" s="10">
        <v>56164</v>
      </c>
      <c r="AB235" s="10"/>
      <c r="AC235" s="10">
        <v>6600</v>
      </c>
      <c r="AD235" s="30">
        <f t="shared" si="10"/>
        <v>1165259</v>
      </c>
      <c r="AE235" s="10">
        <f t="shared" si="11"/>
        <v>3630776</v>
      </c>
    </row>
    <row r="236" spans="1:31" x14ac:dyDescent="0.4">
      <c r="A236" s="31" t="s">
        <v>481</v>
      </c>
      <c r="B236" s="31" t="s">
        <v>1007</v>
      </c>
      <c r="C236" s="19" t="s">
        <v>482</v>
      </c>
      <c r="D236" s="10">
        <v>7347</v>
      </c>
      <c r="E236" s="10"/>
      <c r="F236" s="10">
        <v>43835</v>
      </c>
      <c r="G236" s="10"/>
      <c r="H236" s="10"/>
      <c r="I236" s="10"/>
      <c r="J236" s="10"/>
      <c r="K236" s="10"/>
      <c r="L236" s="10"/>
      <c r="M236" s="10"/>
      <c r="N236" s="10">
        <v>615</v>
      </c>
      <c r="O236" s="10"/>
      <c r="P236" s="10"/>
      <c r="Q236" s="10"/>
      <c r="R236" s="10"/>
      <c r="S236" s="29">
        <f t="shared" si="9"/>
        <v>51797</v>
      </c>
      <c r="T236" s="10">
        <v>269561</v>
      </c>
      <c r="U236" s="10">
        <v>101008</v>
      </c>
      <c r="V236" s="10"/>
      <c r="W236" s="10">
        <v>93044</v>
      </c>
      <c r="X236" s="10"/>
      <c r="Y236" s="10">
        <v>23078</v>
      </c>
      <c r="Z236" s="10"/>
      <c r="AA236" s="10">
        <v>43906</v>
      </c>
      <c r="AB236" s="10"/>
      <c r="AC236" s="10"/>
      <c r="AD236" s="30">
        <f t="shared" si="10"/>
        <v>530597</v>
      </c>
      <c r="AE236" s="10">
        <f t="shared" si="11"/>
        <v>582394</v>
      </c>
    </row>
    <row r="237" spans="1:31" x14ac:dyDescent="0.4">
      <c r="A237" s="31" t="s">
        <v>483</v>
      </c>
      <c r="B237" s="31" t="s">
        <v>1006</v>
      </c>
      <c r="C237" s="19" t="s">
        <v>484</v>
      </c>
      <c r="D237" s="10">
        <v>4783181</v>
      </c>
      <c r="E237" s="10">
        <v>32540932</v>
      </c>
      <c r="F237" s="10">
        <v>11454607</v>
      </c>
      <c r="G237" s="10">
        <v>6113</v>
      </c>
      <c r="H237" s="10">
        <v>8358040</v>
      </c>
      <c r="I237" s="10">
        <v>866344</v>
      </c>
      <c r="J237" s="10">
        <v>2147</v>
      </c>
      <c r="K237" s="10">
        <v>4038</v>
      </c>
      <c r="L237" s="10">
        <v>1279</v>
      </c>
      <c r="M237" s="10">
        <v>11855</v>
      </c>
      <c r="N237" s="10"/>
      <c r="O237" s="10">
        <v>1796</v>
      </c>
      <c r="P237" s="10"/>
      <c r="Q237" s="10">
        <v>3084</v>
      </c>
      <c r="R237" s="10">
        <v>673</v>
      </c>
      <c r="S237" s="29">
        <f t="shared" si="9"/>
        <v>58034089</v>
      </c>
      <c r="T237" s="10">
        <v>7980681</v>
      </c>
      <c r="U237" s="10">
        <v>15864006</v>
      </c>
      <c r="V237" s="10">
        <v>7981639</v>
      </c>
      <c r="W237" s="10">
        <v>1374351</v>
      </c>
      <c r="X237" s="10"/>
      <c r="Y237" s="10">
        <v>10783828</v>
      </c>
      <c r="Z237" s="10">
        <v>1295651</v>
      </c>
      <c r="AA237" s="10">
        <v>10728</v>
      </c>
      <c r="AB237" s="10">
        <v>1400</v>
      </c>
      <c r="AC237" s="10">
        <v>5134</v>
      </c>
      <c r="AD237" s="30">
        <f t="shared" si="10"/>
        <v>45297418</v>
      </c>
      <c r="AE237" s="10">
        <f t="shared" si="11"/>
        <v>103331507</v>
      </c>
    </row>
    <row r="238" spans="1:31" x14ac:dyDescent="0.4">
      <c r="A238" s="31" t="s">
        <v>1223</v>
      </c>
      <c r="B238" s="31" t="s">
        <v>1007</v>
      </c>
      <c r="C238" s="19" t="s">
        <v>1224</v>
      </c>
      <c r="D238" s="10"/>
      <c r="E238" s="10">
        <v>575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29">
        <f t="shared" si="9"/>
        <v>575</v>
      </c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30">
        <f t="shared" si="10"/>
        <v>0</v>
      </c>
      <c r="AE238" s="10">
        <f t="shared" si="11"/>
        <v>575</v>
      </c>
    </row>
    <row r="239" spans="1:31" x14ac:dyDescent="0.4">
      <c r="A239" s="31" t="s">
        <v>485</v>
      </c>
      <c r="B239" s="31" t="s">
        <v>1007</v>
      </c>
      <c r="C239" s="19" t="s">
        <v>486</v>
      </c>
      <c r="D239" s="10">
        <v>591799</v>
      </c>
      <c r="E239" s="10">
        <v>3158332</v>
      </c>
      <c r="F239" s="10">
        <v>9581299</v>
      </c>
      <c r="G239" s="10">
        <v>674</v>
      </c>
      <c r="H239" s="10">
        <v>346192</v>
      </c>
      <c r="I239" s="10">
        <v>204166</v>
      </c>
      <c r="J239" s="10">
        <v>602</v>
      </c>
      <c r="K239" s="10"/>
      <c r="L239" s="10"/>
      <c r="M239" s="10">
        <v>5240</v>
      </c>
      <c r="N239" s="10"/>
      <c r="O239" s="10">
        <v>1796</v>
      </c>
      <c r="P239" s="10"/>
      <c r="Q239" s="10"/>
      <c r="R239" s="10">
        <v>673</v>
      </c>
      <c r="S239" s="29">
        <f t="shared" si="9"/>
        <v>13890773</v>
      </c>
      <c r="T239" s="10">
        <v>70592</v>
      </c>
      <c r="U239" s="10">
        <v>543462</v>
      </c>
      <c r="V239" s="10">
        <v>442319</v>
      </c>
      <c r="W239" s="10">
        <v>64179</v>
      </c>
      <c r="X239" s="10"/>
      <c r="Y239" s="10">
        <v>355259</v>
      </c>
      <c r="Z239" s="10">
        <v>115792</v>
      </c>
      <c r="AA239" s="10">
        <v>10728</v>
      </c>
      <c r="AB239" s="10">
        <v>1400</v>
      </c>
      <c r="AC239" s="10">
        <v>5134</v>
      </c>
      <c r="AD239" s="30">
        <f t="shared" si="10"/>
        <v>1608865</v>
      </c>
      <c r="AE239" s="10">
        <f t="shared" si="11"/>
        <v>15499638</v>
      </c>
    </row>
    <row r="240" spans="1:31" x14ac:dyDescent="0.4">
      <c r="A240" s="31" t="s">
        <v>487</v>
      </c>
      <c r="B240" s="31" t="s">
        <v>1009</v>
      </c>
      <c r="C240" s="19" t="s">
        <v>488</v>
      </c>
      <c r="D240" s="10">
        <v>432758</v>
      </c>
      <c r="E240" s="10">
        <v>381423</v>
      </c>
      <c r="F240" s="10">
        <v>91206</v>
      </c>
      <c r="G240" s="10">
        <v>450</v>
      </c>
      <c r="H240" s="10">
        <v>14456</v>
      </c>
      <c r="I240" s="10">
        <v>143525</v>
      </c>
      <c r="J240" s="10"/>
      <c r="K240" s="10"/>
      <c r="L240" s="10"/>
      <c r="M240" s="10">
        <v>4368</v>
      </c>
      <c r="N240" s="10"/>
      <c r="O240" s="10"/>
      <c r="P240" s="10"/>
      <c r="Q240" s="10"/>
      <c r="R240" s="10"/>
      <c r="S240" s="29">
        <f t="shared" si="9"/>
        <v>1068186</v>
      </c>
      <c r="T240" s="10">
        <v>35723</v>
      </c>
      <c r="U240" s="10">
        <v>6451</v>
      </c>
      <c r="V240" s="10">
        <v>89333</v>
      </c>
      <c r="W240" s="10">
        <v>21534</v>
      </c>
      <c r="X240" s="10"/>
      <c r="Y240" s="10">
        <v>223619</v>
      </c>
      <c r="Z240" s="10">
        <v>49815</v>
      </c>
      <c r="AA240" s="10"/>
      <c r="AB240" s="10"/>
      <c r="AC240" s="10"/>
      <c r="AD240" s="30">
        <f t="shared" si="10"/>
        <v>426475</v>
      </c>
      <c r="AE240" s="10">
        <f t="shared" si="11"/>
        <v>1494661</v>
      </c>
    </row>
    <row r="241" spans="1:31" x14ac:dyDescent="0.4">
      <c r="A241" s="31" t="s">
        <v>489</v>
      </c>
      <c r="B241" s="31" t="s">
        <v>1009</v>
      </c>
      <c r="C241" s="19" t="s">
        <v>490</v>
      </c>
      <c r="D241" s="10">
        <v>3154</v>
      </c>
      <c r="E241" s="10">
        <v>40317</v>
      </c>
      <c r="F241" s="10">
        <v>5239</v>
      </c>
      <c r="G241" s="10"/>
      <c r="H241" s="10">
        <v>84750</v>
      </c>
      <c r="I241" s="10">
        <v>3085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29">
        <f t="shared" si="9"/>
        <v>136545</v>
      </c>
      <c r="T241" s="10">
        <v>990</v>
      </c>
      <c r="U241" s="10">
        <v>12515</v>
      </c>
      <c r="V241" s="10">
        <v>6101</v>
      </c>
      <c r="W241" s="10">
        <v>767</v>
      </c>
      <c r="X241" s="10"/>
      <c r="Y241" s="10">
        <v>617</v>
      </c>
      <c r="Z241" s="10"/>
      <c r="AA241" s="10"/>
      <c r="AB241" s="10"/>
      <c r="AC241" s="10"/>
      <c r="AD241" s="30">
        <f t="shared" si="10"/>
        <v>20990</v>
      </c>
      <c r="AE241" s="10">
        <f t="shared" si="11"/>
        <v>157535</v>
      </c>
    </row>
    <row r="242" spans="1:31" x14ac:dyDescent="0.4">
      <c r="A242" s="31" t="s">
        <v>491</v>
      </c>
      <c r="B242" s="31" t="s">
        <v>1007</v>
      </c>
      <c r="C242" s="19" t="s">
        <v>492</v>
      </c>
      <c r="D242" s="10">
        <v>4149370</v>
      </c>
      <c r="E242" s="10">
        <v>28541219</v>
      </c>
      <c r="F242" s="10">
        <v>1463431</v>
      </c>
      <c r="G242" s="10"/>
      <c r="H242" s="10">
        <v>5885675</v>
      </c>
      <c r="I242" s="10">
        <v>605943</v>
      </c>
      <c r="J242" s="10">
        <v>1545</v>
      </c>
      <c r="K242" s="10">
        <v>3496</v>
      </c>
      <c r="L242" s="10">
        <v>1279</v>
      </c>
      <c r="M242" s="10">
        <v>6615</v>
      </c>
      <c r="N242" s="10"/>
      <c r="O242" s="10"/>
      <c r="P242" s="10"/>
      <c r="Q242" s="10">
        <v>3084</v>
      </c>
      <c r="R242" s="10"/>
      <c r="S242" s="29">
        <f t="shared" si="9"/>
        <v>40661657</v>
      </c>
      <c r="T242" s="10">
        <v>7899743</v>
      </c>
      <c r="U242" s="10">
        <v>15308945</v>
      </c>
      <c r="V242" s="10">
        <v>7530826</v>
      </c>
      <c r="W242" s="10">
        <v>1305302</v>
      </c>
      <c r="X242" s="10"/>
      <c r="Y242" s="10">
        <v>10409647</v>
      </c>
      <c r="Z242" s="10">
        <v>1135568</v>
      </c>
      <c r="AA242" s="10"/>
      <c r="AB242" s="10"/>
      <c r="AC242" s="10"/>
      <c r="AD242" s="30">
        <f t="shared" si="10"/>
        <v>43590031</v>
      </c>
      <c r="AE242" s="10">
        <f t="shared" si="11"/>
        <v>84251688</v>
      </c>
    </row>
    <row r="243" spans="1:31" x14ac:dyDescent="0.4">
      <c r="A243" s="31" t="s">
        <v>493</v>
      </c>
      <c r="B243" s="31" t="s">
        <v>1006</v>
      </c>
      <c r="C243" s="19" t="s">
        <v>494</v>
      </c>
      <c r="D243" s="10">
        <v>21232579</v>
      </c>
      <c r="E243" s="10">
        <v>102578954</v>
      </c>
      <c r="F243" s="10">
        <v>28995144</v>
      </c>
      <c r="G243" s="10"/>
      <c r="H243" s="10">
        <v>8603362</v>
      </c>
      <c r="I243" s="10">
        <v>25414772</v>
      </c>
      <c r="J243" s="10">
        <v>415180</v>
      </c>
      <c r="K243" s="10">
        <v>39486</v>
      </c>
      <c r="L243" s="10"/>
      <c r="M243" s="10">
        <v>57676</v>
      </c>
      <c r="N243" s="10"/>
      <c r="O243" s="10"/>
      <c r="P243" s="10"/>
      <c r="Q243" s="10"/>
      <c r="R243" s="10"/>
      <c r="S243" s="29">
        <f t="shared" si="9"/>
        <v>187337153</v>
      </c>
      <c r="T243" s="10">
        <v>7699325</v>
      </c>
      <c r="U243" s="10">
        <v>22140904</v>
      </c>
      <c r="V243" s="10">
        <v>1501554</v>
      </c>
      <c r="W243" s="10">
        <v>6295916</v>
      </c>
      <c r="X243" s="10"/>
      <c r="Y243" s="10">
        <v>1994114</v>
      </c>
      <c r="Z243" s="10">
        <v>6052578</v>
      </c>
      <c r="AA243" s="10">
        <v>90447</v>
      </c>
      <c r="AB243" s="10"/>
      <c r="AC243" s="10">
        <v>14643</v>
      </c>
      <c r="AD243" s="30">
        <f t="shared" si="10"/>
        <v>45789481</v>
      </c>
      <c r="AE243" s="10">
        <f t="shared" si="11"/>
        <v>233126634</v>
      </c>
    </row>
    <row r="244" spans="1:31" x14ac:dyDescent="0.4">
      <c r="A244" s="31" t="s">
        <v>495</v>
      </c>
      <c r="B244" s="31" t="s">
        <v>1007</v>
      </c>
      <c r="C244" s="19" t="s">
        <v>496</v>
      </c>
      <c r="D244" s="10">
        <v>19131325</v>
      </c>
      <c r="E244" s="10">
        <v>82417332</v>
      </c>
      <c r="F244" s="10">
        <v>26462758</v>
      </c>
      <c r="G244" s="10"/>
      <c r="H244" s="10">
        <v>8520769</v>
      </c>
      <c r="I244" s="10">
        <v>22381741</v>
      </c>
      <c r="J244" s="10">
        <v>285926</v>
      </c>
      <c r="K244" s="10">
        <v>39486</v>
      </c>
      <c r="L244" s="10"/>
      <c r="M244" s="10">
        <v>48986</v>
      </c>
      <c r="N244" s="10"/>
      <c r="O244" s="10"/>
      <c r="P244" s="10"/>
      <c r="Q244" s="10"/>
      <c r="R244" s="10"/>
      <c r="S244" s="29">
        <f t="shared" si="9"/>
        <v>159288323</v>
      </c>
      <c r="T244" s="10">
        <v>5906963</v>
      </c>
      <c r="U244" s="10">
        <v>14731753</v>
      </c>
      <c r="V244" s="10">
        <v>1068975</v>
      </c>
      <c r="W244" s="10">
        <v>5565966</v>
      </c>
      <c r="X244" s="10"/>
      <c r="Y244" s="10">
        <v>1207178</v>
      </c>
      <c r="Z244" s="10">
        <v>3993749</v>
      </c>
      <c r="AA244" s="10">
        <v>87348</v>
      </c>
      <c r="AB244" s="10"/>
      <c r="AC244" s="10">
        <v>9121</v>
      </c>
      <c r="AD244" s="30">
        <f t="shared" si="10"/>
        <v>32571053</v>
      </c>
      <c r="AE244" s="10">
        <f t="shared" si="11"/>
        <v>191859376</v>
      </c>
    </row>
    <row r="245" spans="1:31" x14ac:dyDescent="0.4">
      <c r="A245" s="31" t="s">
        <v>497</v>
      </c>
      <c r="B245" s="31" t="s">
        <v>1009</v>
      </c>
      <c r="C245" s="19" t="s">
        <v>498</v>
      </c>
      <c r="D245" s="10">
        <v>3689827</v>
      </c>
      <c r="E245" s="10">
        <v>15174660</v>
      </c>
      <c r="F245" s="10">
        <v>2776809</v>
      </c>
      <c r="G245" s="10"/>
      <c r="H245" s="10">
        <v>40577</v>
      </c>
      <c r="I245" s="10">
        <v>4388777</v>
      </c>
      <c r="J245" s="10">
        <v>28570</v>
      </c>
      <c r="K245" s="10"/>
      <c r="L245" s="10"/>
      <c r="M245" s="10">
        <v>1654</v>
      </c>
      <c r="N245" s="10"/>
      <c r="O245" s="10"/>
      <c r="P245" s="10"/>
      <c r="Q245" s="10"/>
      <c r="R245" s="10"/>
      <c r="S245" s="29">
        <f t="shared" si="9"/>
        <v>26100874</v>
      </c>
      <c r="T245" s="10">
        <v>1423417</v>
      </c>
      <c r="U245" s="10">
        <v>3310830</v>
      </c>
      <c r="V245" s="10">
        <v>260962</v>
      </c>
      <c r="W245" s="10">
        <v>1652515</v>
      </c>
      <c r="X245" s="10"/>
      <c r="Y245" s="10">
        <v>75170</v>
      </c>
      <c r="Z245" s="10">
        <v>589744</v>
      </c>
      <c r="AA245" s="10">
        <v>80609</v>
      </c>
      <c r="AB245" s="10"/>
      <c r="AC245" s="10">
        <v>7654</v>
      </c>
      <c r="AD245" s="30">
        <f t="shared" si="10"/>
        <v>7400901</v>
      </c>
      <c r="AE245" s="10">
        <f t="shared" si="11"/>
        <v>33501775</v>
      </c>
    </row>
    <row r="246" spans="1:31" x14ac:dyDescent="0.4">
      <c r="A246" s="31" t="s">
        <v>499</v>
      </c>
      <c r="B246" s="31" t="s">
        <v>1009</v>
      </c>
      <c r="C246" s="19" t="s">
        <v>500</v>
      </c>
      <c r="D246" s="10">
        <v>1658807</v>
      </c>
      <c r="E246" s="10">
        <v>8080484</v>
      </c>
      <c r="F246" s="10">
        <v>1165436</v>
      </c>
      <c r="G246" s="10"/>
      <c r="H246" s="10"/>
      <c r="I246" s="10">
        <v>3271646</v>
      </c>
      <c r="J246" s="10"/>
      <c r="K246" s="10"/>
      <c r="L246" s="10"/>
      <c r="M246" s="10">
        <v>43000</v>
      </c>
      <c r="N246" s="10"/>
      <c r="O246" s="10"/>
      <c r="P246" s="10"/>
      <c r="Q246" s="10"/>
      <c r="R246" s="10"/>
      <c r="S246" s="29">
        <f t="shared" si="9"/>
        <v>14219373</v>
      </c>
      <c r="T246" s="10">
        <v>793895</v>
      </c>
      <c r="U246" s="10">
        <v>2835907</v>
      </c>
      <c r="V246" s="10"/>
      <c r="W246" s="10">
        <v>159756</v>
      </c>
      <c r="X246" s="10"/>
      <c r="Y246" s="10">
        <v>262305</v>
      </c>
      <c r="Z246" s="10">
        <v>450065</v>
      </c>
      <c r="AA246" s="10"/>
      <c r="AB246" s="10"/>
      <c r="AC246" s="10">
        <v>1467</v>
      </c>
      <c r="AD246" s="30">
        <f t="shared" si="10"/>
        <v>4503395</v>
      </c>
      <c r="AE246" s="10">
        <f t="shared" si="11"/>
        <v>18722768</v>
      </c>
    </row>
    <row r="247" spans="1:31" x14ac:dyDescent="0.4">
      <c r="A247" s="31" t="s">
        <v>501</v>
      </c>
      <c r="B247" s="31" t="s">
        <v>1007</v>
      </c>
      <c r="C247" s="19" t="s">
        <v>502</v>
      </c>
      <c r="D247" s="10">
        <v>26073</v>
      </c>
      <c r="E247" s="10">
        <v>98718</v>
      </c>
      <c r="F247" s="10">
        <v>71696</v>
      </c>
      <c r="G247" s="10"/>
      <c r="H247" s="10"/>
      <c r="I247" s="10">
        <v>34068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29">
        <f t="shared" si="9"/>
        <v>230555</v>
      </c>
      <c r="T247" s="10">
        <v>6125</v>
      </c>
      <c r="U247" s="10">
        <v>3955</v>
      </c>
      <c r="V247" s="10"/>
      <c r="W247" s="10"/>
      <c r="X247" s="10"/>
      <c r="Y247" s="10"/>
      <c r="Z247" s="10">
        <v>22666</v>
      </c>
      <c r="AA247" s="10"/>
      <c r="AB247" s="10"/>
      <c r="AC247" s="10"/>
      <c r="AD247" s="30">
        <f t="shared" si="10"/>
        <v>32746</v>
      </c>
      <c r="AE247" s="10">
        <f t="shared" si="11"/>
        <v>263301</v>
      </c>
    </row>
    <row r="248" spans="1:31" x14ac:dyDescent="0.4">
      <c r="A248" s="31" t="s">
        <v>503</v>
      </c>
      <c r="B248" s="31" t="s">
        <v>1006</v>
      </c>
      <c r="C248" s="19" t="s">
        <v>504</v>
      </c>
      <c r="D248" s="10">
        <v>804972</v>
      </c>
      <c r="E248" s="10">
        <v>48887285</v>
      </c>
      <c r="F248" s="10">
        <v>1254358</v>
      </c>
      <c r="G248" s="10"/>
      <c r="H248" s="10">
        <v>138248</v>
      </c>
      <c r="I248" s="10">
        <v>24791166</v>
      </c>
      <c r="J248" s="10">
        <v>15707969</v>
      </c>
      <c r="K248" s="10">
        <v>16759</v>
      </c>
      <c r="L248" s="10"/>
      <c r="M248" s="10">
        <v>6095343</v>
      </c>
      <c r="N248" s="10"/>
      <c r="O248" s="10">
        <v>377</v>
      </c>
      <c r="P248" s="10"/>
      <c r="Q248" s="10">
        <v>934750</v>
      </c>
      <c r="R248" s="10"/>
      <c r="S248" s="29">
        <f t="shared" si="9"/>
        <v>98631227</v>
      </c>
      <c r="T248" s="10">
        <v>2054607</v>
      </c>
      <c r="U248" s="10">
        <v>348302</v>
      </c>
      <c r="V248" s="10">
        <v>355591</v>
      </c>
      <c r="W248" s="10">
        <v>144331</v>
      </c>
      <c r="X248" s="10"/>
      <c r="Y248" s="10">
        <v>91321</v>
      </c>
      <c r="Z248" s="10">
        <v>4480287</v>
      </c>
      <c r="AA248" s="10">
        <v>70599</v>
      </c>
      <c r="AB248" s="10"/>
      <c r="AC248" s="10">
        <v>9954</v>
      </c>
      <c r="AD248" s="30">
        <f t="shared" si="10"/>
        <v>7554992</v>
      </c>
      <c r="AE248" s="10">
        <f t="shared" si="11"/>
        <v>106186219</v>
      </c>
    </row>
    <row r="249" spans="1:31" x14ac:dyDescent="0.4">
      <c r="A249" s="31" t="s">
        <v>505</v>
      </c>
      <c r="B249" s="31" t="s">
        <v>1007</v>
      </c>
      <c r="C249" s="19" t="s">
        <v>506</v>
      </c>
      <c r="D249" s="10">
        <v>107380</v>
      </c>
      <c r="E249" s="10">
        <v>11898185</v>
      </c>
      <c r="F249" s="10">
        <v>165039</v>
      </c>
      <c r="G249" s="10"/>
      <c r="H249" s="10"/>
      <c r="I249" s="10">
        <v>5019357</v>
      </c>
      <c r="J249" s="10">
        <v>3847737</v>
      </c>
      <c r="K249" s="10"/>
      <c r="L249" s="10"/>
      <c r="M249" s="10">
        <v>2040687</v>
      </c>
      <c r="N249" s="10"/>
      <c r="O249" s="10"/>
      <c r="P249" s="10"/>
      <c r="Q249" s="10"/>
      <c r="R249" s="10"/>
      <c r="S249" s="29">
        <f t="shared" si="9"/>
        <v>23078385</v>
      </c>
      <c r="T249" s="10">
        <v>986087</v>
      </c>
      <c r="U249" s="10"/>
      <c r="V249" s="10"/>
      <c r="W249" s="10">
        <v>11808</v>
      </c>
      <c r="X249" s="10"/>
      <c r="Y249" s="10"/>
      <c r="Z249" s="10">
        <v>405228</v>
      </c>
      <c r="AA249" s="10"/>
      <c r="AB249" s="10"/>
      <c r="AC249" s="10"/>
      <c r="AD249" s="30">
        <f t="shared" si="10"/>
        <v>1403123</v>
      </c>
      <c r="AE249" s="10">
        <f t="shared" si="11"/>
        <v>24481508</v>
      </c>
    </row>
    <row r="250" spans="1:31" x14ac:dyDescent="0.4">
      <c r="A250" s="31" t="s">
        <v>1013</v>
      </c>
      <c r="B250" s="31" t="s">
        <v>1007</v>
      </c>
      <c r="C250" s="19" t="s">
        <v>1014</v>
      </c>
      <c r="D250" s="10">
        <v>6500</v>
      </c>
      <c r="E250" s="10">
        <v>8640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29">
        <f t="shared" si="9"/>
        <v>15140</v>
      </c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30">
        <f t="shared" si="10"/>
        <v>0</v>
      </c>
      <c r="AE250" s="10">
        <f t="shared" si="11"/>
        <v>15140</v>
      </c>
    </row>
    <row r="251" spans="1:31" x14ac:dyDescent="0.4">
      <c r="A251" s="31" t="s">
        <v>507</v>
      </c>
      <c r="B251" s="31" t="s">
        <v>1007</v>
      </c>
      <c r="C251" s="19" t="s">
        <v>508</v>
      </c>
      <c r="D251" s="10"/>
      <c r="E251" s="10"/>
      <c r="F251" s="10"/>
      <c r="G251" s="10"/>
      <c r="H251" s="10"/>
      <c r="I251" s="10"/>
      <c r="J251" s="10">
        <v>904593</v>
      </c>
      <c r="K251" s="10"/>
      <c r="L251" s="10"/>
      <c r="M251" s="10">
        <v>676242</v>
      </c>
      <c r="N251" s="10"/>
      <c r="O251" s="10"/>
      <c r="P251" s="10"/>
      <c r="Q251" s="10"/>
      <c r="R251" s="10"/>
      <c r="S251" s="29">
        <f t="shared" si="9"/>
        <v>1580835</v>
      </c>
      <c r="T251" s="10">
        <v>24624</v>
      </c>
      <c r="U251" s="10"/>
      <c r="V251" s="10"/>
      <c r="W251" s="10"/>
      <c r="X251" s="10"/>
      <c r="Y251" s="10"/>
      <c r="Z251" s="10">
        <v>14016</v>
      </c>
      <c r="AA251" s="10"/>
      <c r="AB251" s="10"/>
      <c r="AC251" s="10"/>
      <c r="AD251" s="30">
        <f t="shared" si="10"/>
        <v>38640</v>
      </c>
      <c r="AE251" s="10">
        <f t="shared" si="11"/>
        <v>1619475</v>
      </c>
    </row>
    <row r="252" spans="1:31" x14ac:dyDescent="0.4">
      <c r="A252" s="31" t="s">
        <v>509</v>
      </c>
      <c r="B252" s="31" t="s">
        <v>1007</v>
      </c>
      <c r="C252" s="19" t="s">
        <v>510</v>
      </c>
      <c r="D252" s="10">
        <v>256392</v>
      </c>
      <c r="E252" s="10">
        <v>22769276</v>
      </c>
      <c r="F252" s="10"/>
      <c r="G252" s="10"/>
      <c r="H252" s="10"/>
      <c r="I252" s="10">
        <v>6112357</v>
      </c>
      <c r="J252" s="10">
        <v>8321584</v>
      </c>
      <c r="K252" s="10"/>
      <c r="L252" s="10"/>
      <c r="M252" s="10">
        <v>888066</v>
      </c>
      <c r="N252" s="10"/>
      <c r="O252" s="10"/>
      <c r="P252" s="10"/>
      <c r="Q252" s="10">
        <v>934329</v>
      </c>
      <c r="R252" s="10"/>
      <c r="S252" s="29">
        <f t="shared" si="9"/>
        <v>39282004</v>
      </c>
      <c r="T252" s="10"/>
      <c r="U252" s="10"/>
      <c r="V252" s="10"/>
      <c r="W252" s="10"/>
      <c r="X252" s="10"/>
      <c r="Y252" s="10"/>
      <c r="Z252" s="10">
        <v>181459</v>
      </c>
      <c r="AA252" s="10"/>
      <c r="AB252" s="10"/>
      <c r="AC252" s="10"/>
      <c r="AD252" s="30">
        <f t="shared" si="10"/>
        <v>181459</v>
      </c>
      <c r="AE252" s="10">
        <f t="shared" si="11"/>
        <v>39463463</v>
      </c>
    </row>
    <row r="253" spans="1:31" x14ac:dyDescent="0.4">
      <c r="A253" s="31" t="s">
        <v>511</v>
      </c>
      <c r="B253" s="31" t="s">
        <v>1007</v>
      </c>
      <c r="C253" s="19" t="s">
        <v>512</v>
      </c>
      <c r="D253" s="10">
        <v>94311</v>
      </c>
      <c r="E253" s="10">
        <v>11484194</v>
      </c>
      <c r="F253" s="10">
        <v>645500</v>
      </c>
      <c r="G253" s="10"/>
      <c r="H253" s="10"/>
      <c r="I253" s="10">
        <v>11005422</v>
      </c>
      <c r="J253" s="10">
        <v>1810282</v>
      </c>
      <c r="K253" s="10"/>
      <c r="L253" s="10"/>
      <c r="M253" s="10">
        <v>846870</v>
      </c>
      <c r="N253" s="10"/>
      <c r="O253" s="10"/>
      <c r="P253" s="10"/>
      <c r="Q253" s="10"/>
      <c r="R253" s="10"/>
      <c r="S253" s="29">
        <f t="shared" si="9"/>
        <v>25886579</v>
      </c>
      <c r="T253" s="10">
        <v>113459</v>
      </c>
      <c r="U253" s="10">
        <v>24327</v>
      </c>
      <c r="V253" s="10"/>
      <c r="W253" s="10">
        <v>51134</v>
      </c>
      <c r="X253" s="10"/>
      <c r="Y253" s="10">
        <v>14648</v>
      </c>
      <c r="Z253" s="10">
        <v>3348046</v>
      </c>
      <c r="AA253" s="10"/>
      <c r="AB253" s="10"/>
      <c r="AC253" s="10"/>
      <c r="AD253" s="30">
        <f t="shared" si="10"/>
        <v>3551614</v>
      </c>
      <c r="AE253" s="10">
        <f t="shared" si="11"/>
        <v>29438193</v>
      </c>
    </row>
    <row r="254" spans="1:31" x14ac:dyDescent="0.4">
      <c r="A254" s="31" t="s">
        <v>513</v>
      </c>
      <c r="B254" s="31" t="s">
        <v>1007</v>
      </c>
      <c r="C254" s="19" t="s">
        <v>514</v>
      </c>
      <c r="D254" s="10">
        <v>2205</v>
      </c>
      <c r="E254" s="10">
        <v>23569</v>
      </c>
      <c r="F254" s="10">
        <v>57690</v>
      </c>
      <c r="G254" s="10"/>
      <c r="H254" s="10"/>
      <c r="I254" s="10"/>
      <c r="J254" s="10"/>
      <c r="K254" s="10"/>
      <c r="L254" s="10"/>
      <c r="M254" s="10">
        <v>2194</v>
      </c>
      <c r="N254" s="10"/>
      <c r="O254" s="10"/>
      <c r="P254" s="10"/>
      <c r="Q254" s="10"/>
      <c r="R254" s="10"/>
      <c r="S254" s="29">
        <f t="shared" si="9"/>
        <v>85658</v>
      </c>
      <c r="T254" s="10">
        <v>6853</v>
      </c>
      <c r="U254" s="10"/>
      <c r="V254" s="10">
        <v>3734</v>
      </c>
      <c r="W254" s="10"/>
      <c r="X254" s="10"/>
      <c r="Y254" s="10">
        <v>1397</v>
      </c>
      <c r="Z254" s="10"/>
      <c r="AA254" s="10"/>
      <c r="AB254" s="10"/>
      <c r="AC254" s="10"/>
      <c r="AD254" s="30">
        <f t="shared" si="10"/>
        <v>11984</v>
      </c>
      <c r="AE254" s="10">
        <f t="shared" si="11"/>
        <v>97642</v>
      </c>
    </row>
    <row r="255" spans="1:31" x14ac:dyDescent="0.4">
      <c r="A255" s="31" t="s">
        <v>515</v>
      </c>
      <c r="B255" s="31" t="s">
        <v>1006</v>
      </c>
      <c r="C255" s="19" t="s">
        <v>516</v>
      </c>
      <c r="D255" s="10">
        <v>48738</v>
      </c>
      <c r="E255" s="10">
        <v>786503</v>
      </c>
      <c r="F255" s="10">
        <v>65056</v>
      </c>
      <c r="G255" s="10"/>
      <c r="H255" s="10">
        <v>383831</v>
      </c>
      <c r="I255" s="10">
        <v>188964</v>
      </c>
      <c r="J255" s="10">
        <v>373</v>
      </c>
      <c r="K255" s="10"/>
      <c r="L255" s="10"/>
      <c r="M255" s="10">
        <v>65911</v>
      </c>
      <c r="N255" s="10"/>
      <c r="O255" s="10"/>
      <c r="P255" s="10"/>
      <c r="Q255" s="10"/>
      <c r="R255" s="10"/>
      <c r="S255" s="29">
        <f t="shared" si="9"/>
        <v>1539376</v>
      </c>
      <c r="T255" s="10">
        <v>292228</v>
      </c>
      <c r="U255" s="10">
        <v>5023</v>
      </c>
      <c r="V255" s="10">
        <v>34497</v>
      </c>
      <c r="W255" s="10"/>
      <c r="X255" s="10"/>
      <c r="Y255" s="10">
        <v>7199</v>
      </c>
      <c r="Z255" s="10">
        <v>2861</v>
      </c>
      <c r="AA255" s="10">
        <v>2195</v>
      </c>
      <c r="AB255" s="10"/>
      <c r="AC255" s="10">
        <v>35754</v>
      </c>
      <c r="AD255" s="30">
        <f t="shared" si="10"/>
        <v>379757</v>
      </c>
      <c r="AE255" s="10">
        <f t="shared" si="11"/>
        <v>1919133</v>
      </c>
    </row>
    <row r="256" spans="1:31" x14ac:dyDescent="0.4">
      <c r="A256" s="31" t="s">
        <v>517</v>
      </c>
      <c r="B256" s="31" t="s">
        <v>1007</v>
      </c>
      <c r="C256" s="19" t="s">
        <v>518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29">
        <f t="shared" si="9"/>
        <v>0</v>
      </c>
      <c r="T256" s="10">
        <v>1002</v>
      </c>
      <c r="U256" s="10"/>
      <c r="V256" s="10"/>
      <c r="W256" s="10"/>
      <c r="X256" s="10"/>
      <c r="Y256" s="10"/>
      <c r="Z256" s="10"/>
      <c r="AA256" s="10">
        <v>1719</v>
      </c>
      <c r="AB256" s="10"/>
      <c r="AC256" s="10">
        <v>24090</v>
      </c>
      <c r="AD256" s="30">
        <f t="shared" si="10"/>
        <v>26811</v>
      </c>
      <c r="AE256" s="10">
        <f t="shared" si="11"/>
        <v>26811</v>
      </c>
    </row>
    <row r="257" spans="1:31" x14ac:dyDescent="0.4">
      <c r="A257" s="31" t="s">
        <v>519</v>
      </c>
      <c r="B257" s="31" t="s">
        <v>1007</v>
      </c>
      <c r="C257" s="19" t="s">
        <v>520</v>
      </c>
      <c r="D257" s="10">
        <v>45064</v>
      </c>
      <c r="E257" s="10">
        <v>29253</v>
      </c>
      <c r="F257" s="10">
        <v>2021</v>
      </c>
      <c r="G257" s="10"/>
      <c r="H257" s="10">
        <v>353768</v>
      </c>
      <c r="I257" s="10">
        <v>165838</v>
      </c>
      <c r="J257" s="10"/>
      <c r="K257" s="10"/>
      <c r="L257" s="10"/>
      <c r="M257" s="10">
        <v>63108</v>
      </c>
      <c r="N257" s="10"/>
      <c r="O257" s="10"/>
      <c r="P257" s="10"/>
      <c r="Q257" s="10"/>
      <c r="R257" s="10"/>
      <c r="S257" s="29">
        <f t="shared" si="9"/>
        <v>659052</v>
      </c>
      <c r="T257" s="10">
        <v>196012</v>
      </c>
      <c r="U257" s="10">
        <v>4517</v>
      </c>
      <c r="V257" s="10"/>
      <c r="W257" s="10"/>
      <c r="X257" s="10"/>
      <c r="Y257" s="10">
        <v>6397</v>
      </c>
      <c r="Z257" s="10">
        <v>1974</v>
      </c>
      <c r="AA257" s="10"/>
      <c r="AB257" s="10"/>
      <c r="AC257" s="10"/>
      <c r="AD257" s="30">
        <f t="shared" si="10"/>
        <v>208900</v>
      </c>
      <c r="AE257" s="10">
        <f t="shared" si="11"/>
        <v>867952</v>
      </c>
    </row>
    <row r="258" spans="1:31" x14ac:dyDescent="0.4">
      <c r="A258" s="31" t="s">
        <v>521</v>
      </c>
      <c r="B258" s="31" t="s">
        <v>1007</v>
      </c>
      <c r="C258" s="19" t="s">
        <v>522</v>
      </c>
      <c r="D258" s="10">
        <v>3674</v>
      </c>
      <c r="E258" s="10">
        <v>757250</v>
      </c>
      <c r="F258" s="10">
        <v>63035</v>
      </c>
      <c r="G258" s="10"/>
      <c r="H258" s="10">
        <v>30063</v>
      </c>
      <c r="I258" s="10">
        <v>23126</v>
      </c>
      <c r="J258" s="10">
        <v>373</v>
      </c>
      <c r="K258" s="10"/>
      <c r="L258" s="10"/>
      <c r="M258" s="10">
        <v>2803</v>
      </c>
      <c r="N258" s="10"/>
      <c r="O258" s="10"/>
      <c r="P258" s="10"/>
      <c r="Q258" s="10"/>
      <c r="R258" s="10"/>
      <c r="S258" s="29">
        <f t="shared" si="9"/>
        <v>880324</v>
      </c>
      <c r="T258" s="10">
        <v>95214</v>
      </c>
      <c r="U258" s="10">
        <v>506</v>
      </c>
      <c r="V258" s="10">
        <v>34497</v>
      </c>
      <c r="W258" s="10"/>
      <c r="X258" s="10"/>
      <c r="Y258" s="10">
        <v>802</v>
      </c>
      <c r="Z258" s="10">
        <v>887</v>
      </c>
      <c r="AA258" s="10">
        <v>476</v>
      </c>
      <c r="AB258" s="10"/>
      <c r="AC258" s="10"/>
      <c r="AD258" s="30">
        <f t="shared" si="10"/>
        <v>132382</v>
      </c>
      <c r="AE258" s="10">
        <f t="shared" si="11"/>
        <v>1012706</v>
      </c>
    </row>
    <row r="259" spans="1:31" x14ac:dyDescent="0.4">
      <c r="A259" s="31" t="s">
        <v>523</v>
      </c>
      <c r="B259" s="31" t="s">
        <v>1006</v>
      </c>
      <c r="C259" s="19" t="s">
        <v>524</v>
      </c>
      <c r="D259" s="10">
        <v>523392</v>
      </c>
      <c r="E259" s="10">
        <v>152625</v>
      </c>
      <c r="F259" s="10">
        <v>9006</v>
      </c>
      <c r="G259" s="10"/>
      <c r="H259" s="10"/>
      <c r="I259" s="10">
        <v>2509226</v>
      </c>
      <c r="J259" s="10"/>
      <c r="K259" s="10">
        <v>3105</v>
      </c>
      <c r="L259" s="10"/>
      <c r="M259" s="10"/>
      <c r="N259" s="10"/>
      <c r="O259" s="10"/>
      <c r="P259" s="10"/>
      <c r="Q259" s="10"/>
      <c r="R259" s="10"/>
      <c r="S259" s="29">
        <f t="shared" si="9"/>
        <v>3197354</v>
      </c>
      <c r="T259" s="10">
        <v>54653</v>
      </c>
      <c r="U259" s="10">
        <v>324716</v>
      </c>
      <c r="V259" s="10">
        <v>681</v>
      </c>
      <c r="W259" s="10">
        <v>18377</v>
      </c>
      <c r="X259" s="10"/>
      <c r="Y259" s="10">
        <v>98924</v>
      </c>
      <c r="Z259" s="10">
        <v>57050</v>
      </c>
      <c r="AA259" s="10">
        <v>349</v>
      </c>
      <c r="AB259" s="10"/>
      <c r="AC259" s="10"/>
      <c r="AD259" s="30">
        <f t="shared" si="10"/>
        <v>554750</v>
      </c>
      <c r="AE259" s="10">
        <f t="shared" si="11"/>
        <v>3752104</v>
      </c>
    </row>
    <row r="260" spans="1:31" x14ac:dyDescent="0.4">
      <c r="A260" s="31" t="s">
        <v>525</v>
      </c>
      <c r="B260" s="31" t="s">
        <v>1006</v>
      </c>
      <c r="C260" s="19" t="s">
        <v>526</v>
      </c>
      <c r="D260" s="10">
        <v>179445</v>
      </c>
      <c r="E260" s="10">
        <v>384771</v>
      </c>
      <c r="F260" s="10">
        <v>83189</v>
      </c>
      <c r="G260" s="10">
        <v>375</v>
      </c>
      <c r="H260" s="10">
        <v>8350</v>
      </c>
      <c r="I260" s="10">
        <v>185488</v>
      </c>
      <c r="J260" s="10">
        <v>11900</v>
      </c>
      <c r="K260" s="10">
        <v>35101</v>
      </c>
      <c r="L260" s="10"/>
      <c r="M260" s="10">
        <v>18485</v>
      </c>
      <c r="N260" s="10"/>
      <c r="O260" s="10"/>
      <c r="P260" s="10"/>
      <c r="Q260" s="10"/>
      <c r="R260" s="10"/>
      <c r="S260" s="29">
        <f t="shared" si="9"/>
        <v>907104</v>
      </c>
      <c r="T260" s="10">
        <v>186357</v>
      </c>
      <c r="U260" s="10">
        <v>42411</v>
      </c>
      <c r="V260" s="10">
        <v>34315</v>
      </c>
      <c r="W260" s="10">
        <v>82078</v>
      </c>
      <c r="X260" s="10"/>
      <c r="Y260" s="10">
        <v>3572</v>
      </c>
      <c r="Z260" s="10">
        <v>289116</v>
      </c>
      <c r="AA260" s="10"/>
      <c r="AB260" s="10"/>
      <c r="AC260" s="10"/>
      <c r="AD260" s="30">
        <f t="shared" si="10"/>
        <v>637849</v>
      </c>
      <c r="AE260" s="10">
        <f t="shared" si="11"/>
        <v>1544953</v>
      </c>
    </row>
    <row r="261" spans="1:31" x14ac:dyDescent="0.4">
      <c r="A261" s="31" t="s">
        <v>527</v>
      </c>
      <c r="B261" s="31" t="s">
        <v>1006</v>
      </c>
      <c r="C261" s="19" t="s">
        <v>1225</v>
      </c>
      <c r="D261" s="10">
        <v>813576</v>
      </c>
      <c r="E261" s="10">
        <v>1622950</v>
      </c>
      <c r="F261" s="10">
        <v>330307</v>
      </c>
      <c r="G261" s="10"/>
      <c r="H261" s="10">
        <v>118222</v>
      </c>
      <c r="I261" s="10">
        <v>17846</v>
      </c>
      <c r="J261" s="10"/>
      <c r="K261" s="10">
        <v>900</v>
      </c>
      <c r="L261" s="10"/>
      <c r="M261" s="10"/>
      <c r="N261" s="10"/>
      <c r="O261" s="10"/>
      <c r="P261" s="10"/>
      <c r="Q261" s="10"/>
      <c r="R261" s="10"/>
      <c r="S261" s="29">
        <f t="shared" si="9"/>
        <v>2903801</v>
      </c>
      <c r="T261" s="10">
        <v>86387</v>
      </c>
      <c r="U261" s="10">
        <v>99113</v>
      </c>
      <c r="V261" s="10">
        <v>138444</v>
      </c>
      <c r="W261" s="10">
        <v>20262</v>
      </c>
      <c r="X261" s="10"/>
      <c r="Y261" s="10">
        <v>25004</v>
      </c>
      <c r="Z261" s="10">
        <v>35844</v>
      </c>
      <c r="AA261" s="10"/>
      <c r="AB261" s="10"/>
      <c r="AC261" s="10"/>
      <c r="AD261" s="30">
        <f t="shared" si="10"/>
        <v>405054</v>
      </c>
      <c r="AE261" s="10">
        <f t="shared" si="11"/>
        <v>3308855</v>
      </c>
    </row>
    <row r="262" spans="1:31" x14ac:dyDescent="0.4">
      <c r="A262" s="31" t="s">
        <v>528</v>
      </c>
      <c r="B262" s="31" t="s">
        <v>1006</v>
      </c>
      <c r="C262" s="19" t="s">
        <v>529</v>
      </c>
      <c r="D262" s="10">
        <v>2496336</v>
      </c>
      <c r="E262" s="10">
        <v>1390837</v>
      </c>
      <c r="F262" s="10">
        <v>2197462</v>
      </c>
      <c r="G262" s="10">
        <v>254985</v>
      </c>
      <c r="H262" s="10">
        <v>1248416</v>
      </c>
      <c r="I262" s="10">
        <v>1104583</v>
      </c>
      <c r="J262" s="10">
        <v>7816</v>
      </c>
      <c r="K262" s="10">
        <v>200636</v>
      </c>
      <c r="L262" s="10"/>
      <c r="M262" s="10">
        <v>357196</v>
      </c>
      <c r="N262" s="10"/>
      <c r="O262" s="10"/>
      <c r="P262" s="10"/>
      <c r="Q262" s="10"/>
      <c r="R262" s="10"/>
      <c r="S262" s="29">
        <f t="shared" si="9"/>
        <v>9258267</v>
      </c>
      <c r="T262" s="10">
        <v>1294560</v>
      </c>
      <c r="U262" s="10">
        <v>1406011</v>
      </c>
      <c r="V262" s="10">
        <v>303358</v>
      </c>
      <c r="W262" s="10">
        <v>693016</v>
      </c>
      <c r="X262" s="10">
        <v>4377</v>
      </c>
      <c r="Y262" s="10">
        <v>3456173</v>
      </c>
      <c r="Z262" s="10">
        <v>2206825</v>
      </c>
      <c r="AA262" s="10">
        <v>100106</v>
      </c>
      <c r="AB262" s="10">
        <v>371077</v>
      </c>
      <c r="AC262" s="10">
        <v>19550</v>
      </c>
      <c r="AD262" s="30">
        <f t="shared" si="10"/>
        <v>9855053</v>
      </c>
      <c r="AE262" s="10">
        <f t="shared" si="11"/>
        <v>19113320</v>
      </c>
    </row>
    <row r="263" spans="1:31" x14ac:dyDescent="0.4">
      <c r="A263" s="31" t="s">
        <v>530</v>
      </c>
      <c r="B263" s="31" t="s">
        <v>1007</v>
      </c>
      <c r="C263" s="19" t="s">
        <v>531</v>
      </c>
      <c r="D263" s="10">
        <v>1859050</v>
      </c>
      <c r="E263" s="10">
        <v>193922</v>
      </c>
      <c r="F263" s="10">
        <v>1981668</v>
      </c>
      <c r="G263" s="10">
        <v>243902</v>
      </c>
      <c r="H263" s="10">
        <v>1022611</v>
      </c>
      <c r="I263" s="10">
        <v>543074</v>
      </c>
      <c r="J263" s="10">
        <v>6657</v>
      </c>
      <c r="K263" s="10">
        <v>155448</v>
      </c>
      <c r="L263" s="10"/>
      <c r="M263" s="10">
        <v>300355</v>
      </c>
      <c r="N263" s="10"/>
      <c r="O263" s="10"/>
      <c r="P263" s="10"/>
      <c r="Q263" s="10"/>
      <c r="R263" s="10"/>
      <c r="S263" s="29">
        <f t="shared" si="9"/>
        <v>6306687</v>
      </c>
      <c r="T263" s="10">
        <v>1046810</v>
      </c>
      <c r="U263" s="10">
        <v>909653</v>
      </c>
      <c r="V263" s="10">
        <v>280916</v>
      </c>
      <c r="W263" s="10">
        <v>504196</v>
      </c>
      <c r="X263" s="10">
        <v>4377</v>
      </c>
      <c r="Y263" s="10">
        <v>867330</v>
      </c>
      <c r="Z263" s="10">
        <v>2075371</v>
      </c>
      <c r="AA263" s="10">
        <v>82038</v>
      </c>
      <c r="AB263" s="10">
        <v>11305</v>
      </c>
      <c r="AC263" s="10">
        <v>6529</v>
      </c>
      <c r="AD263" s="30">
        <f t="shared" si="10"/>
        <v>5788525</v>
      </c>
      <c r="AE263" s="10">
        <f t="shared" si="11"/>
        <v>12095212</v>
      </c>
    </row>
    <row r="264" spans="1:31" x14ac:dyDescent="0.4">
      <c r="A264" s="31" t="s">
        <v>532</v>
      </c>
      <c r="B264" s="31" t="s">
        <v>1007</v>
      </c>
      <c r="C264" s="19" t="s">
        <v>533</v>
      </c>
      <c r="D264" s="10"/>
      <c r="E264" s="10">
        <v>3350</v>
      </c>
      <c r="F264" s="10">
        <v>2307</v>
      </c>
      <c r="G264" s="10"/>
      <c r="H264" s="10">
        <v>154066</v>
      </c>
      <c r="I264" s="10"/>
      <c r="J264" s="10">
        <v>1159</v>
      </c>
      <c r="K264" s="10">
        <v>475</v>
      </c>
      <c r="L264" s="10"/>
      <c r="M264" s="10">
        <v>1596</v>
      </c>
      <c r="N264" s="10"/>
      <c r="O264" s="10"/>
      <c r="P264" s="10"/>
      <c r="Q264" s="10"/>
      <c r="R264" s="10"/>
      <c r="S264" s="29">
        <f t="shared" ref="S264:S327" si="12">SUM(D264:R264)</f>
        <v>162953</v>
      </c>
      <c r="T264" s="10">
        <v>38157</v>
      </c>
      <c r="U264" s="10">
        <v>30210</v>
      </c>
      <c r="V264" s="10"/>
      <c r="W264" s="10">
        <v>22446</v>
      </c>
      <c r="X264" s="10"/>
      <c r="Y264" s="10">
        <v>1885632</v>
      </c>
      <c r="Z264" s="10"/>
      <c r="AA264" s="10">
        <v>16636</v>
      </c>
      <c r="AB264" s="10">
        <v>359772</v>
      </c>
      <c r="AC264" s="10"/>
      <c r="AD264" s="30">
        <f t="shared" ref="AD264:AD327" si="13">SUM(T264:AC264)</f>
        <v>2352853</v>
      </c>
      <c r="AE264" s="10">
        <f t="shared" ref="AE264:AE327" si="14">S264+AD264</f>
        <v>2515806</v>
      </c>
    </row>
    <row r="265" spans="1:31" x14ac:dyDescent="0.4">
      <c r="A265" s="31" t="s">
        <v>534</v>
      </c>
      <c r="B265" s="31" t="s">
        <v>1006</v>
      </c>
      <c r="C265" s="19" t="s">
        <v>535</v>
      </c>
      <c r="D265" s="10">
        <v>3294930</v>
      </c>
      <c r="E265" s="10">
        <v>12787136</v>
      </c>
      <c r="F265" s="10">
        <v>1761837</v>
      </c>
      <c r="G265" s="10">
        <v>30902</v>
      </c>
      <c r="H265" s="10">
        <v>1376671</v>
      </c>
      <c r="I265" s="10">
        <v>1704136</v>
      </c>
      <c r="J265" s="10">
        <v>66372</v>
      </c>
      <c r="K265" s="10">
        <v>11875</v>
      </c>
      <c r="L265" s="10"/>
      <c r="M265" s="10">
        <v>11331</v>
      </c>
      <c r="N265" s="10"/>
      <c r="O265" s="10"/>
      <c r="P265" s="10"/>
      <c r="Q265" s="10"/>
      <c r="R265" s="10"/>
      <c r="S265" s="29">
        <f t="shared" si="12"/>
        <v>21045190</v>
      </c>
      <c r="T265" s="10">
        <v>2053708</v>
      </c>
      <c r="U265" s="10">
        <v>5353387</v>
      </c>
      <c r="V265" s="10">
        <v>1008532</v>
      </c>
      <c r="W265" s="10">
        <v>740225</v>
      </c>
      <c r="X265" s="10"/>
      <c r="Y265" s="10">
        <v>2518408</v>
      </c>
      <c r="Z265" s="10">
        <v>1784898</v>
      </c>
      <c r="AA265" s="10">
        <v>59015</v>
      </c>
      <c r="AB265" s="10"/>
      <c r="AC265" s="10">
        <v>2556</v>
      </c>
      <c r="AD265" s="30">
        <f t="shared" si="13"/>
        <v>13520729</v>
      </c>
      <c r="AE265" s="10">
        <f t="shared" si="14"/>
        <v>34565919</v>
      </c>
    </row>
    <row r="266" spans="1:31" x14ac:dyDescent="0.4">
      <c r="A266" s="31" t="s">
        <v>536</v>
      </c>
      <c r="B266" s="31" t="s">
        <v>1007</v>
      </c>
      <c r="C266" s="19" t="s">
        <v>537</v>
      </c>
      <c r="D266" s="10">
        <v>120434</v>
      </c>
      <c r="E266" s="10">
        <v>502614</v>
      </c>
      <c r="F266" s="10">
        <v>24794</v>
      </c>
      <c r="G266" s="10"/>
      <c r="H266" s="10"/>
      <c r="I266" s="10">
        <v>53106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29">
        <f t="shared" si="12"/>
        <v>700948</v>
      </c>
      <c r="T266" s="10">
        <v>263189</v>
      </c>
      <c r="U266" s="10">
        <v>148383</v>
      </c>
      <c r="V266" s="10"/>
      <c r="W266" s="10">
        <v>3214</v>
      </c>
      <c r="X266" s="10"/>
      <c r="Y266" s="10">
        <v>82955</v>
      </c>
      <c r="Z266" s="10">
        <v>35929</v>
      </c>
      <c r="AA266" s="10"/>
      <c r="AB266" s="10"/>
      <c r="AC266" s="10"/>
      <c r="AD266" s="30">
        <f t="shared" si="13"/>
        <v>533670</v>
      </c>
      <c r="AE266" s="10">
        <f t="shared" si="14"/>
        <v>1234618</v>
      </c>
    </row>
    <row r="267" spans="1:31" x14ac:dyDescent="0.4">
      <c r="A267" s="31" t="s">
        <v>538</v>
      </c>
      <c r="B267" s="31" t="s">
        <v>1007</v>
      </c>
      <c r="C267" s="19" t="s">
        <v>539</v>
      </c>
      <c r="D267" s="10">
        <v>123840</v>
      </c>
      <c r="E267" s="10">
        <v>40466</v>
      </c>
      <c r="F267" s="10">
        <v>22591</v>
      </c>
      <c r="G267" s="10"/>
      <c r="H267" s="10">
        <v>16685</v>
      </c>
      <c r="I267" s="10">
        <v>2580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29">
        <f t="shared" si="12"/>
        <v>206162</v>
      </c>
      <c r="T267" s="10">
        <v>4002</v>
      </c>
      <c r="U267" s="10">
        <v>39707</v>
      </c>
      <c r="V267" s="10">
        <v>56352</v>
      </c>
      <c r="W267" s="10">
        <v>1641</v>
      </c>
      <c r="X267" s="10"/>
      <c r="Y267" s="10">
        <v>25973</v>
      </c>
      <c r="Z267" s="10">
        <v>8781</v>
      </c>
      <c r="AA267" s="10"/>
      <c r="AB267" s="10"/>
      <c r="AC267" s="10"/>
      <c r="AD267" s="30">
        <f t="shared" si="13"/>
        <v>136456</v>
      </c>
      <c r="AE267" s="10">
        <f t="shared" si="14"/>
        <v>342618</v>
      </c>
    </row>
    <row r="268" spans="1:31" x14ac:dyDescent="0.4">
      <c r="A268" s="31" t="s">
        <v>540</v>
      </c>
      <c r="B268" s="31" t="s">
        <v>1007</v>
      </c>
      <c r="C268" s="19" t="s">
        <v>541</v>
      </c>
      <c r="D268" s="10">
        <v>2283457</v>
      </c>
      <c r="E268" s="10">
        <v>2217655</v>
      </c>
      <c r="F268" s="10">
        <v>365807</v>
      </c>
      <c r="G268" s="10">
        <v>478</v>
      </c>
      <c r="H268" s="10">
        <v>105040</v>
      </c>
      <c r="I268" s="10">
        <v>1043810</v>
      </c>
      <c r="J268" s="10">
        <v>45864</v>
      </c>
      <c r="K268" s="10">
        <v>434</v>
      </c>
      <c r="L268" s="10"/>
      <c r="M268" s="10"/>
      <c r="N268" s="10"/>
      <c r="O268" s="10"/>
      <c r="P268" s="10"/>
      <c r="Q268" s="10"/>
      <c r="R268" s="10"/>
      <c r="S268" s="29">
        <f t="shared" si="12"/>
        <v>6062545</v>
      </c>
      <c r="T268" s="10">
        <v>29017</v>
      </c>
      <c r="U268" s="10">
        <v>2787780</v>
      </c>
      <c r="V268" s="10">
        <v>570897</v>
      </c>
      <c r="W268" s="10">
        <v>231261</v>
      </c>
      <c r="X268" s="10"/>
      <c r="Y268" s="10">
        <v>57880</v>
      </c>
      <c r="Z268" s="10">
        <v>1213741</v>
      </c>
      <c r="AA268" s="10">
        <v>45910</v>
      </c>
      <c r="AB268" s="10"/>
      <c r="AC268" s="10">
        <v>1329</v>
      </c>
      <c r="AD268" s="30">
        <f t="shared" si="13"/>
        <v>4937815</v>
      </c>
      <c r="AE268" s="10">
        <f t="shared" si="14"/>
        <v>11000360</v>
      </c>
    </row>
    <row r="269" spans="1:31" x14ac:dyDescent="0.4">
      <c r="A269" s="31" t="s">
        <v>542</v>
      </c>
      <c r="B269" s="31" t="s">
        <v>1006</v>
      </c>
      <c r="C269" s="19" t="s">
        <v>543</v>
      </c>
      <c r="D269" s="10">
        <v>5321298</v>
      </c>
      <c r="E269" s="10">
        <v>92481506</v>
      </c>
      <c r="F269" s="10">
        <v>10963072</v>
      </c>
      <c r="G269" s="10">
        <v>67133</v>
      </c>
      <c r="H269" s="10">
        <v>908329</v>
      </c>
      <c r="I269" s="10">
        <v>9931786</v>
      </c>
      <c r="J269" s="10">
        <v>361629</v>
      </c>
      <c r="K269" s="10">
        <v>35512</v>
      </c>
      <c r="L269" s="10">
        <v>43090</v>
      </c>
      <c r="M269" s="10">
        <v>79929</v>
      </c>
      <c r="N269" s="10">
        <v>886</v>
      </c>
      <c r="O269" s="10"/>
      <c r="P269" s="10">
        <v>3491</v>
      </c>
      <c r="Q269" s="10">
        <v>3821</v>
      </c>
      <c r="R269" s="10">
        <v>1969</v>
      </c>
      <c r="S269" s="29">
        <f t="shared" si="12"/>
        <v>120203451</v>
      </c>
      <c r="T269" s="10">
        <v>1323551</v>
      </c>
      <c r="U269" s="10">
        <v>60036247</v>
      </c>
      <c r="V269" s="10">
        <v>2970909</v>
      </c>
      <c r="W269" s="10">
        <v>2780431</v>
      </c>
      <c r="X269" s="10">
        <v>5191</v>
      </c>
      <c r="Y269" s="10">
        <v>1078525</v>
      </c>
      <c r="Z269" s="10">
        <v>7190817</v>
      </c>
      <c r="AA269" s="10">
        <v>26239</v>
      </c>
      <c r="AB269" s="10">
        <v>2015</v>
      </c>
      <c r="AC269" s="10">
        <v>11993</v>
      </c>
      <c r="AD269" s="30">
        <f t="shared" si="13"/>
        <v>75425918</v>
      </c>
      <c r="AE269" s="10">
        <f t="shared" si="14"/>
        <v>195629369</v>
      </c>
    </row>
    <row r="270" spans="1:31" x14ac:dyDescent="0.4">
      <c r="A270" s="31" t="s">
        <v>544</v>
      </c>
      <c r="B270" s="31" t="s">
        <v>1007</v>
      </c>
      <c r="C270" s="19" t="s">
        <v>545</v>
      </c>
      <c r="D270" s="10">
        <v>1688310</v>
      </c>
      <c r="E270" s="10">
        <v>37488163</v>
      </c>
      <c r="F270" s="10">
        <v>1399280</v>
      </c>
      <c r="G270" s="10">
        <v>9689</v>
      </c>
      <c r="H270" s="10">
        <v>369497</v>
      </c>
      <c r="I270" s="10">
        <v>2721608</v>
      </c>
      <c r="J270" s="10">
        <v>56402</v>
      </c>
      <c r="K270" s="10">
        <v>3841</v>
      </c>
      <c r="L270" s="10">
        <v>26505</v>
      </c>
      <c r="M270" s="10">
        <v>50416</v>
      </c>
      <c r="N270" s="10"/>
      <c r="O270" s="10"/>
      <c r="P270" s="10">
        <v>957</v>
      </c>
      <c r="Q270" s="10"/>
      <c r="R270" s="10">
        <v>739</v>
      </c>
      <c r="S270" s="29">
        <f t="shared" si="12"/>
        <v>43815407</v>
      </c>
      <c r="T270" s="10">
        <v>243883</v>
      </c>
      <c r="U270" s="10">
        <v>10023401</v>
      </c>
      <c r="V270" s="10">
        <v>436869</v>
      </c>
      <c r="W270" s="10">
        <v>1246511</v>
      </c>
      <c r="X270" s="10"/>
      <c r="Y270" s="10">
        <v>326701</v>
      </c>
      <c r="Z270" s="10">
        <v>2176930</v>
      </c>
      <c r="AA270" s="10">
        <v>2741</v>
      </c>
      <c r="AB270" s="10">
        <v>280</v>
      </c>
      <c r="AC270" s="10">
        <v>10597</v>
      </c>
      <c r="AD270" s="30">
        <f t="shared" si="13"/>
        <v>14467913</v>
      </c>
      <c r="AE270" s="10">
        <f t="shared" si="14"/>
        <v>58283320</v>
      </c>
    </row>
    <row r="271" spans="1:31" x14ac:dyDescent="0.4">
      <c r="A271" s="31" t="s">
        <v>546</v>
      </c>
      <c r="B271" s="31" t="s">
        <v>1007</v>
      </c>
      <c r="C271" s="19" t="s">
        <v>547</v>
      </c>
      <c r="D271" s="10">
        <v>1444602</v>
      </c>
      <c r="E271" s="10">
        <v>16908498</v>
      </c>
      <c r="F271" s="10">
        <v>963510</v>
      </c>
      <c r="G271" s="10">
        <v>1303</v>
      </c>
      <c r="H271" s="10">
        <v>223382</v>
      </c>
      <c r="I271" s="10">
        <v>1057712</v>
      </c>
      <c r="J271" s="10">
        <v>234428</v>
      </c>
      <c r="K271" s="10">
        <v>6250</v>
      </c>
      <c r="L271" s="10"/>
      <c r="M271" s="10">
        <v>329</v>
      </c>
      <c r="N271" s="10"/>
      <c r="O271" s="10"/>
      <c r="P271" s="10"/>
      <c r="Q271" s="10"/>
      <c r="R271" s="10"/>
      <c r="S271" s="29">
        <f t="shared" si="12"/>
        <v>20840014</v>
      </c>
      <c r="T271" s="10">
        <v>219955</v>
      </c>
      <c r="U271" s="10">
        <v>3531342</v>
      </c>
      <c r="V271" s="10">
        <v>1083133</v>
      </c>
      <c r="W271" s="10">
        <v>810453</v>
      </c>
      <c r="X271" s="10"/>
      <c r="Y271" s="10">
        <v>33836</v>
      </c>
      <c r="Z271" s="10">
        <v>630085</v>
      </c>
      <c r="AA271" s="10"/>
      <c r="AB271" s="10"/>
      <c r="AC271" s="10"/>
      <c r="AD271" s="30">
        <f t="shared" si="13"/>
        <v>6308804</v>
      </c>
      <c r="AE271" s="10">
        <f t="shared" si="14"/>
        <v>27148818</v>
      </c>
    </row>
    <row r="272" spans="1:31" x14ac:dyDescent="0.4">
      <c r="A272" s="31" t="s">
        <v>548</v>
      </c>
      <c r="B272" s="31" t="s">
        <v>1006</v>
      </c>
      <c r="C272" s="19" t="s">
        <v>549</v>
      </c>
      <c r="D272" s="10">
        <v>9372604</v>
      </c>
      <c r="E272" s="10">
        <v>23990426</v>
      </c>
      <c r="F272" s="10">
        <v>9194581</v>
      </c>
      <c r="G272" s="10">
        <v>30522</v>
      </c>
      <c r="H272" s="10">
        <v>2694957</v>
      </c>
      <c r="I272" s="10">
        <v>6962942</v>
      </c>
      <c r="J272" s="10">
        <v>372754</v>
      </c>
      <c r="K272" s="10">
        <v>79605</v>
      </c>
      <c r="L272" s="10">
        <v>8649</v>
      </c>
      <c r="M272" s="10">
        <v>338286</v>
      </c>
      <c r="N272" s="10"/>
      <c r="O272" s="10">
        <v>855</v>
      </c>
      <c r="P272" s="10"/>
      <c r="Q272" s="10"/>
      <c r="R272" s="10"/>
      <c r="S272" s="29">
        <f t="shared" si="12"/>
        <v>53046181</v>
      </c>
      <c r="T272" s="10">
        <v>5272838</v>
      </c>
      <c r="U272" s="10">
        <v>11397624</v>
      </c>
      <c r="V272" s="10">
        <v>3322012</v>
      </c>
      <c r="W272" s="10">
        <v>6545255</v>
      </c>
      <c r="X272" s="10">
        <v>4378</v>
      </c>
      <c r="Y272" s="10">
        <v>3316542</v>
      </c>
      <c r="Z272" s="10">
        <v>8331804</v>
      </c>
      <c r="AA272" s="10">
        <v>27639</v>
      </c>
      <c r="AB272" s="10"/>
      <c r="AC272" s="10">
        <v>66203</v>
      </c>
      <c r="AD272" s="30">
        <f t="shared" si="13"/>
        <v>38284295</v>
      </c>
      <c r="AE272" s="10">
        <f t="shared" si="14"/>
        <v>91330476</v>
      </c>
    </row>
    <row r="273" spans="1:31" x14ac:dyDescent="0.4">
      <c r="A273" s="31" t="s">
        <v>550</v>
      </c>
      <c r="B273" s="31" t="s">
        <v>1007</v>
      </c>
      <c r="C273" s="19" t="s">
        <v>551</v>
      </c>
      <c r="D273" s="10">
        <v>2555264</v>
      </c>
      <c r="E273" s="10">
        <v>29011</v>
      </c>
      <c r="F273" s="10">
        <v>1360464</v>
      </c>
      <c r="G273" s="10"/>
      <c r="H273" s="10">
        <v>356224</v>
      </c>
      <c r="I273" s="10"/>
      <c r="J273" s="10"/>
      <c r="K273" s="10"/>
      <c r="L273" s="10"/>
      <c r="M273" s="10">
        <v>41562</v>
      </c>
      <c r="N273" s="10"/>
      <c r="O273" s="10"/>
      <c r="P273" s="10"/>
      <c r="Q273" s="10"/>
      <c r="R273" s="10"/>
      <c r="S273" s="29">
        <f t="shared" si="12"/>
        <v>4342525</v>
      </c>
      <c r="T273" s="10">
        <v>31285</v>
      </c>
      <c r="U273" s="10">
        <v>94073</v>
      </c>
      <c r="V273" s="10">
        <v>12437</v>
      </c>
      <c r="W273" s="10">
        <v>84407</v>
      </c>
      <c r="X273" s="10"/>
      <c r="Y273" s="10">
        <v>276398</v>
      </c>
      <c r="Z273" s="10">
        <v>305143</v>
      </c>
      <c r="AA273" s="10"/>
      <c r="AB273" s="10"/>
      <c r="AC273" s="10"/>
      <c r="AD273" s="30">
        <f t="shared" si="13"/>
        <v>803743</v>
      </c>
      <c r="AE273" s="10">
        <f t="shared" si="14"/>
        <v>5146268</v>
      </c>
    </row>
    <row r="274" spans="1:31" x14ac:dyDescent="0.4">
      <c r="A274" s="31" t="s">
        <v>552</v>
      </c>
      <c r="B274" s="31" t="s">
        <v>1007</v>
      </c>
      <c r="C274" s="19" t="s">
        <v>553</v>
      </c>
      <c r="D274" s="10">
        <v>5185682</v>
      </c>
      <c r="E274" s="10">
        <v>11599174</v>
      </c>
      <c r="F274" s="10">
        <v>5619005</v>
      </c>
      <c r="G274" s="10">
        <v>28736</v>
      </c>
      <c r="H274" s="10">
        <v>2114990</v>
      </c>
      <c r="I274" s="10">
        <v>5789765</v>
      </c>
      <c r="J274" s="10">
        <v>355087</v>
      </c>
      <c r="K274" s="10">
        <v>71758</v>
      </c>
      <c r="L274" s="10">
        <v>5598</v>
      </c>
      <c r="M274" s="10">
        <v>288150</v>
      </c>
      <c r="N274" s="10"/>
      <c r="O274" s="10"/>
      <c r="P274" s="10"/>
      <c r="Q274" s="10"/>
      <c r="R274" s="10"/>
      <c r="S274" s="29">
        <f t="shared" si="12"/>
        <v>31057945</v>
      </c>
      <c r="T274" s="10">
        <v>3676344</v>
      </c>
      <c r="U274" s="10">
        <v>7993953</v>
      </c>
      <c r="V274" s="10">
        <v>2935178</v>
      </c>
      <c r="W274" s="10">
        <v>6154448</v>
      </c>
      <c r="X274" s="10">
        <v>4378</v>
      </c>
      <c r="Y274" s="10">
        <v>2727511</v>
      </c>
      <c r="Z274" s="10">
        <v>3130288</v>
      </c>
      <c r="AA274" s="10">
        <v>26223</v>
      </c>
      <c r="AB274" s="10"/>
      <c r="AC274" s="10">
        <v>66203</v>
      </c>
      <c r="AD274" s="30">
        <f t="shared" si="13"/>
        <v>26714526</v>
      </c>
      <c r="AE274" s="10">
        <f t="shared" si="14"/>
        <v>57772471</v>
      </c>
    </row>
    <row r="275" spans="1:31" x14ac:dyDescent="0.4">
      <c r="A275" s="31" t="s">
        <v>554</v>
      </c>
      <c r="B275" s="31" t="s">
        <v>1006</v>
      </c>
      <c r="C275" s="19" t="s">
        <v>555</v>
      </c>
      <c r="D275" s="10">
        <v>7752181</v>
      </c>
      <c r="E275" s="10">
        <v>39976218</v>
      </c>
      <c r="F275" s="10">
        <v>5058616</v>
      </c>
      <c r="G275" s="10">
        <v>3617</v>
      </c>
      <c r="H275" s="10">
        <v>1710926</v>
      </c>
      <c r="I275" s="10">
        <v>7818922</v>
      </c>
      <c r="J275" s="10">
        <v>23823</v>
      </c>
      <c r="K275" s="10">
        <v>3516</v>
      </c>
      <c r="L275" s="10"/>
      <c r="M275" s="10">
        <v>30584</v>
      </c>
      <c r="N275" s="10"/>
      <c r="O275" s="10"/>
      <c r="P275" s="10">
        <v>222</v>
      </c>
      <c r="Q275" s="10">
        <v>1632</v>
      </c>
      <c r="R275" s="10">
        <v>1567</v>
      </c>
      <c r="S275" s="29">
        <f t="shared" si="12"/>
        <v>62381824</v>
      </c>
      <c r="T275" s="10">
        <v>2785749</v>
      </c>
      <c r="U275" s="10">
        <v>4539903</v>
      </c>
      <c r="V275" s="10">
        <v>6824751</v>
      </c>
      <c r="W275" s="10">
        <v>1796157</v>
      </c>
      <c r="X275" s="10"/>
      <c r="Y275" s="10">
        <v>731397</v>
      </c>
      <c r="Z275" s="10">
        <v>4533588</v>
      </c>
      <c r="AA275" s="10"/>
      <c r="AB275" s="10">
        <v>251</v>
      </c>
      <c r="AC275" s="10"/>
      <c r="AD275" s="30">
        <f t="shared" si="13"/>
        <v>21211796</v>
      </c>
      <c r="AE275" s="10">
        <f t="shared" si="14"/>
        <v>83593620</v>
      </c>
    </row>
    <row r="276" spans="1:31" x14ac:dyDescent="0.4">
      <c r="A276" s="31" t="s">
        <v>556</v>
      </c>
      <c r="B276" s="31" t="s">
        <v>1007</v>
      </c>
      <c r="C276" s="19" t="s">
        <v>557</v>
      </c>
      <c r="D276" s="10">
        <v>3281396</v>
      </c>
      <c r="E276" s="10">
        <v>17205801</v>
      </c>
      <c r="F276" s="10">
        <v>2663307</v>
      </c>
      <c r="G276" s="10"/>
      <c r="H276" s="10">
        <v>858373</v>
      </c>
      <c r="I276" s="10">
        <v>2705126</v>
      </c>
      <c r="J276" s="10">
        <v>16659</v>
      </c>
      <c r="K276" s="10">
        <v>2397</v>
      </c>
      <c r="L276" s="10"/>
      <c r="M276" s="10">
        <v>3283</v>
      </c>
      <c r="N276" s="10"/>
      <c r="O276" s="10"/>
      <c r="P276" s="10">
        <v>222</v>
      </c>
      <c r="Q276" s="10">
        <v>1336</v>
      </c>
      <c r="R276" s="10">
        <v>1365</v>
      </c>
      <c r="S276" s="29">
        <f t="shared" si="12"/>
        <v>26739265</v>
      </c>
      <c r="T276" s="10">
        <v>867267</v>
      </c>
      <c r="U276" s="10">
        <v>1534070</v>
      </c>
      <c r="V276" s="10">
        <v>4285249</v>
      </c>
      <c r="W276" s="10">
        <v>1119702</v>
      </c>
      <c r="X276" s="10"/>
      <c r="Y276" s="10">
        <v>398342</v>
      </c>
      <c r="Z276" s="10">
        <v>2276857</v>
      </c>
      <c r="AA276" s="10"/>
      <c r="AB276" s="10">
        <v>251</v>
      </c>
      <c r="AC276" s="10"/>
      <c r="AD276" s="30">
        <f t="shared" si="13"/>
        <v>10481738</v>
      </c>
      <c r="AE276" s="10">
        <f t="shared" si="14"/>
        <v>37221003</v>
      </c>
    </row>
    <row r="277" spans="1:31" x14ac:dyDescent="0.4">
      <c r="A277" s="31" t="s">
        <v>558</v>
      </c>
      <c r="B277" s="31" t="s">
        <v>1007</v>
      </c>
      <c r="C277" s="19" t="s">
        <v>559</v>
      </c>
      <c r="D277" s="10">
        <v>3699124</v>
      </c>
      <c r="E277" s="10">
        <v>10848670</v>
      </c>
      <c r="F277" s="10">
        <v>1660687</v>
      </c>
      <c r="G277" s="10">
        <v>3617</v>
      </c>
      <c r="H277" s="10">
        <v>777050</v>
      </c>
      <c r="I277" s="10">
        <v>3922671</v>
      </c>
      <c r="J277" s="10">
        <v>5638</v>
      </c>
      <c r="K277" s="10">
        <v>1119</v>
      </c>
      <c r="L277" s="10"/>
      <c r="M277" s="10">
        <v>21988</v>
      </c>
      <c r="N277" s="10"/>
      <c r="O277" s="10"/>
      <c r="P277" s="10"/>
      <c r="Q277" s="10">
        <v>296</v>
      </c>
      <c r="R277" s="10">
        <v>202</v>
      </c>
      <c r="S277" s="29">
        <f t="shared" si="12"/>
        <v>20941062</v>
      </c>
      <c r="T277" s="10">
        <v>594698</v>
      </c>
      <c r="U277" s="10">
        <v>1652814</v>
      </c>
      <c r="V277" s="10">
        <v>2200211</v>
      </c>
      <c r="W277" s="10">
        <v>552734</v>
      </c>
      <c r="X277" s="10"/>
      <c r="Y277" s="10">
        <v>284926</v>
      </c>
      <c r="Z277" s="10">
        <v>1500681</v>
      </c>
      <c r="AA277" s="10"/>
      <c r="AB277" s="10"/>
      <c r="AC277" s="10"/>
      <c r="AD277" s="30">
        <f t="shared" si="13"/>
        <v>6786064</v>
      </c>
      <c r="AE277" s="10">
        <f t="shared" si="14"/>
        <v>27727126</v>
      </c>
    </row>
    <row r="278" spans="1:31" x14ac:dyDescent="0.4">
      <c r="A278" s="31" t="s">
        <v>560</v>
      </c>
      <c r="B278" s="31" t="s">
        <v>1006</v>
      </c>
      <c r="C278" s="19" t="s">
        <v>561</v>
      </c>
      <c r="D278" s="10">
        <v>8007236</v>
      </c>
      <c r="E278" s="10">
        <v>72259331</v>
      </c>
      <c r="F278" s="10">
        <v>52238572</v>
      </c>
      <c r="G278" s="10"/>
      <c r="H278" s="10">
        <v>308950</v>
      </c>
      <c r="I278" s="10">
        <v>63310</v>
      </c>
      <c r="J278" s="10"/>
      <c r="K278" s="10">
        <v>4748</v>
      </c>
      <c r="L278" s="10"/>
      <c r="M278" s="10">
        <v>402</v>
      </c>
      <c r="N278" s="10"/>
      <c r="O278" s="10"/>
      <c r="P278" s="10"/>
      <c r="Q278" s="10"/>
      <c r="R278" s="10"/>
      <c r="S278" s="29">
        <f t="shared" si="12"/>
        <v>132882549</v>
      </c>
      <c r="T278" s="10">
        <v>434980</v>
      </c>
      <c r="U278" s="10">
        <v>1273245</v>
      </c>
      <c r="V278" s="10">
        <v>14686824</v>
      </c>
      <c r="W278" s="10">
        <v>9485152</v>
      </c>
      <c r="X278" s="10"/>
      <c r="Y278" s="10">
        <v>263700</v>
      </c>
      <c r="Z278" s="10">
        <v>190682</v>
      </c>
      <c r="AA278" s="10"/>
      <c r="AB278" s="10"/>
      <c r="AC278" s="10"/>
      <c r="AD278" s="30">
        <f t="shared" si="13"/>
        <v>26334583</v>
      </c>
      <c r="AE278" s="10">
        <f t="shared" si="14"/>
        <v>159217132</v>
      </c>
    </row>
    <row r="279" spans="1:31" x14ac:dyDescent="0.4">
      <c r="A279" s="31" t="s">
        <v>562</v>
      </c>
      <c r="B279" s="31" t="s">
        <v>1007</v>
      </c>
      <c r="C279" s="19" t="s">
        <v>563</v>
      </c>
      <c r="D279" s="10">
        <v>1714178</v>
      </c>
      <c r="E279" s="10">
        <v>13654697</v>
      </c>
      <c r="F279" s="10">
        <v>3686696</v>
      </c>
      <c r="G279" s="10"/>
      <c r="H279" s="10">
        <v>223000</v>
      </c>
      <c r="I279" s="10">
        <v>3939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29">
        <f t="shared" si="12"/>
        <v>19282510</v>
      </c>
      <c r="T279" s="10">
        <v>236761</v>
      </c>
      <c r="U279" s="10">
        <v>124047</v>
      </c>
      <c r="V279" s="10">
        <v>573130</v>
      </c>
      <c r="W279" s="10">
        <v>2490269</v>
      </c>
      <c r="X279" s="10"/>
      <c r="Y279" s="10">
        <v>119678</v>
      </c>
      <c r="Z279" s="10"/>
      <c r="AA279" s="10"/>
      <c r="AB279" s="10"/>
      <c r="AC279" s="10"/>
      <c r="AD279" s="30">
        <f t="shared" si="13"/>
        <v>3543885</v>
      </c>
      <c r="AE279" s="10">
        <f t="shared" si="14"/>
        <v>22826395</v>
      </c>
    </row>
    <row r="280" spans="1:31" x14ac:dyDescent="0.4">
      <c r="A280" s="31" t="s">
        <v>564</v>
      </c>
      <c r="B280" s="31" t="s">
        <v>1005</v>
      </c>
      <c r="C280" s="19" t="s">
        <v>565</v>
      </c>
      <c r="D280" s="10">
        <v>65077706</v>
      </c>
      <c r="E280" s="10">
        <v>658540998</v>
      </c>
      <c r="F280" s="10">
        <v>85766472</v>
      </c>
      <c r="G280" s="10">
        <v>96099</v>
      </c>
      <c r="H280" s="10">
        <v>87698537</v>
      </c>
      <c r="I280" s="10">
        <v>73517038</v>
      </c>
      <c r="J280" s="10">
        <v>5187966</v>
      </c>
      <c r="K280" s="10">
        <v>753919</v>
      </c>
      <c r="L280" s="10">
        <v>22507</v>
      </c>
      <c r="M280" s="10">
        <v>290160</v>
      </c>
      <c r="N280" s="10">
        <v>206</v>
      </c>
      <c r="O280" s="10">
        <v>58197</v>
      </c>
      <c r="P280" s="10">
        <v>15251</v>
      </c>
      <c r="Q280" s="10">
        <v>50482</v>
      </c>
      <c r="R280" s="10">
        <v>561</v>
      </c>
      <c r="S280" s="29">
        <f t="shared" si="12"/>
        <v>977076099</v>
      </c>
      <c r="T280" s="10">
        <v>60919319</v>
      </c>
      <c r="U280" s="10">
        <v>181580728</v>
      </c>
      <c r="V280" s="10">
        <v>25796625</v>
      </c>
      <c r="W280" s="10">
        <v>120361047</v>
      </c>
      <c r="X280" s="10">
        <v>52438</v>
      </c>
      <c r="Y280" s="10">
        <v>62496662</v>
      </c>
      <c r="Z280" s="10">
        <v>46524456</v>
      </c>
      <c r="AA280" s="10">
        <v>936689</v>
      </c>
      <c r="AB280" s="10">
        <v>11279</v>
      </c>
      <c r="AC280" s="10">
        <v>1279550</v>
      </c>
      <c r="AD280" s="30">
        <f t="shared" si="13"/>
        <v>499958793</v>
      </c>
      <c r="AE280" s="10">
        <f t="shared" si="14"/>
        <v>1477034892</v>
      </c>
    </row>
    <row r="281" spans="1:31" x14ac:dyDescent="0.4">
      <c r="A281" s="31" t="s">
        <v>566</v>
      </c>
      <c r="B281" s="31" t="s">
        <v>1006</v>
      </c>
      <c r="C281" s="19" t="s">
        <v>567</v>
      </c>
      <c r="D281" s="10">
        <v>10339830</v>
      </c>
      <c r="E281" s="10">
        <v>142249427</v>
      </c>
      <c r="F281" s="10">
        <v>8437801</v>
      </c>
      <c r="G281" s="10">
        <v>15084</v>
      </c>
      <c r="H281" s="10">
        <v>8065426</v>
      </c>
      <c r="I281" s="10">
        <v>10401671</v>
      </c>
      <c r="J281" s="10">
        <v>373577</v>
      </c>
      <c r="K281" s="10">
        <v>27484</v>
      </c>
      <c r="L281" s="10">
        <v>637</v>
      </c>
      <c r="M281" s="10">
        <v>35986</v>
      </c>
      <c r="N281" s="10"/>
      <c r="O281" s="10">
        <v>49982</v>
      </c>
      <c r="P281" s="10"/>
      <c r="Q281" s="10">
        <v>221</v>
      </c>
      <c r="R281" s="10"/>
      <c r="S281" s="29">
        <f t="shared" si="12"/>
        <v>179997126</v>
      </c>
      <c r="T281" s="10">
        <v>1920415</v>
      </c>
      <c r="U281" s="10">
        <v>15036892</v>
      </c>
      <c r="V281" s="10">
        <v>1538927</v>
      </c>
      <c r="W281" s="10">
        <v>2578507</v>
      </c>
      <c r="X281" s="10"/>
      <c r="Y281" s="10">
        <v>2685188</v>
      </c>
      <c r="Z281" s="10">
        <v>4001721</v>
      </c>
      <c r="AA281" s="10">
        <v>2290</v>
      </c>
      <c r="AB281" s="10"/>
      <c r="AC281" s="10">
        <v>40029</v>
      </c>
      <c r="AD281" s="30">
        <f t="shared" si="13"/>
        <v>27803969</v>
      </c>
      <c r="AE281" s="10">
        <f t="shared" si="14"/>
        <v>207801095</v>
      </c>
    </row>
    <row r="282" spans="1:31" x14ac:dyDescent="0.4">
      <c r="A282" s="31" t="s">
        <v>568</v>
      </c>
      <c r="B282" s="31" t="s">
        <v>1007</v>
      </c>
      <c r="C282" s="19" t="s">
        <v>569</v>
      </c>
      <c r="D282" s="10">
        <v>430643</v>
      </c>
      <c r="E282" s="10">
        <v>7667</v>
      </c>
      <c r="F282" s="10">
        <v>100968</v>
      </c>
      <c r="G282" s="10">
        <v>13662</v>
      </c>
      <c r="H282" s="10">
        <v>6394</v>
      </c>
      <c r="I282" s="10">
        <v>7001</v>
      </c>
      <c r="J282" s="10">
        <v>8003</v>
      </c>
      <c r="K282" s="10">
        <v>24998</v>
      </c>
      <c r="L282" s="10"/>
      <c r="M282" s="10">
        <v>1242</v>
      </c>
      <c r="N282" s="10"/>
      <c r="O282" s="10"/>
      <c r="P282" s="10"/>
      <c r="Q282" s="10"/>
      <c r="R282" s="10"/>
      <c r="S282" s="29">
        <f t="shared" si="12"/>
        <v>600578</v>
      </c>
      <c r="T282" s="10">
        <v>219793</v>
      </c>
      <c r="U282" s="10">
        <v>2137</v>
      </c>
      <c r="V282" s="10">
        <v>3268</v>
      </c>
      <c r="W282" s="10">
        <v>3568</v>
      </c>
      <c r="X282" s="10"/>
      <c r="Y282" s="10">
        <v>54507</v>
      </c>
      <c r="Z282" s="10">
        <v>17750</v>
      </c>
      <c r="AA282" s="10">
        <v>581</v>
      </c>
      <c r="AB282" s="10"/>
      <c r="AC282" s="10">
        <v>35474</v>
      </c>
      <c r="AD282" s="30">
        <f t="shared" si="13"/>
        <v>337078</v>
      </c>
      <c r="AE282" s="10">
        <f t="shared" si="14"/>
        <v>937656</v>
      </c>
    </row>
    <row r="283" spans="1:31" x14ac:dyDescent="0.4">
      <c r="A283" s="31" t="s">
        <v>570</v>
      </c>
      <c r="B283" s="31" t="s">
        <v>1007</v>
      </c>
      <c r="C283" s="19" t="s">
        <v>571</v>
      </c>
      <c r="D283" s="10">
        <v>8218665</v>
      </c>
      <c r="E283" s="10">
        <v>59538453</v>
      </c>
      <c r="F283" s="10">
        <v>3088322</v>
      </c>
      <c r="G283" s="10">
        <v>511</v>
      </c>
      <c r="H283" s="10">
        <v>182192</v>
      </c>
      <c r="I283" s="10">
        <v>2790653</v>
      </c>
      <c r="J283" s="10">
        <v>178079</v>
      </c>
      <c r="K283" s="10">
        <v>972</v>
      </c>
      <c r="L283" s="10">
        <v>245</v>
      </c>
      <c r="M283" s="10">
        <v>7342</v>
      </c>
      <c r="N283" s="10"/>
      <c r="O283" s="10"/>
      <c r="P283" s="10"/>
      <c r="Q283" s="10"/>
      <c r="R283" s="10"/>
      <c r="S283" s="29">
        <f t="shared" si="12"/>
        <v>74005434</v>
      </c>
      <c r="T283" s="10">
        <v>482424</v>
      </c>
      <c r="U283" s="10">
        <v>4705796</v>
      </c>
      <c r="V283" s="10">
        <v>656172</v>
      </c>
      <c r="W283" s="10">
        <v>1003727</v>
      </c>
      <c r="X283" s="10"/>
      <c r="Y283" s="10">
        <v>299085</v>
      </c>
      <c r="Z283" s="10">
        <v>2082534</v>
      </c>
      <c r="AA283" s="10"/>
      <c r="AB283" s="10"/>
      <c r="AC283" s="10">
        <v>2587</v>
      </c>
      <c r="AD283" s="30">
        <f t="shared" si="13"/>
        <v>9232325</v>
      </c>
      <c r="AE283" s="10">
        <f t="shared" si="14"/>
        <v>83237759</v>
      </c>
    </row>
    <row r="284" spans="1:31" x14ac:dyDescent="0.4">
      <c r="A284" s="31" t="s">
        <v>572</v>
      </c>
      <c r="B284" s="31" t="s">
        <v>1007</v>
      </c>
      <c r="C284" s="19" t="s">
        <v>573</v>
      </c>
      <c r="D284" s="10">
        <v>602798</v>
      </c>
      <c r="E284" s="10">
        <v>749900</v>
      </c>
      <c r="F284" s="10">
        <v>71240</v>
      </c>
      <c r="G284" s="10"/>
      <c r="H284" s="10">
        <v>916263</v>
      </c>
      <c r="I284" s="10">
        <v>10000</v>
      </c>
      <c r="J284" s="10"/>
      <c r="K284" s="10"/>
      <c r="L284" s="10"/>
      <c r="M284" s="10"/>
      <c r="N284" s="10"/>
      <c r="O284" s="10">
        <v>49982</v>
      </c>
      <c r="P284" s="10"/>
      <c r="Q284" s="10">
        <v>221</v>
      </c>
      <c r="R284" s="10"/>
      <c r="S284" s="29">
        <f t="shared" si="12"/>
        <v>2400404</v>
      </c>
      <c r="T284" s="10">
        <v>62872</v>
      </c>
      <c r="U284" s="10">
        <v>134641</v>
      </c>
      <c r="V284" s="10">
        <v>3059</v>
      </c>
      <c r="W284" s="10">
        <v>11754</v>
      </c>
      <c r="X284" s="10"/>
      <c r="Y284" s="10">
        <v>94753</v>
      </c>
      <c r="Z284" s="10">
        <v>25916</v>
      </c>
      <c r="AA284" s="10"/>
      <c r="AB284" s="10"/>
      <c r="AC284" s="10"/>
      <c r="AD284" s="30">
        <f t="shared" si="13"/>
        <v>332995</v>
      </c>
      <c r="AE284" s="10">
        <f t="shared" si="14"/>
        <v>2733399</v>
      </c>
    </row>
    <row r="285" spans="1:31" x14ac:dyDescent="0.4">
      <c r="A285" s="31" t="s">
        <v>574</v>
      </c>
      <c r="B285" s="31" t="s">
        <v>1006</v>
      </c>
      <c r="C285" s="19" t="s">
        <v>575</v>
      </c>
      <c r="D285" s="10">
        <v>9553286</v>
      </c>
      <c r="E285" s="10">
        <v>115149768</v>
      </c>
      <c r="F285" s="10">
        <v>17167695</v>
      </c>
      <c r="G285" s="10">
        <v>3758</v>
      </c>
      <c r="H285" s="10">
        <v>7076560</v>
      </c>
      <c r="I285" s="10">
        <v>13566811</v>
      </c>
      <c r="J285" s="10">
        <v>803455</v>
      </c>
      <c r="K285" s="10">
        <v>355943</v>
      </c>
      <c r="L285" s="10">
        <v>8336</v>
      </c>
      <c r="M285" s="10">
        <v>26407</v>
      </c>
      <c r="N285" s="10"/>
      <c r="O285" s="10"/>
      <c r="P285" s="10"/>
      <c r="Q285" s="10">
        <v>535</v>
      </c>
      <c r="R285" s="10"/>
      <c r="S285" s="29">
        <f t="shared" si="12"/>
        <v>163712554</v>
      </c>
      <c r="T285" s="10">
        <v>12055195</v>
      </c>
      <c r="U285" s="10">
        <v>25004070</v>
      </c>
      <c r="V285" s="10">
        <v>3663233</v>
      </c>
      <c r="W285" s="10">
        <v>6253286</v>
      </c>
      <c r="X285" s="10"/>
      <c r="Y285" s="10">
        <v>13308505</v>
      </c>
      <c r="Z285" s="10">
        <v>5783275</v>
      </c>
      <c r="AA285" s="10">
        <v>307058</v>
      </c>
      <c r="AB285" s="10">
        <v>799</v>
      </c>
      <c r="AC285" s="10">
        <v>275833</v>
      </c>
      <c r="AD285" s="30">
        <f t="shared" si="13"/>
        <v>66651254</v>
      </c>
      <c r="AE285" s="10">
        <f t="shared" si="14"/>
        <v>230363808</v>
      </c>
    </row>
    <row r="286" spans="1:31" x14ac:dyDescent="0.4">
      <c r="A286" s="31" t="s">
        <v>576</v>
      </c>
      <c r="B286" s="31" t="s">
        <v>1007</v>
      </c>
      <c r="C286" s="19" t="s">
        <v>577</v>
      </c>
      <c r="D286" s="10">
        <v>864078</v>
      </c>
      <c r="E286" s="10">
        <v>16021833</v>
      </c>
      <c r="F286" s="10">
        <v>6930177</v>
      </c>
      <c r="G286" s="10">
        <v>3519</v>
      </c>
      <c r="H286" s="10">
        <v>148550</v>
      </c>
      <c r="I286" s="10">
        <v>1336049</v>
      </c>
      <c r="J286" s="10">
        <v>19029</v>
      </c>
      <c r="K286" s="10">
        <v>3277</v>
      </c>
      <c r="L286" s="10">
        <v>1037</v>
      </c>
      <c r="M286" s="10">
        <v>6415</v>
      </c>
      <c r="N286" s="10"/>
      <c r="O286" s="10"/>
      <c r="P286" s="10"/>
      <c r="Q286" s="10"/>
      <c r="R286" s="10"/>
      <c r="S286" s="29">
        <f t="shared" si="12"/>
        <v>25333964</v>
      </c>
      <c r="T286" s="10">
        <v>308809</v>
      </c>
      <c r="U286" s="10">
        <v>838891</v>
      </c>
      <c r="V286" s="10">
        <v>1483294</v>
      </c>
      <c r="W286" s="10">
        <v>1229671</v>
      </c>
      <c r="X286" s="10"/>
      <c r="Y286" s="10">
        <v>408181</v>
      </c>
      <c r="Z286" s="10">
        <v>332125</v>
      </c>
      <c r="AA286" s="10">
        <v>631</v>
      </c>
      <c r="AB286" s="10">
        <v>552</v>
      </c>
      <c r="AC286" s="10">
        <v>12542</v>
      </c>
      <c r="AD286" s="30">
        <f t="shared" si="13"/>
        <v>4614696</v>
      </c>
      <c r="AE286" s="10">
        <f t="shared" si="14"/>
        <v>29948660</v>
      </c>
    </row>
    <row r="287" spans="1:31" x14ac:dyDescent="0.4">
      <c r="A287" s="31" t="s">
        <v>578</v>
      </c>
      <c r="B287" s="31" t="s">
        <v>1007</v>
      </c>
      <c r="C287" s="19" t="s">
        <v>579</v>
      </c>
      <c r="D287" s="10">
        <v>5284061</v>
      </c>
      <c r="E287" s="10">
        <v>44509924</v>
      </c>
      <c r="F287" s="10">
        <v>2156822</v>
      </c>
      <c r="G287" s="10"/>
      <c r="H287" s="10">
        <v>3231129</v>
      </c>
      <c r="I287" s="10">
        <v>7468071</v>
      </c>
      <c r="J287" s="10">
        <v>747425</v>
      </c>
      <c r="K287" s="10">
        <v>62699</v>
      </c>
      <c r="L287" s="10">
        <v>1140</v>
      </c>
      <c r="M287" s="10">
        <v>5325</v>
      </c>
      <c r="N287" s="10"/>
      <c r="O287" s="10"/>
      <c r="P287" s="10"/>
      <c r="Q287" s="10"/>
      <c r="R287" s="10"/>
      <c r="S287" s="29">
        <f t="shared" si="12"/>
        <v>63466596</v>
      </c>
      <c r="T287" s="10">
        <v>8667157</v>
      </c>
      <c r="U287" s="10">
        <v>14998121</v>
      </c>
      <c r="V287" s="10">
        <v>969576</v>
      </c>
      <c r="W287" s="10">
        <v>2571601</v>
      </c>
      <c r="X287" s="10"/>
      <c r="Y287" s="10">
        <v>8974298</v>
      </c>
      <c r="Z287" s="10">
        <v>3779678</v>
      </c>
      <c r="AA287" s="10">
        <v>154343</v>
      </c>
      <c r="AB287" s="10"/>
      <c r="AC287" s="10">
        <v>22818</v>
      </c>
      <c r="AD287" s="30">
        <f t="shared" si="13"/>
        <v>40137592</v>
      </c>
      <c r="AE287" s="10">
        <f t="shared" si="14"/>
        <v>103604188</v>
      </c>
    </row>
    <row r="288" spans="1:31" x14ac:dyDescent="0.4">
      <c r="A288" s="31" t="s">
        <v>580</v>
      </c>
      <c r="B288" s="31" t="s">
        <v>1006</v>
      </c>
      <c r="C288" s="19" t="s">
        <v>581</v>
      </c>
      <c r="D288" s="10">
        <v>432645</v>
      </c>
      <c r="E288" s="10">
        <v>12487922</v>
      </c>
      <c r="F288" s="10">
        <v>2314155</v>
      </c>
      <c r="G288" s="10"/>
      <c r="H288" s="10">
        <v>691364</v>
      </c>
      <c r="I288" s="10">
        <v>1292752</v>
      </c>
      <c r="J288" s="10">
        <v>154809</v>
      </c>
      <c r="K288" s="10">
        <v>82058</v>
      </c>
      <c r="L288" s="10">
        <v>5802</v>
      </c>
      <c r="M288" s="10">
        <v>3652</v>
      </c>
      <c r="N288" s="10"/>
      <c r="O288" s="10"/>
      <c r="P288" s="10"/>
      <c r="Q288" s="10"/>
      <c r="R288" s="10"/>
      <c r="S288" s="29">
        <f t="shared" si="12"/>
        <v>17465159</v>
      </c>
      <c r="T288" s="10">
        <v>3482140</v>
      </c>
      <c r="U288" s="10">
        <v>3028444</v>
      </c>
      <c r="V288" s="10">
        <v>797315</v>
      </c>
      <c r="W288" s="10">
        <v>915208</v>
      </c>
      <c r="X288" s="10"/>
      <c r="Y288" s="10">
        <v>3362382</v>
      </c>
      <c r="Z288" s="10">
        <v>474177</v>
      </c>
      <c r="AA288" s="10">
        <v>72743</v>
      </c>
      <c r="AB288" s="10"/>
      <c r="AC288" s="10">
        <v>109079</v>
      </c>
      <c r="AD288" s="30">
        <f t="shared" si="13"/>
        <v>12241488</v>
      </c>
      <c r="AE288" s="10">
        <f t="shared" si="14"/>
        <v>29706647</v>
      </c>
    </row>
    <row r="289" spans="1:31" x14ac:dyDescent="0.4">
      <c r="A289" s="31" t="s">
        <v>582</v>
      </c>
      <c r="B289" s="31" t="s">
        <v>1007</v>
      </c>
      <c r="C289" s="19" t="s">
        <v>583</v>
      </c>
      <c r="D289" s="10">
        <v>71409</v>
      </c>
      <c r="E289" s="10">
        <v>1071858</v>
      </c>
      <c r="F289" s="10">
        <v>335349</v>
      </c>
      <c r="G289" s="10"/>
      <c r="H289" s="10">
        <v>142687</v>
      </c>
      <c r="I289" s="10">
        <v>45009</v>
      </c>
      <c r="J289" s="10">
        <v>1712</v>
      </c>
      <c r="K289" s="10">
        <v>1016</v>
      </c>
      <c r="L289" s="10"/>
      <c r="M289" s="10"/>
      <c r="N289" s="10"/>
      <c r="O289" s="10"/>
      <c r="P289" s="10"/>
      <c r="Q289" s="10"/>
      <c r="R289" s="10"/>
      <c r="S289" s="29">
        <f t="shared" si="12"/>
        <v>1669040</v>
      </c>
      <c r="T289" s="10">
        <v>256634</v>
      </c>
      <c r="U289" s="10">
        <v>736816</v>
      </c>
      <c r="V289" s="10">
        <v>111419</v>
      </c>
      <c r="W289" s="10">
        <v>76642</v>
      </c>
      <c r="X289" s="10"/>
      <c r="Y289" s="10">
        <v>531186</v>
      </c>
      <c r="Z289" s="10">
        <v>31051</v>
      </c>
      <c r="AA289" s="10"/>
      <c r="AB289" s="10"/>
      <c r="AC289" s="10">
        <v>109079</v>
      </c>
      <c r="AD289" s="30">
        <f t="shared" si="13"/>
        <v>1852827</v>
      </c>
      <c r="AE289" s="10">
        <f t="shared" si="14"/>
        <v>3521867</v>
      </c>
    </row>
    <row r="290" spans="1:31" x14ac:dyDescent="0.4">
      <c r="A290" s="31" t="s">
        <v>584</v>
      </c>
      <c r="B290" s="31" t="s">
        <v>1007</v>
      </c>
      <c r="C290" s="19" t="s">
        <v>585</v>
      </c>
      <c r="D290" s="10">
        <v>157773</v>
      </c>
      <c r="E290" s="10">
        <v>470565</v>
      </c>
      <c r="F290" s="10">
        <v>442108</v>
      </c>
      <c r="G290" s="10"/>
      <c r="H290" s="10">
        <v>6847</v>
      </c>
      <c r="I290" s="10">
        <v>59539</v>
      </c>
      <c r="J290" s="10">
        <v>1548</v>
      </c>
      <c r="K290" s="10"/>
      <c r="L290" s="10"/>
      <c r="M290" s="10"/>
      <c r="N290" s="10"/>
      <c r="O290" s="10"/>
      <c r="P290" s="10"/>
      <c r="Q290" s="10"/>
      <c r="R290" s="10"/>
      <c r="S290" s="29">
        <f t="shared" si="12"/>
        <v>1138380</v>
      </c>
      <c r="T290" s="10">
        <v>495240</v>
      </c>
      <c r="U290" s="10">
        <v>499573</v>
      </c>
      <c r="V290" s="10">
        <v>20286</v>
      </c>
      <c r="W290" s="10">
        <v>61320</v>
      </c>
      <c r="X290" s="10"/>
      <c r="Y290" s="10">
        <v>245602</v>
      </c>
      <c r="Z290" s="10">
        <v>10745</v>
      </c>
      <c r="AA290" s="10"/>
      <c r="AB290" s="10"/>
      <c r="AC290" s="10"/>
      <c r="AD290" s="30">
        <f t="shared" si="13"/>
        <v>1332766</v>
      </c>
      <c r="AE290" s="10">
        <f t="shared" si="14"/>
        <v>2471146</v>
      </c>
    </row>
    <row r="291" spans="1:31" x14ac:dyDescent="0.4">
      <c r="A291" s="31" t="s">
        <v>586</v>
      </c>
      <c r="B291" s="31" t="s">
        <v>1006</v>
      </c>
      <c r="C291" s="19" t="s">
        <v>587</v>
      </c>
      <c r="D291" s="10">
        <v>34000</v>
      </c>
      <c r="E291" s="10">
        <v>16266</v>
      </c>
      <c r="F291" s="10">
        <v>1465875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29">
        <f t="shared" si="12"/>
        <v>1516141</v>
      </c>
      <c r="T291" s="10"/>
      <c r="U291" s="10">
        <v>61517</v>
      </c>
      <c r="V291" s="10">
        <v>1270</v>
      </c>
      <c r="W291" s="10"/>
      <c r="X291" s="10"/>
      <c r="Y291" s="10">
        <v>869</v>
      </c>
      <c r="Z291" s="10">
        <v>771</v>
      </c>
      <c r="AA291" s="10"/>
      <c r="AB291" s="10"/>
      <c r="AC291" s="10">
        <v>512369</v>
      </c>
      <c r="AD291" s="30">
        <f t="shared" si="13"/>
        <v>576796</v>
      </c>
      <c r="AE291" s="10">
        <f t="shared" si="14"/>
        <v>2092937</v>
      </c>
    </row>
    <row r="292" spans="1:31" x14ac:dyDescent="0.4">
      <c r="A292" s="31" t="s">
        <v>588</v>
      </c>
      <c r="B292" s="31" t="s">
        <v>1006</v>
      </c>
      <c r="C292" s="19" t="s">
        <v>589</v>
      </c>
      <c r="D292" s="10">
        <v>98364</v>
      </c>
      <c r="E292" s="10">
        <v>895565</v>
      </c>
      <c r="F292" s="10">
        <v>2100668</v>
      </c>
      <c r="G292" s="10"/>
      <c r="H292" s="10">
        <v>2605426</v>
      </c>
      <c r="I292" s="10">
        <v>154787</v>
      </c>
      <c r="J292" s="10">
        <v>2844</v>
      </c>
      <c r="K292" s="10">
        <v>1008</v>
      </c>
      <c r="L292" s="10"/>
      <c r="M292" s="10">
        <v>9205</v>
      </c>
      <c r="N292" s="10"/>
      <c r="O292" s="10"/>
      <c r="P292" s="10"/>
      <c r="Q292" s="10"/>
      <c r="R292" s="10"/>
      <c r="S292" s="29">
        <f t="shared" si="12"/>
        <v>5867867</v>
      </c>
      <c r="T292" s="10">
        <v>127649</v>
      </c>
      <c r="U292" s="10">
        <v>8156148</v>
      </c>
      <c r="V292" s="10">
        <v>24556</v>
      </c>
      <c r="W292" s="10">
        <v>759376</v>
      </c>
      <c r="X292" s="10"/>
      <c r="Y292" s="10">
        <v>2919289</v>
      </c>
      <c r="Z292" s="10">
        <v>1886616</v>
      </c>
      <c r="AA292" s="10">
        <v>247</v>
      </c>
      <c r="AB292" s="10"/>
      <c r="AC292" s="10">
        <v>4966</v>
      </c>
      <c r="AD292" s="30">
        <f t="shared" si="13"/>
        <v>13878847</v>
      </c>
      <c r="AE292" s="10">
        <f t="shared" si="14"/>
        <v>19746714</v>
      </c>
    </row>
    <row r="293" spans="1:31" x14ac:dyDescent="0.4">
      <c r="A293" s="31" t="s">
        <v>590</v>
      </c>
      <c r="B293" s="31" t="s">
        <v>1007</v>
      </c>
      <c r="C293" s="19" t="s">
        <v>591</v>
      </c>
      <c r="D293" s="10">
        <v>29102</v>
      </c>
      <c r="E293" s="10">
        <v>427922</v>
      </c>
      <c r="F293" s="10">
        <v>30067</v>
      </c>
      <c r="G293" s="10"/>
      <c r="H293" s="10">
        <v>1702919</v>
      </c>
      <c r="I293" s="10">
        <v>17664</v>
      </c>
      <c r="J293" s="10">
        <v>2144</v>
      </c>
      <c r="K293" s="10"/>
      <c r="L293" s="10"/>
      <c r="M293" s="10">
        <v>4803</v>
      </c>
      <c r="N293" s="10"/>
      <c r="O293" s="10"/>
      <c r="P293" s="10"/>
      <c r="Q293" s="10"/>
      <c r="R293" s="10"/>
      <c r="S293" s="29">
        <f t="shared" si="12"/>
        <v>2214621</v>
      </c>
      <c r="T293" s="10">
        <v>15082</v>
      </c>
      <c r="U293" s="10">
        <v>46520</v>
      </c>
      <c r="V293" s="10">
        <v>4027</v>
      </c>
      <c r="W293" s="10">
        <v>11734</v>
      </c>
      <c r="X293" s="10"/>
      <c r="Y293" s="10">
        <v>5426</v>
      </c>
      <c r="Z293" s="10">
        <v>118969</v>
      </c>
      <c r="AA293" s="10">
        <v>247</v>
      </c>
      <c r="AB293" s="10"/>
      <c r="AC293" s="10">
        <v>3595</v>
      </c>
      <c r="AD293" s="30">
        <f t="shared" si="13"/>
        <v>205600</v>
      </c>
      <c r="AE293" s="10">
        <f t="shared" si="14"/>
        <v>2420221</v>
      </c>
    </row>
    <row r="294" spans="1:31" x14ac:dyDescent="0.4">
      <c r="A294" s="31" t="s">
        <v>592</v>
      </c>
      <c r="B294" s="31" t="s">
        <v>1007</v>
      </c>
      <c r="C294" s="19" t="s">
        <v>593</v>
      </c>
      <c r="D294" s="10">
        <v>66082</v>
      </c>
      <c r="E294" s="10">
        <v>273212</v>
      </c>
      <c r="F294" s="10">
        <v>1446525</v>
      </c>
      <c r="G294" s="10"/>
      <c r="H294" s="10">
        <v>13100</v>
      </c>
      <c r="I294" s="10">
        <v>137123</v>
      </c>
      <c r="J294" s="10"/>
      <c r="K294" s="10">
        <v>1008</v>
      </c>
      <c r="L294" s="10"/>
      <c r="M294" s="10"/>
      <c r="N294" s="10"/>
      <c r="O294" s="10"/>
      <c r="P294" s="10"/>
      <c r="Q294" s="10"/>
      <c r="R294" s="10"/>
      <c r="S294" s="29">
        <f t="shared" si="12"/>
        <v>1937050</v>
      </c>
      <c r="T294" s="10">
        <v>106815</v>
      </c>
      <c r="U294" s="10">
        <v>8100102</v>
      </c>
      <c r="V294" s="10">
        <v>14842</v>
      </c>
      <c r="W294" s="10">
        <v>747642</v>
      </c>
      <c r="X294" s="10"/>
      <c r="Y294" s="10">
        <v>802266</v>
      </c>
      <c r="Z294" s="10">
        <v>1760966</v>
      </c>
      <c r="AA294" s="10"/>
      <c r="AB294" s="10"/>
      <c r="AC294" s="10">
        <v>1371</v>
      </c>
      <c r="AD294" s="30">
        <f t="shared" si="13"/>
        <v>11534004</v>
      </c>
      <c r="AE294" s="10">
        <f t="shared" si="14"/>
        <v>13471054</v>
      </c>
    </row>
    <row r="295" spans="1:31" x14ac:dyDescent="0.4">
      <c r="A295" s="31" t="s">
        <v>594</v>
      </c>
      <c r="B295" s="31" t="s">
        <v>1006</v>
      </c>
      <c r="C295" s="19" t="s">
        <v>595</v>
      </c>
      <c r="D295" s="10">
        <v>21155</v>
      </c>
      <c r="E295" s="10">
        <v>271914</v>
      </c>
      <c r="F295" s="10">
        <v>213919</v>
      </c>
      <c r="G295" s="10"/>
      <c r="H295" s="10">
        <v>13595</v>
      </c>
      <c r="I295" s="10">
        <v>150453</v>
      </c>
      <c r="J295" s="10"/>
      <c r="K295" s="10"/>
      <c r="L295" s="10"/>
      <c r="M295" s="10"/>
      <c r="N295" s="10"/>
      <c r="O295" s="10">
        <v>806</v>
      </c>
      <c r="P295" s="10"/>
      <c r="Q295" s="10"/>
      <c r="R295" s="10"/>
      <c r="S295" s="29">
        <f t="shared" si="12"/>
        <v>671842</v>
      </c>
      <c r="T295" s="10">
        <v>27485</v>
      </c>
      <c r="U295" s="10">
        <v>988354</v>
      </c>
      <c r="V295" s="10">
        <v>21117</v>
      </c>
      <c r="W295" s="10">
        <v>343051</v>
      </c>
      <c r="X295" s="10"/>
      <c r="Y295" s="10">
        <v>6808</v>
      </c>
      <c r="Z295" s="10">
        <v>115373</v>
      </c>
      <c r="AA295" s="10">
        <v>4789</v>
      </c>
      <c r="AB295" s="10"/>
      <c r="AC295" s="10">
        <v>1403</v>
      </c>
      <c r="AD295" s="30">
        <f t="shared" si="13"/>
        <v>1508380</v>
      </c>
      <c r="AE295" s="10">
        <f t="shared" si="14"/>
        <v>2180222</v>
      </c>
    </row>
    <row r="296" spans="1:31" x14ac:dyDescent="0.4">
      <c r="A296" s="31" t="s">
        <v>596</v>
      </c>
      <c r="B296" s="31" t="s">
        <v>1007</v>
      </c>
      <c r="C296" s="19" t="s">
        <v>597</v>
      </c>
      <c r="D296" s="10">
        <v>6795</v>
      </c>
      <c r="E296" s="10">
        <v>20004</v>
      </c>
      <c r="F296" s="10">
        <v>206764</v>
      </c>
      <c r="G296" s="10"/>
      <c r="H296" s="10">
        <v>1750</v>
      </c>
      <c r="I296" s="10">
        <v>72152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29">
        <f t="shared" si="12"/>
        <v>307465</v>
      </c>
      <c r="T296" s="10">
        <v>1621</v>
      </c>
      <c r="U296" s="10">
        <v>466841</v>
      </c>
      <c r="V296" s="10">
        <v>10785</v>
      </c>
      <c r="W296" s="10">
        <v>1203</v>
      </c>
      <c r="X296" s="10"/>
      <c r="Y296" s="10">
        <v>1892</v>
      </c>
      <c r="Z296" s="10">
        <v>38863</v>
      </c>
      <c r="AA296" s="10">
        <v>474</v>
      </c>
      <c r="AB296" s="10"/>
      <c r="AC296" s="10">
        <v>995</v>
      </c>
      <c r="AD296" s="30">
        <f t="shared" si="13"/>
        <v>522674</v>
      </c>
      <c r="AE296" s="10">
        <f t="shared" si="14"/>
        <v>830139</v>
      </c>
    </row>
    <row r="297" spans="1:31" x14ac:dyDescent="0.4">
      <c r="A297" s="31" t="s">
        <v>598</v>
      </c>
      <c r="B297" s="31" t="s">
        <v>1007</v>
      </c>
      <c r="C297" s="19" t="s">
        <v>599</v>
      </c>
      <c r="D297" s="10">
        <v>9384</v>
      </c>
      <c r="E297" s="10">
        <v>251910</v>
      </c>
      <c r="F297" s="10">
        <v>7155</v>
      </c>
      <c r="G297" s="10"/>
      <c r="H297" s="10">
        <v>3297</v>
      </c>
      <c r="I297" s="10">
        <v>78301</v>
      </c>
      <c r="J297" s="10"/>
      <c r="K297" s="10"/>
      <c r="L297" s="10"/>
      <c r="M297" s="10"/>
      <c r="N297" s="10"/>
      <c r="O297" s="10">
        <v>806</v>
      </c>
      <c r="P297" s="10"/>
      <c r="Q297" s="10"/>
      <c r="R297" s="10"/>
      <c r="S297" s="29">
        <f t="shared" si="12"/>
        <v>350853</v>
      </c>
      <c r="T297" s="10">
        <v>25864</v>
      </c>
      <c r="U297" s="10">
        <v>521513</v>
      </c>
      <c r="V297" s="10">
        <v>6727</v>
      </c>
      <c r="W297" s="10">
        <v>341848</v>
      </c>
      <c r="X297" s="10"/>
      <c r="Y297" s="10">
        <v>4347</v>
      </c>
      <c r="Z297" s="10">
        <v>76510</v>
      </c>
      <c r="AA297" s="10">
        <v>4315</v>
      </c>
      <c r="AB297" s="10"/>
      <c r="AC297" s="10">
        <v>408</v>
      </c>
      <c r="AD297" s="30">
        <f t="shared" si="13"/>
        <v>981532</v>
      </c>
      <c r="AE297" s="10">
        <f t="shared" si="14"/>
        <v>1332385</v>
      </c>
    </row>
    <row r="298" spans="1:31" x14ac:dyDescent="0.4">
      <c r="A298" s="31" t="s">
        <v>600</v>
      </c>
      <c r="B298" s="31" t="s">
        <v>1006</v>
      </c>
      <c r="C298" s="19" t="s">
        <v>601</v>
      </c>
      <c r="D298" s="10">
        <v>23831</v>
      </c>
      <c r="E298" s="10">
        <v>6408862</v>
      </c>
      <c r="F298" s="10">
        <v>506325</v>
      </c>
      <c r="G298" s="10"/>
      <c r="H298" s="10">
        <v>2158509</v>
      </c>
      <c r="I298" s="10">
        <v>177033</v>
      </c>
      <c r="J298" s="10">
        <v>15956</v>
      </c>
      <c r="K298" s="10"/>
      <c r="L298" s="10"/>
      <c r="M298" s="10"/>
      <c r="N298" s="10"/>
      <c r="O298" s="10"/>
      <c r="P298" s="10"/>
      <c r="Q298" s="10"/>
      <c r="R298" s="10"/>
      <c r="S298" s="29">
        <f t="shared" si="12"/>
        <v>9290516</v>
      </c>
      <c r="T298" s="10">
        <v>112825</v>
      </c>
      <c r="U298" s="10">
        <v>1774978</v>
      </c>
      <c r="V298" s="10">
        <v>13780</v>
      </c>
      <c r="W298" s="10">
        <v>26758</v>
      </c>
      <c r="X298" s="10"/>
      <c r="Y298" s="10">
        <v>4909319</v>
      </c>
      <c r="Z298" s="10">
        <v>464495</v>
      </c>
      <c r="AA298" s="10"/>
      <c r="AB298" s="10"/>
      <c r="AC298" s="10"/>
      <c r="AD298" s="30">
        <f t="shared" si="13"/>
        <v>7302155</v>
      </c>
      <c r="AE298" s="10">
        <f t="shared" si="14"/>
        <v>16592671</v>
      </c>
    </row>
    <row r="299" spans="1:31" x14ac:dyDescent="0.4">
      <c r="A299" s="31" t="s">
        <v>602</v>
      </c>
      <c r="B299" s="31" t="s">
        <v>1006</v>
      </c>
      <c r="C299" s="19" t="s">
        <v>603</v>
      </c>
      <c r="D299" s="10">
        <v>311443</v>
      </c>
      <c r="E299" s="10">
        <v>22377306</v>
      </c>
      <c r="F299" s="10">
        <v>951449</v>
      </c>
      <c r="G299" s="10"/>
      <c r="H299" s="10">
        <v>84455</v>
      </c>
      <c r="I299" s="10">
        <v>688013</v>
      </c>
      <c r="J299" s="10">
        <v>56656</v>
      </c>
      <c r="K299" s="10">
        <v>221</v>
      </c>
      <c r="L299" s="10"/>
      <c r="M299" s="10">
        <v>279</v>
      </c>
      <c r="N299" s="10"/>
      <c r="O299" s="10"/>
      <c r="P299" s="10">
        <v>209</v>
      </c>
      <c r="Q299" s="10"/>
      <c r="R299" s="10"/>
      <c r="S299" s="29">
        <f t="shared" si="12"/>
        <v>24470031</v>
      </c>
      <c r="T299" s="10">
        <v>101713</v>
      </c>
      <c r="U299" s="10">
        <v>4997702</v>
      </c>
      <c r="V299" s="10">
        <v>440376</v>
      </c>
      <c r="W299" s="10">
        <v>140871</v>
      </c>
      <c r="X299" s="10"/>
      <c r="Y299" s="10">
        <v>48856</v>
      </c>
      <c r="Z299" s="10">
        <v>399165</v>
      </c>
      <c r="AA299" s="10">
        <v>4605</v>
      </c>
      <c r="AB299" s="10"/>
      <c r="AC299" s="10">
        <v>14665</v>
      </c>
      <c r="AD299" s="30">
        <f t="shared" si="13"/>
        <v>6147953</v>
      </c>
      <c r="AE299" s="10">
        <f t="shared" si="14"/>
        <v>30617984</v>
      </c>
    </row>
    <row r="300" spans="1:31" x14ac:dyDescent="0.4">
      <c r="A300" s="31" t="s">
        <v>604</v>
      </c>
      <c r="B300" s="31" t="s">
        <v>1006</v>
      </c>
      <c r="C300" s="19" t="s">
        <v>605</v>
      </c>
      <c r="D300" s="10">
        <v>5114231</v>
      </c>
      <c r="E300" s="10">
        <v>5719249</v>
      </c>
      <c r="F300" s="10">
        <v>6421212</v>
      </c>
      <c r="G300" s="10"/>
      <c r="H300" s="10">
        <v>583492</v>
      </c>
      <c r="I300" s="10">
        <v>476497</v>
      </c>
      <c r="J300" s="10">
        <v>1289</v>
      </c>
      <c r="K300" s="10">
        <v>299</v>
      </c>
      <c r="L300" s="10"/>
      <c r="M300" s="10">
        <v>1477</v>
      </c>
      <c r="N300" s="10"/>
      <c r="O300" s="10">
        <v>6111</v>
      </c>
      <c r="P300" s="10"/>
      <c r="Q300" s="10"/>
      <c r="R300" s="10"/>
      <c r="S300" s="29">
        <f t="shared" si="12"/>
        <v>18323857</v>
      </c>
      <c r="T300" s="10">
        <v>831055</v>
      </c>
      <c r="U300" s="10">
        <v>937406</v>
      </c>
      <c r="V300" s="10">
        <v>9601020</v>
      </c>
      <c r="W300" s="10">
        <v>833436</v>
      </c>
      <c r="X300" s="10"/>
      <c r="Y300" s="10">
        <v>27428</v>
      </c>
      <c r="Z300" s="10">
        <v>498216</v>
      </c>
      <c r="AA300" s="10">
        <v>35205</v>
      </c>
      <c r="AB300" s="10"/>
      <c r="AC300" s="10">
        <v>3109</v>
      </c>
      <c r="AD300" s="30">
        <f t="shared" si="13"/>
        <v>12766875</v>
      </c>
      <c r="AE300" s="10">
        <f t="shared" si="14"/>
        <v>31090732</v>
      </c>
    </row>
    <row r="301" spans="1:31" x14ac:dyDescent="0.4">
      <c r="A301" s="31" t="s">
        <v>606</v>
      </c>
      <c r="B301" s="31" t="s">
        <v>1007</v>
      </c>
      <c r="C301" s="19" t="s">
        <v>607</v>
      </c>
      <c r="D301" s="10"/>
      <c r="E301" s="10">
        <v>48029</v>
      </c>
      <c r="F301" s="10">
        <v>4745</v>
      </c>
      <c r="G301" s="10"/>
      <c r="H301" s="10">
        <v>2122</v>
      </c>
      <c r="I301" s="10"/>
      <c r="J301" s="10"/>
      <c r="K301" s="10">
        <v>299</v>
      </c>
      <c r="L301" s="10"/>
      <c r="M301" s="10"/>
      <c r="N301" s="10"/>
      <c r="O301" s="10"/>
      <c r="P301" s="10"/>
      <c r="Q301" s="10"/>
      <c r="R301" s="10"/>
      <c r="S301" s="29">
        <f t="shared" si="12"/>
        <v>55195</v>
      </c>
      <c r="T301" s="10">
        <v>237</v>
      </c>
      <c r="U301" s="10">
        <v>8401</v>
      </c>
      <c r="V301" s="10">
        <v>41948</v>
      </c>
      <c r="W301" s="10">
        <v>2550</v>
      </c>
      <c r="X301" s="10"/>
      <c r="Y301" s="10"/>
      <c r="Z301" s="10"/>
      <c r="AA301" s="10"/>
      <c r="AB301" s="10"/>
      <c r="AC301" s="10"/>
      <c r="AD301" s="30">
        <f t="shared" si="13"/>
        <v>53136</v>
      </c>
      <c r="AE301" s="10">
        <f t="shared" si="14"/>
        <v>108331</v>
      </c>
    </row>
    <row r="302" spans="1:31" x14ac:dyDescent="0.4">
      <c r="A302" s="31" t="s">
        <v>608</v>
      </c>
      <c r="B302" s="31" t="s">
        <v>1007</v>
      </c>
      <c r="C302" s="19" t="s">
        <v>609</v>
      </c>
      <c r="D302" s="10">
        <v>640</v>
      </c>
      <c r="E302" s="10">
        <v>12383</v>
      </c>
      <c r="F302" s="10">
        <v>160669</v>
      </c>
      <c r="G302" s="10"/>
      <c r="H302" s="10">
        <v>50388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29">
        <f t="shared" si="12"/>
        <v>224080</v>
      </c>
      <c r="T302" s="10">
        <v>3632</v>
      </c>
      <c r="U302" s="10">
        <v>41312</v>
      </c>
      <c r="V302" s="10">
        <v>520</v>
      </c>
      <c r="W302" s="10">
        <v>325</v>
      </c>
      <c r="X302" s="10"/>
      <c r="Y302" s="10"/>
      <c r="Z302" s="10">
        <v>11183</v>
      </c>
      <c r="AA302" s="10">
        <v>3659</v>
      </c>
      <c r="AB302" s="10"/>
      <c r="AC302" s="10">
        <v>454</v>
      </c>
      <c r="AD302" s="30">
        <f t="shared" si="13"/>
        <v>61085</v>
      </c>
      <c r="AE302" s="10">
        <f t="shared" si="14"/>
        <v>285165</v>
      </c>
    </row>
    <row r="303" spans="1:31" x14ac:dyDescent="0.4">
      <c r="A303" s="31" t="s">
        <v>610</v>
      </c>
      <c r="B303" s="31" t="s">
        <v>1007</v>
      </c>
      <c r="C303" s="19" t="s">
        <v>611</v>
      </c>
      <c r="D303" s="10"/>
      <c r="E303" s="10">
        <v>752</v>
      </c>
      <c r="F303" s="10">
        <v>54538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29">
        <f t="shared" si="12"/>
        <v>55290</v>
      </c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30">
        <f t="shared" si="13"/>
        <v>0</v>
      </c>
      <c r="AE303" s="10">
        <f t="shared" si="14"/>
        <v>55290</v>
      </c>
    </row>
    <row r="304" spans="1:31" x14ac:dyDescent="0.4">
      <c r="A304" s="31" t="s">
        <v>612</v>
      </c>
      <c r="B304" s="31" t="s">
        <v>1007</v>
      </c>
      <c r="C304" s="19" t="s">
        <v>613</v>
      </c>
      <c r="D304" s="10"/>
      <c r="E304" s="10"/>
      <c r="F304" s="10"/>
      <c r="G304" s="10"/>
      <c r="H304" s="10"/>
      <c r="I304" s="10">
        <v>1233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29">
        <f t="shared" si="12"/>
        <v>1233</v>
      </c>
      <c r="T304" s="10"/>
      <c r="U304" s="10"/>
      <c r="V304" s="10">
        <v>2816</v>
      </c>
      <c r="W304" s="10"/>
      <c r="X304" s="10"/>
      <c r="Y304" s="10"/>
      <c r="Z304" s="10"/>
      <c r="AA304" s="10"/>
      <c r="AB304" s="10"/>
      <c r="AC304" s="10"/>
      <c r="AD304" s="30">
        <f t="shared" si="13"/>
        <v>2816</v>
      </c>
      <c r="AE304" s="10">
        <f t="shared" si="14"/>
        <v>4049</v>
      </c>
    </row>
    <row r="305" spans="1:31" x14ac:dyDescent="0.4">
      <c r="A305" s="31" t="s">
        <v>614</v>
      </c>
      <c r="B305" s="31" t="s">
        <v>1006</v>
      </c>
      <c r="C305" s="19" t="s">
        <v>615</v>
      </c>
      <c r="D305" s="10">
        <v>2050865</v>
      </c>
      <c r="E305" s="10">
        <v>28507822</v>
      </c>
      <c r="F305" s="10">
        <v>4594242</v>
      </c>
      <c r="G305" s="10">
        <v>12822</v>
      </c>
      <c r="H305" s="10">
        <v>619833</v>
      </c>
      <c r="I305" s="10">
        <v>11247032</v>
      </c>
      <c r="J305" s="10">
        <v>983</v>
      </c>
      <c r="K305" s="10">
        <v>96803</v>
      </c>
      <c r="L305" s="10"/>
      <c r="M305" s="10">
        <v>3819</v>
      </c>
      <c r="N305" s="10"/>
      <c r="O305" s="10"/>
      <c r="P305" s="10"/>
      <c r="Q305" s="10"/>
      <c r="R305" s="10">
        <v>352</v>
      </c>
      <c r="S305" s="29">
        <f t="shared" si="12"/>
        <v>47134573</v>
      </c>
      <c r="T305" s="10">
        <v>82951</v>
      </c>
      <c r="U305" s="10">
        <v>5628855</v>
      </c>
      <c r="V305" s="10">
        <v>1909243</v>
      </c>
      <c r="W305" s="10">
        <v>1456238</v>
      </c>
      <c r="X305" s="10">
        <v>10511</v>
      </c>
      <c r="Y305" s="10">
        <v>162582</v>
      </c>
      <c r="Z305" s="10">
        <v>866497</v>
      </c>
      <c r="AA305" s="10">
        <v>1629</v>
      </c>
      <c r="AB305" s="10">
        <v>1096</v>
      </c>
      <c r="AC305" s="10"/>
      <c r="AD305" s="30">
        <f t="shared" si="13"/>
        <v>10119602</v>
      </c>
      <c r="AE305" s="10">
        <f t="shared" si="14"/>
        <v>57254175</v>
      </c>
    </row>
    <row r="306" spans="1:31" x14ac:dyDescent="0.4">
      <c r="A306" s="31" t="s">
        <v>616</v>
      </c>
      <c r="B306" s="31" t="s">
        <v>1006</v>
      </c>
      <c r="C306" s="19" t="s">
        <v>617</v>
      </c>
      <c r="D306" s="10">
        <v>38662</v>
      </c>
      <c r="E306" s="10">
        <v>146851</v>
      </c>
      <c r="F306" s="10">
        <v>55138</v>
      </c>
      <c r="G306" s="10">
        <v>262</v>
      </c>
      <c r="H306" s="10">
        <v>3836</v>
      </c>
      <c r="I306" s="10">
        <v>48982</v>
      </c>
      <c r="J306" s="10">
        <v>44183</v>
      </c>
      <c r="K306" s="10"/>
      <c r="L306" s="10"/>
      <c r="M306" s="10">
        <v>1439</v>
      </c>
      <c r="N306" s="10"/>
      <c r="O306" s="10"/>
      <c r="P306" s="10"/>
      <c r="Q306" s="10"/>
      <c r="R306" s="10"/>
      <c r="S306" s="29">
        <f t="shared" si="12"/>
        <v>339353</v>
      </c>
      <c r="T306" s="10">
        <v>25050</v>
      </c>
      <c r="U306" s="10">
        <v>50340</v>
      </c>
      <c r="V306" s="10">
        <v>26543</v>
      </c>
      <c r="W306" s="10">
        <v>38982</v>
      </c>
      <c r="X306" s="10"/>
      <c r="Y306" s="10">
        <v>40905</v>
      </c>
      <c r="Z306" s="10">
        <v>24023</v>
      </c>
      <c r="AA306" s="10"/>
      <c r="AB306" s="10"/>
      <c r="AC306" s="10"/>
      <c r="AD306" s="30">
        <f t="shared" si="13"/>
        <v>205843</v>
      </c>
      <c r="AE306" s="10">
        <f t="shared" si="14"/>
        <v>545196</v>
      </c>
    </row>
    <row r="307" spans="1:31" x14ac:dyDescent="0.4">
      <c r="A307" s="31" t="s">
        <v>618</v>
      </c>
      <c r="B307" s="31" t="s">
        <v>1006</v>
      </c>
      <c r="C307" s="19" t="s">
        <v>619</v>
      </c>
      <c r="D307" s="10">
        <v>2485482</v>
      </c>
      <c r="E307" s="10">
        <v>95226362</v>
      </c>
      <c r="F307" s="10">
        <v>25275303</v>
      </c>
      <c r="G307" s="10"/>
      <c r="H307" s="10">
        <v>41435432</v>
      </c>
      <c r="I307" s="10">
        <v>6447234</v>
      </c>
      <c r="J307" s="10">
        <v>50265</v>
      </c>
      <c r="K307" s="10">
        <v>8121</v>
      </c>
      <c r="L307" s="10"/>
      <c r="M307" s="10">
        <v>3434</v>
      </c>
      <c r="N307" s="10"/>
      <c r="O307" s="10"/>
      <c r="P307" s="10">
        <v>14542</v>
      </c>
      <c r="Q307" s="10"/>
      <c r="R307" s="10"/>
      <c r="S307" s="29">
        <f t="shared" si="12"/>
        <v>170946175</v>
      </c>
      <c r="T307" s="10">
        <v>28913585</v>
      </c>
      <c r="U307" s="10">
        <v>6726275</v>
      </c>
      <c r="V307" s="10">
        <v>1701867</v>
      </c>
      <c r="W307" s="10">
        <v>91034089</v>
      </c>
      <c r="X307" s="10"/>
      <c r="Y307" s="10">
        <v>21593453</v>
      </c>
      <c r="Z307" s="10">
        <v>3593321</v>
      </c>
      <c r="AA307" s="10"/>
      <c r="AB307" s="10"/>
      <c r="AC307" s="10"/>
      <c r="AD307" s="30">
        <f t="shared" si="13"/>
        <v>153562590</v>
      </c>
      <c r="AE307" s="10">
        <f t="shared" si="14"/>
        <v>324508765</v>
      </c>
    </row>
    <row r="308" spans="1:31" x14ac:dyDescent="0.4">
      <c r="A308" s="31" t="s">
        <v>620</v>
      </c>
      <c r="B308" s="31" t="s">
        <v>1007</v>
      </c>
      <c r="C308" s="19" t="s">
        <v>621</v>
      </c>
      <c r="D308" s="10">
        <v>5646</v>
      </c>
      <c r="E308" s="10">
        <v>58743</v>
      </c>
      <c r="F308" s="10">
        <v>3150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29">
        <f t="shared" si="12"/>
        <v>67539</v>
      </c>
      <c r="T308" s="10"/>
      <c r="U308" s="10">
        <v>238</v>
      </c>
      <c r="V308" s="10">
        <v>55951</v>
      </c>
      <c r="W308" s="10">
        <v>58829</v>
      </c>
      <c r="X308" s="10"/>
      <c r="Y308" s="10"/>
      <c r="Z308" s="10">
        <v>8119</v>
      </c>
      <c r="AA308" s="10"/>
      <c r="AB308" s="10"/>
      <c r="AC308" s="10"/>
      <c r="AD308" s="30">
        <f t="shared" si="13"/>
        <v>123137</v>
      </c>
      <c r="AE308" s="10">
        <f t="shared" si="14"/>
        <v>190676</v>
      </c>
    </row>
    <row r="309" spans="1:31" x14ac:dyDescent="0.4">
      <c r="A309" s="31" t="s">
        <v>622</v>
      </c>
      <c r="B309" s="31" t="s">
        <v>1007</v>
      </c>
      <c r="C309" s="19" t="s">
        <v>623</v>
      </c>
      <c r="D309" s="10">
        <v>625448</v>
      </c>
      <c r="E309" s="10">
        <v>30588914</v>
      </c>
      <c r="F309" s="10">
        <v>742998</v>
      </c>
      <c r="G309" s="10"/>
      <c r="H309" s="10">
        <v>36218657</v>
      </c>
      <c r="I309" s="10">
        <v>2823812</v>
      </c>
      <c r="J309" s="10">
        <v>49245</v>
      </c>
      <c r="K309" s="10">
        <v>8121</v>
      </c>
      <c r="L309" s="10"/>
      <c r="M309" s="10">
        <v>507</v>
      </c>
      <c r="N309" s="10"/>
      <c r="O309" s="10"/>
      <c r="P309" s="10">
        <v>14542</v>
      </c>
      <c r="Q309" s="10"/>
      <c r="R309" s="10"/>
      <c r="S309" s="29">
        <f t="shared" si="12"/>
        <v>71072244</v>
      </c>
      <c r="T309" s="10">
        <v>338921</v>
      </c>
      <c r="U309" s="10">
        <v>2227709</v>
      </c>
      <c r="V309" s="10">
        <v>473650</v>
      </c>
      <c r="W309" s="10">
        <v>6194123</v>
      </c>
      <c r="X309" s="10"/>
      <c r="Y309" s="10">
        <v>8293991</v>
      </c>
      <c r="Z309" s="10">
        <v>351324</v>
      </c>
      <c r="AA309" s="10"/>
      <c r="AB309" s="10"/>
      <c r="AC309" s="10"/>
      <c r="AD309" s="30">
        <f t="shared" si="13"/>
        <v>17879718</v>
      </c>
      <c r="AE309" s="10">
        <f t="shared" si="14"/>
        <v>88951962</v>
      </c>
    </row>
    <row r="310" spans="1:31" x14ac:dyDescent="0.4">
      <c r="A310" s="31" t="s">
        <v>624</v>
      </c>
      <c r="B310" s="31" t="s">
        <v>1007</v>
      </c>
      <c r="C310" s="19" t="s">
        <v>625</v>
      </c>
      <c r="D310" s="10">
        <v>302879</v>
      </c>
      <c r="E310" s="10">
        <v>47013219</v>
      </c>
      <c r="F310" s="10">
        <v>15609594</v>
      </c>
      <c r="G310" s="10"/>
      <c r="H310" s="10">
        <v>3070803</v>
      </c>
      <c r="I310" s="10">
        <v>3561882</v>
      </c>
      <c r="J310" s="10">
        <v>790</v>
      </c>
      <c r="K310" s="10"/>
      <c r="L310" s="10"/>
      <c r="M310" s="10">
        <v>723</v>
      </c>
      <c r="N310" s="10"/>
      <c r="O310" s="10"/>
      <c r="P310" s="10"/>
      <c r="Q310" s="10"/>
      <c r="R310" s="10"/>
      <c r="S310" s="29">
        <f t="shared" si="12"/>
        <v>69559890</v>
      </c>
      <c r="T310" s="10">
        <v>482465</v>
      </c>
      <c r="U310" s="10">
        <v>3774396</v>
      </c>
      <c r="V310" s="10">
        <v>1140756</v>
      </c>
      <c r="W310" s="10">
        <v>8386816</v>
      </c>
      <c r="X310" s="10"/>
      <c r="Y310" s="10">
        <v>5912352</v>
      </c>
      <c r="Z310" s="10">
        <v>3221557</v>
      </c>
      <c r="AA310" s="10"/>
      <c r="AB310" s="10"/>
      <c r="AC310" s="10"/>
      <c r="AD310" s="30">
        <f t="shared" si="13"/>
        <v>22918342</v>
      </c>
      <c r="AE310" s="10">
        <f t="shared" si="14"/>
        <v>92478232</v>
      </c>
    </row>
    <row r="311" spans="1:31" x14ac:dyDescent="0.4">
      <c r="A311" s="31" t="s">
        <v>626</v>
      </c>
      <c r="B311" s="31" t="s">
        <v>1006</v>
      </c>
      <c r="C311" s="19" t="s">
        <v>627</v>
      </c>
      <c r="D311" s="10">
        <v>10355237</v>
      </c>
      <c r="E311" s="10">
        <v>28337534</v>
      </c>
      <c r="F311" s="10">
        <v>2476328</v>
      </c>
      <c r="G311" s="10">
        <v>54911</v>
      </c>
      <c r="H311" s="10">
        <v>262331</v>
      </c>
      <c r="I311" s="10">
        <v>3886054</v>
      </c>
      <c r="J311" s="10">
        <v>470051</v>
      </c>
      <c r="K311" s="10">
        <v>46750</v>
      </c>
      <c r="L311" s="10">
        <v>6691</v>
      </c>
      <c r="M311" s="10">
        <v>12673</v>
      </c>
      <c r="N311" s="10">
        <v>206</v>
      </c>
      <c r="O311" s="10"/>
      <c r="P311" s="10"/>
      <c r="Q311" s="10">
        <v>326</v>
      </c>
      <c r="R311" s="10">
        <v>209</v>
      </c>
      <c r="S311" s="29">
        <f t="shared" si="12"/>
        <v>45909301</v>
      </c>
      <c r="T311" s="10">
        <v>947858</v>
      </c>
      <c r="U311" s="10">
        <v>33912803</v>
      </c>
      <c r="V311" s="10">
        <v>2100729</v>
      </c>
      <c r="W311" s="10">
        <v>2882556</v>
      </c>
      <c r="X311" s="10">
        <v>41720</v>
      </c>
      <c r="Y311" s="10">
        <v>540481</v>
      </c>
      <c r="Z311" s="10">
        <v>8109120</v>
      </c>
      <c r="AA311" s="10">
        <v>1529</v>
      </c>
      <c r="AB311" s="10">
        <v>1501</v>
      </c>
      <c r="AC311" s="10">
        <v>103657</v>
      </c>
      <c r="AD311" s="30">
        <f t="shared" si="13"/>
        <v>48641954</v>
      </c>
      <c r="AE311" s="10">
        <f t="shared" si="14"/>
        <v>94551255</v>
      </c>
    </row>
    <row r="312" spans="1:31" x14ac:dyDescent="0.4">
      <c r="A312" s="31" t="s">
        <v>628</v>
      </c>
      <c r="B312" s="31" t="s">
        <v>1006</v>
      </c>
      <c r="C312" s="19" t="s">
        <v>629</v>
      </c>
      <c r="D312" s="10">
        <v>12705549</v>
      </c>
      <c r="E312" s="10">
        <v>138739639</v>
      </c>
      <c r="F312" s="10">
        <v>7815542</v>
      </c>
      <c r="G312" s="10">
        <v>8457</v>
      </c>
      <c r="H312" s="10">
        <v>5943045</v>
      </c>
      <c r="I312" s="10">
        <v>20122852</v>
      </c>
      <c r="J312" s="10">
        <v>2644138</v>
      </c>
      <c r="K312" s="10">
        <v>37500</v>
      </c>
      <c r="L312" s="10">
        <v>1041</v>
      </c>
      <c r="M312" s="10">
        <v>19753</v>
      </c>
      <c r="N312" s="10"/>
      <c r="O312" s="10"/>
      <c r="P312" s="10"/>
      <c r="Q312" s="10">
        <v>489</v>
      </c>
      <c r="R312" s="10"/>
      <c r="S312" s="29">
        <f t="shared" si="12"/>
        <v>188038005</v>
      </c>
      <c r="T312" s="10">
        <v>5795535</v>
      </c>
      <c r="U312" s="10">
        <v>65051164</v>
      </c>
      <c r="V312" s="10">
        <v>550437</v>
      </c>
      <c r="W312" s="10">
        <v>8847586</v>
      </c>
      <c r="X312" s="10">
        <v>207</v>
      </c>
      <c r="Y312" s="10">
        <v>3923891</v>
      </c>
      <c r="Z312" s="10">
        <v>15132518</v>
      </c>
      <c r="AA312" s="10">
        <v>76020</v>
      </c>
      <c r="AB312" s="10">
        <v>7883</v>
      </c>
      <c r="AC312" s="10">
        <v>173118</v>
      </c>
      <c r="AD312" s="30">
        <f t="shared" si="13"/>
        <v>99558359</v>
      </c>
      <c r="AE312" s="10">
        <f t="shared" si="14"/>
        <v>287596364</v>
      </c>
    </row>
    <row r="313" spans="1:31" x14ac:dyDescent="0.4">
      <c r="A313" s="31" t="s">
        <v>630</v>
      </c>
      <c r="B313" s="31" t="s">
        <v>1007</v>
      </c>
      <c r="C313" s="19" t="s">
        <v>631</v>
      </c>
      <c r="D313" s="10">
        <v>2238688</v>
      </c>
      <c r="E313" s="10">
        <v>71824609</v>
      </c>
      <c r="F313" s="10">
        <v>3325701</v>
      </c>
      <c r="G313" s="10">
        <v>4048</v>
      </c>
      <c r="H313" s="10">
        <v>197889</v>
      </c>
      <c r="I313" s="10">
        <v>4264401</v>
      </c>
      <c r="J313" s="10">
        <v>2046733</v>
      </c>
      <c r="K313" s="10">
        <v>438</v>
      </c>
      <c r="L313" s="10">
        <v>826</v>
      </c>
      <c r="M313" s="10">
        <v>7603</v>
      </c>
      <c r="N313" s="10"/>
      <c r="O313" s="10"/>
      <c r="P313" s="10"/>
      <c r="Q313" s="10">
        <v>489</v>
      </c>
      <c r="R313" s="10"/>
      <c r="S313" s="29">
        <f t="shared" si="12"/>
        <v>83911425</v>
      </c>
      <c r="T313" s="10">
        <v>1451649</v>
      </c>
      <c r="U313" s="10">
        <v>28938385</v>
      </c>
      <c r="V313" s="10">
        <v>45074</v>
      </c>
      <c r="W313" s="10">
        <v>3086179</v>
      </c>
      <c r="X313" s="10">
        <v>207</v>
      </c>
      <c r="Y313" s="10">
        <v>219034</v>
      </c>
      <c r="Z313" s="10">
        <v>5534469</v>
      </c>
      <c r="AA313" s="10">
        <v>516</v>
      </c>
      <c r="AB313" s="10"/>
      <c r="AC313" s="10">
        <v>507</v>
      </c>
      <c r="AD313" s="30">
        <f t="shared" si="13"/>
        <v>39276020</v>
      </c>
      <c r="AE313" s="10">
        <f t="shared" si="14"/>
        <v>123187445</v>
      </c>
    </row>
    <row r="314" spans="1:31" x14ac:dyDescent="0.4">
      <c r="A314" s="31" t="s">
        <v>632</v>
      </c>
      <c r="B314" s="31" t="s">
        <v>1006</v>
      </c>
      <c r="C314" s="19" t="s">
        <v>633</v>
      </c>
      <c r="D314" s="10">
        <v>1190599</v>
      </c>
      <c r="E314" s="10">
        <v>10848236</v>
      </c>
      <c r="F314" s="10">
        <v>823223</v>
      </c>
      <c r="G314" s="10"/>
      <c r="H314" s="10">
        <v>12409186</v>
      </c>
      <c r="I314" s="10">
        <v>606376</v>
      </c>
      <c r="J314" s="10">
        <v>2778</v>
      </c>
      <c r="K314" s="10">
        <v>251</v>
      </c>
      <c r="L314" s="10"/>
      <c r="M314" s="10"/>
      <c r="N314" s="10"/>
      <c r="O314" s="10"/>
      <c r="P314" s="10"/>
      <c r="Q314" s="10"/>
      <c r="R314" s="10"/>
      <c r="S314" s="29">
        <f t="shared" si="12"/>
        <v>25880649</v>
      </c>
      <c r="T314" s="10">
        <v>305097</v>
      </c>
      <c r="U314" s="10">
        <v>2940869</v>
      </c>
      <c r="V314" s="10">
        <v>1838898</v>
      </c>
      <c r="W314" s="10">
        <v>855554</v>
      </c>
      <c r="X314" s="10"/>
      <c r="Y314" s="10">
        <v>652571</v>
      </c>
      <c r="Z314" s="10">
        <v>234650</v>
      </c>
      <c r="AA314" s="10">
        <v>11680</v>
      </c>
      <c r="AB314" s="10"/>
      <c r="AC314" s="10"/>
      <c r="AD314" s="30">
        <f t="shared" si="13"/>
        <v>6839319</v>
      </c>
      <c r="AE314" s="10">
        <f t="shared" si="14"/>
        <v>32719968</v>
      </c>
    </row>
    <row r="315" spans="1:31" x14ac:dyDescent="0.4">
      <c r="A315" s="31" t="s">
        <v>634</v>
      </c>
      <c r="B315" s="31" t="s">
        <v>1006</v>
      </c>
      <c r="C315" s="19" t="s">
        <v>635</v>
      </c>
      <c r="D315" s="10">
        <v>4044185</v>
      </c>
      <c r="E315" s="10">
        <v>494432</v>
      </c>
      <c r="F315" s="10">
        <v>94810</v>
      </c>
      <c r="G315" s="10"/>
      <c r="H315" s="10">
        <v>106928</v>
      </c>
      <c r="I315" s="10">
        <v>94665</v>
      </c>
      <c r="J315" s="10"/>
      <c r="K315" s="10"/>
      <c r="L315" s="10"/>
      <c r="M315" s="10">
        <v>275</v>
      </c>
      <c r="N315" s="10"/>
      <c r="O315" s="10"/>
      <c r="P315" s="10"/>
      <c r="Q315" s="10"/>
      <c r="R315" s="10"/>
      <c r="S315" s="29">
        <f t="shared" si="12"/>
        <v>4835295</v>
      </c>
      <c r="T315" s="10">
        <v>35552</v>
      </c>
      <c r="U315" s="10">
        <v>367332</v>
      </c>
      <c r="V315" s="10">
        <v>12989</v>
      </c>
      <c r="W315" s="10">
        <v>666662</v>
      </c>
      <c r="X315" s="10"/>
      <c r="Y315" s="10">
        <v>358823</v>
      </c>
      <c r="Z315" s="10">
        <v>257685</v>
      </c>
      <c r="AA315" s="10"/>
      <c r="AB315" s="10"/>
      <c r="AC315" s="10"/>
      <c r="AD315" s="30">
        <f t="shared" si="13"/>
        <v>1699043</v>
      </c>
      <c r="AE315" s="10">
        <f t="shared" si="14"/>
        <v>6534338</v>
      </c>
    </row>
    <row r="316" spans="1:31" x14ac:dyDescent="0.4">
      <c r="A316" s="31" t="s">
        <v>636</v>
      </c>
      <c r="B316" s="31" t="s">
        <v>1007</v>
      </c>
      <c r="C316" s="19" t="s">
        <v>637</v>
      </c>
      <c r="D316" s="10">
        <v>3940281</v>
      </c>
      <c r="E316" s="10">
        <v>2983</v>
      </c>
      <c r="F316" s="10">
        <v>58512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29">
        <f t="shared" si="12"/>
        <v>4001776</v>
      </c>
      <c r="T316" s="10"/>
      <c r="U316" s="10">
        <v>3113</v>
      </c>
      <c r="V316" s="10">
        <v>1429</v>
      </c>
      <c r="W316" s="10">
        <v>1220</v>
      </c>
      <c r="X316" s="10"/>
      <c r="Y316" s="10"/>
      <c r="Z316" s="10"/>
      <c r="AA316" s="10"/>
      <c r="AB316" s="10"/>
      <c r="AC316" s="10"/>
      <c r="AD316" s="30">
        <f t="shared" si="13"/>
        <v>5762</v>
      </c>
      <c r="AE316" s="10">
        <f t="shared" si="14"/>
        <v>4007538</v>
      </c>
    </row>
    <row r="317" spans="1:31" x14ac:dyDescent="0.4">
      <c r="A317" s="31" t="s">
        <v>638</v>
      </c>
      <c r="B317" s="31" t="s">
        <v>1005</v>
      </c>
      <c r="C317" s="19" t="s">
        <v>639</v>
      </c>
      <c r="D317" s="10">
        <v>25669270</v>
      </c>
      <c r="E317" s="10">
        <v>664333085</v>
      </c>
      <c r="F317" s="10">
        <v>131072996</v>
      </c>
      <c r="G317" s="10">
        <v>18561163</v>
      </c>
      <c r="H317" s="10">
        <v>29102996</v>
      </c>
      <c r="I317" s="10">
        <v>50932916</v>
      </c>
      <c r="J317" s="10">
        <v>18555083</v>
      </c>
      <c r="K317" s="10">
        <v>291047</v>
      </c>
      <c r="L317" s="10">
        <v>241618</v>
      </c>
      <c r="M317" s="10">
        <v>27997261</v>
      </c>
      <c r="N317" s="10">
        <v>645455</v>
      </c>
      <c r="O317" s="10">
        <v>189520</v>
      </c>
      <c r="P317" s="10">
        <v>81806</v>
      </c>
      <c r="Q317" s="10">
        <v>628446</v>
      </c>
      <c r="R317" s="10">
        <v>435167</v>
      </c>
      <c r="S317" s="29">
        <f t="shared" si="12"/>
        <v>968737829</v>
      </c>
      <c r="T317" s="10">
        <v>35936234</v>
      </c>
      <c r="U317" s="10">
        <v>175434112</v>
      </c>
      <c r="V317" s="10">
        <v>30639084</v>
      </c>
      <c r="W317" s="10">
        <v>89197765</v>
      </c>
      <c r="X317" s="10">
        <v>2214623</v>
      </c>
      <c r="Y317" s="10">
        <v>53366795</v>
      </c>
      <c r="Z317" s="10">
        <v>111933130</v>
      </c>
      <c r="AA317" s="10">
        <v>1564159</v>
      </c>
      <c r="AB317" s="10">
        <v>2806798</v>
      </c>
      <c r="AC317" s="10">
        <v>1591071</v>
      </c>
      <c r="AD317" s="30">
        <f t="shared" si="13"/>
        <v>504683771</v>
      </c>
      <c r="AE317" s="10">
        <f t="shared" si="14"/>
        <v>1473421600</v>
      </c>
    </row>
    <row r="318" spans="1:31" x14ac:dyDescent="0.4">
      <c r="A318" s="31" t="s">
        <v>640</v>
      </c>
      <c r="B318" s="31" t="s">
        <v>1006</v>
      </c>
      <c r="C318" s="19" t="s">
        <v>641</v>
      </c>
      <c r="D318" s="10">
        <v>562362</v>
      </c>
      <c r="E318" s="10">
        <v>26295</v>
      </c>
      <c r="F318" s="10">
        <v>266087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29">
        <f t="shared" si="12"/>
        <v>854744</v>
      </c>
      <c r="T318" s="10"/>
      <c r="U318" s="10"/>
      <c r="V318" s="10">
        <v>169044</v>
      </c>
      <c r="W318" s="10"/>
      <c r="X318" s="10"/>
      <c r="Y318" s="10">
        <v>41674</v>
      </c>
      <c r="Z318" s="10">
        <v>117632</v>
      </c>
      <c r="AA318" s="10"/>
      <c r="AB318" s="10"/>
      <c r="AC318" s="10"/>
      <c r="AD318" s="30">
        <f t="shared" si="13"/>
        <v>328350</v>
      </c>
      <c r="AE318" s="10">
        <f t="shared" si="14"/>
        <v>1183094</v>
      </c>
    </row>
    <row r="319" spans="1:31" x14ac:dyDescent="0.4">
      <c r="A319" s="31" t="s">
        <v>642</v>
      </c>
      <c r="B319" s="31" t="s">
        <v>1007</v>
      </c>
      <c r="C319" s="19" t="s">
        <v>643</v>
      </c>
      <c r="D319" s="10">
        <v>562362</v>
      </c>
      <c r="E319" s="10">
        <v>26295</v>
      </c>
      <c r="F319" s="10">
        <v>253646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29">
        <f t="shared" si="12"/>
        <v>842303</v>
      </c>
      <c r="T319" s="10"/>
      <c r="U319" s="10"/>
      <c r="V319" s="10">
        <v>169044</v>
      </c>
      <c r="W319" s="10"/>
      <c r="X319" s="10"/>
      <c r="Y319" s="10">
        <v>16674</v>
      </c>
      <c r="Z319" s="10">
        <v>117632</v>
      </c>
      <c r="AA319" s="10"/>
      <c r="AB319" s="10"/>
      <c r="AC319" s="10"/>
      <c r="AD319" s="30">
        <f t="shared" si="13"/>
        <v>303350</v>
      </c>
      <c r="AE319" s="10">
        <f t="shared" si="14"/>
        <v>1145653</v>
      </c>
    </row>
    <row r="320" spans="1:31" x14ac:dyDescent="0.4">
      <c r="A320" s="31" t="s">
        <v>644</v>
      </c>
      <c r="B320" s="31" t="s">
        <v>1007</v>
      </c>
      <c r="C320" s="19" t="s">
        <v>645</v>
      </c>
      <c r="D320" s="10"/>
      <c r="E320" s="10"/>
      <c r="F320" s="10">
        <v>12441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29">
        <f t="shared" si="12"/>
        <v>12441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30">
        <f t="shared" si="13"/>
        <v>0</v>
      </c>
      <c r="AE320" s="10">
        <f t="shared" si="14"/>
        <v>12441</v>
      </c>
    </row>
    <row r="321" spans="1:31" x14ac:dyDescent="0.4">
      <c r="A321" s="31" t="s">
        <v>646</v>
      </c>
      <c r="B321" s="31" t="s">
        <v>1006</v>
      </c>
      <c r="C321" s="19" t="s">
        <v>647</v>
      </c>
      <c r="D321" s="10">
        <v>165629</v>
      </c>
      <c r="E321" s="10">
        <v>162552495</v>
      </c>
      <c r="F321" s="10">
        <v>99813679</v>
      </c>
      <c r="G321" s="10">
        <v>18070812</v>
      </c>
      <c r="H321" s="10">
        <v>27436357</v>
      </c>
      <c r="I321" s="10">
        <v>5492237</v>
      </c>
      <c r="J321" s="10">
        <v>6377457</v>
      </c>
      <c r="K321" s="10">
        <v>115813</v>
      </c>
      <c r="L321" s="10">
        <v>238911</v>
      </c>
      <c r="M321" s="10">
        <v>27831439</v>
      </c>
      <c r="N321" s="10">
        <v>641851</v>
      </c>
      <c r="O321" s="10">
        <v>185574</v>
      </c>
      <c r="P321" s="10"/>
      <c r="Q321" s="10">
        <v>623645</v>
      </c>
      <c r="R321" s="10">
        <v>426504</v>
      </c>
      <c r="S321" s="29">
        <f t="shared" si="12"/>
        <v>349972403</v>
      </c>
      <c r="T321" s="10">
        <v>22302286</v>
      </c>
      <c r="U321" s="10">
        <v>40554517</v>
      </c>
      <c r="V321" s="10">
        <v>24442883</v>
      </c>
      <c r="W321" s="10">
        <v>45913249</v>
      </c>
      <c r="X321" s="10">
        <v>2178197</v>
      </c>
      <c r="Y321" s="10">
        <v>45158753</v>
      </c>
      <c r="Z321" s="10">
        <v>51657744</v>
      </c>
      <c r="AA321" s="10">
        <v>1426584</v>
      </c>
      <c r="AB321" s="10">
        <v>2803606</v>
      </c>
      <c r="AC321" s="10">
        <v>1407826</v>
      </c>
      <c r="AD321" s="30">
        <f t="shared" si="13"/>
        <v>237845645</v>
      </c>
      <c r="AE321" s="10">
        <f t="shared" si="14"/>
        <v>587818048</v>
      </c>
    </row>
    <row r="322" spans="1:31" x14ac:dyDescent="0.4">
      <c r="A322" s="31" t="s">
        <v>648</v>
      </c>
      <c r="B322" s="31" t="s">
        <v>1007</v>
      </c>
      <c r="C322" s="19" t="s">
        <v>649</v>
      </c>
      <c r="D322" s="10">
        <v>141595</v>
      </c>
      <c r="E322" s="10">
        <v>162247341</v>
      </c>
      <c r="F322" s="10">
        <v>96026552</v>
      </c>
      <c r="G322" s="10">
        <v>17411005</v>
      </c>
      <c r="H322" s="10">
        <v>23704409</v>
      </c>
      <c r="I322" s="10">
        <v>5375062</v>
      </c>
      <c r="J322" s="10">
        <v>4108250</v>
      </c>
      <c r="K322" s="10">
        <v>80197</v>
      </c>
      <c r="L322" s="10">
        <v>130871</v>
      </c>
      <c r="M322" s="10">
        <v>26066740</v>
      </c>
      <c r="N322" s="10">
        <v>612596</v>
      </c>
      <c r="O322" s="10">
        <v>185574</v>
      </c>
      <c r="P322" s="10"/>
      <c r="Q322" s="10">
        <v>594667</v>
      </c>
      <c r="R322" s="10">
        <v>426504</v>
      </c>
      <c r="S322" s="29">
        <f t="shared" si="12"/>
        <v>337111363</v>
      </c>
      <c r="T322" s="10">
        <v>20291382</v>
      </c>
      <c r="U322" s="10">
        <v>27021025</v>
      </c>
      <c r="V322" s="10">
        <v>16749226</v>
      </c>
      <c r="W322" s="10">
        <v>42401691</v>
      </c>
      <c r="X322" s="10">
        <v>2093340</v>
      </c>
      <c r="Y322" s="10">
        <v>14791239</v>
      </c>
      <c r="Z322" s="10">
        <v>44511256</v>
      </c>
      <c r="AA322" s="10">
        <v>1346342</v>
      </c>
      <c r="AB322" s="10">
        <v>2409641</v>
      </c>
      <c r="AC322" s="10">
        <v>920415</v>
      </c>
      <c r="AD322" s="30">
        <f t="shared" si="13"/>
        <v>172535557</v>
      </c>
      <c r="AE322" s="10">
        <f t="shared" si="14"/>
        <v>509646920</v>
      </c>
    </row>
    <row r="323" spans="1:31" x14ac:dyDescent="0.4">
      <c r="A323" s="31" t="s">
        <v>650</v>
      </c>
      <c r="B323" s="31" t="s">
        <v>1009</v>
      </c>
      <c r="C323" s="19" t="s">
        <v>651</v>
      </c>
      <c r="D323" s="10">
        <v>34048</v>
      </c>
      <c r="E323" s="10">
        <v>20009</v>
      </c>
      <c r="F323" s="10"/>
      <c r="G323" s="10">
        <v>8028870</v>
      </c>
      <c r="H323" s="10">
        <v>2614012</v>
      </c>
      <c r="I323" s="10">
        <v>36701</v>
      </c>
      <c r="J323" s="10">
        <v>3796490</v>
      </c>
      <c r="K323" s="10">
        <v>18805</v>
      </c>
      <c r="L323" s="10">
        <v>113552</v>
      </c>
      <c r="M323" s="10">
        <v>24435696</v>
      </c>
      <c r="N323" s="10">
        <v>554325</v>
      </c>
      <c r="O323" s="10">
        <v>185574</v>
      </c>
      <c r="P323" s="10"/>
      <c r="Q323" s="10"/>
      <c r="R323" s="10"/>
      <c r="S323" s="29">
        <f t="shared" si="12"/>
        <v>39838082</v>
      </c>
      <c r="T323" s="10"/>
      <c r="U323" s="10">
        <v>14597930</v>
      </c>
      <c r="V323" s="10">
        <v>5653462</v>
      </c>
      <c r="W323" s="10">
        <v>32086880</v>
      </c>
      <c r="X323" s="10"/>
      <c r="Y323" s="10">
        <v>44787</v>
      </c>
      <c r="Z323" s="10">
        <v>834904</v>
      </c>
      <c r="AA323" s="10">
        <v>6641</v>
      </c>
      <c r="AB323" s="10">
        <v>25772</v>
      </c>
      <c r="AC323" s="10">
        <v>911121</v>
      </c>
      <c r="AD323" s="30">
        <f t="shared" si="13"/>
        <v>54161497</v>
      </c>
      <c r="AE323" s="10">
        <f t="shared" si="14"/>
        <v>93999579</v>
      </c>
    </row>
    <row r="324" spans="1:31" x14ac:dyDescent="0.4">
      <c r="A324" s="31" t="s">
        <v>652</v>
      </c>
      <c r="B324" s="31" t="s">
        <v>1007</v>
      </c>
      <c r="C324" s="19" t="s">
        <v>653</v>
      </c>
      <c r="D324" s="10">
        <v>24034</v>
      </c>
      <c r="E324" s="10">
        <v>303793</v>
      </c>
      <c r="F324" s="10">
        <v>3787127</v>
      </c>
      <c r="G324" s="10">
        <v>659807</v>
      </c>
      <c r="H324" s="10">
        <v>3731948</v>
      </c>
      <c r="I324" s="10">
        <v>117175</v>
      </c>
      <c r="J324" s="10">
        <v>2268166</v>
      </c>
      <c r="K324" s="10">
        <v>35616</v>
      </c>
      <c r="L324" s="10">
        <v>108040</v>
      </c>
      <c r="M324" s="10">
        <v>1762408</v>
      </c>
      <c r="N324" s="10">
        <v>29255</v>
      </c>
      <c r="O324" s="10"/>
      <c r="P324" s="10"/>
      <c r="Q324" s="10">
        <v>28978</v>
      </c>
      <c r="R324" s="10"/>
      <c r="S324" s="29">
        <f t="shared" si="12"/>
        <v>12856347</v>
      </c>
      <c r="T324" s="10">
        <v>2010904</v>
      </c>
      <c r="U324" s="10">
        <v>13513965</v>
      </c>
      <c r="V324" s="10">
        <v>7692397</v>
      </c>
      <c r="W324" s="10">
        <v>3291751</v>
      </c>
      <c r="X324" s="10">
        <v>84857</v>
      </c>
      <c r="Y324" s="10">
        <v>30022300</v>
      </c>
      <c r="Z324" s="10">
        <v>7146488</v>
      </c>
      <c r="AA324" s="10">
        <v>80242</v>
      </c>
      <c r="AB324" s="10">
        <v>393965</v>
      </c>
      <c r="AC324" s="10">
        <v>473741</v>
      </c>
      <c r="AD324" s="30">
        <f t="shared" si="13"/>
        <v>64710610</v>
      </c>
      <c r="AE324" s="10">
        <f t="shared" si="14"/>
        <v>77566957</v>
      </c>
    </row>
    <row r="325" spans="1:31" x14ac:dyDescent="0.4">
      <c r="A325" s="31" t="s">
        <v>654</v>
      </c>
      <c r="B325" s="31" t="s">
        <v>1009</v>
      </c>
      <c r="C325" s="19" t="s">
        <v>655</v>
      </c>
      <c r="D325" s="10">
        <v>16055</v>
      </c>
      <c r="E325" s="10">
        <v>35107</v>
      </c>
      <c r="F325" s="10">
        <v>3405230</v>
      </c>
      <c r="G325" s="10">
        <v>363676</v>
      </c>
      <c r="H325" s="10">
        <v>2832192</v>
      </c>
      <c r="I325" s="10"/>
      <c r="J325" s="10">
        <v>25006</v>
      </c>
      <c r="K325" s="10">
        <v>13614</v>
      </c>
      <c r="L325" s="10">
        <v>57167</v>
      </c>
      <c r="M325" s="10">
        <v>562697</v>
      </c>
      <c r="N325" s="10">
        <v>21772</v>
      </c>
      <c r="O325" s="10"/>
      <c r="P325" s="10"/>
      <c r="Q325" s="10">
        <v>14092</v>
      </c>
      <c r="R325" s="10"/>
      <c r="S325" s="29">
        <f t="shared" si="12"/>
        <v>7346608</v>
      </c>
      <c r="T325" s="10">
        <v>1997600</v>
      </c>
      <c r="U325" s="10">
        <v>1267156</v>
      </c>
      <c r="V325" s="10">
        <v>7167125</v>
      </c>
      <c r="W325" s="10">
        <v>3259716</v>
      </c>
      <c r="X325" s="10">
        <v>32625</v>
      </c>
      <c r="Y325" s="10">
        <v>1824540</v>
      </c>
      <c r="Z325" s="10">
        <v>439895</v>
      </c>
      <c r="AA325" s="10">
        <v>9901</v>
      </c>
      <c r="AB325" s="10">
        <v>46393</v>
      </c>
      <c r="AC325" s="10">
        <v>461773</v>
      </c>
      <c r="AD325" s="30">
        <f t="shared" si="13"/>
        <v>16506724</v>
      </c>
      <c r="AE325" s="10">
        <f t="shared" si="14"/>
        <v>23853332</v>
      </c>
    </row>
    <row r="326" spans="1:31" x14ac:dyDescent="0.4">
      <c r="A326" s="31" t="s">
        <v>656</v>
      </c>
      <c r="B326" s="31" t="s">
        <v>1007</v>
      </c>
      <c r="C326" s="19" t="s">
        <v>657</v>
      </c>
      <c r="D326" s="10"/>
      <c r="E326" s="10"/>
      <c r="F326" s="10"/>
      <c r="G326" s="10"/>
      <c r="H326" s="10"/>
      <c r="I326" s="10"/>
      <c r="J326" s="10">
        <v>1041</v>
      </c>
      <c r="K326" s="10"/>
      <c r="L326" s="10"/>
      <c r="M326" s="10"/>
      <c r="N326" s="10"/>
      <c r="O326" s="10"/>
      <c r="P326" s="10"/>
      <c r="Q326" s="10"/>
      <c r="R326" s="10"/>
      <c r="S326" s="29">
        <f t="shared" si="12"/>
        <v>1041</v>
      </c>
      <c r="T326" s="10"/>
      <c r="U326" s="10">
        <v>19527</v>
      </c>
      <c r="V326" s="10"/>
      <c r="W326" s="10">
        <v>218461</v>
      </c>
      <c r="X326" s="10"/>
      <c r="Y326" s="10">
        <v>339881</v>
      </c>
      <c r="Z326" s="10"/>
      <c r="AA326" s="10"/>
      <c r="AB326" s="10"/>
      <c r="AC326" s="10">
        <v>13670</v>
      </c>
      <c r="AD326" s="30">
        <f t="shared" si="13"/>
        <v>591539</v>
      </c>
      <c r="AE326" s="10">
        <f t="shared" si="14"/>
        <v>592580</v>
      </c>
    </row>
    <row r="327" spans="1:31" x14ac:dyDescent="0.4">
      <c r="A327" s="31" t="s">
        <v>658</v>
      </c>
      <c r="B327" s="31" t="s">
        <v>1009</v>
      </c>
      <c r="C327" s="19" t="s">
        <v>659</v>
      </c>
      <c r="D327" s="10"/>
      <c r="E327" s="10"/>
      <c r="F327" s="10"/>
      <c r="G327" s="10"/>
      <c r="H327" s="10"/>
      <c r="I327" s="10"/>
      <c r="J327" s="10">
        <v>1041</v>
      </c>
      <c r="K327" s="10"/>
      <c r="L327" s="10"/>
      <c r="M327" s="10"/>
      <c r="N327" s="10"/>
      <c r="O327" s="10"/>
      <c r="P327" s="10"/>
      <c r="Q327" s="10"/>
      <c r="R327" s="10"/>
      <c r="S327" s="29">
        <f t="shared" si="12"/>
        <v>1041</v>
      </c>
      <c r="T327" s="10"/>
      <c r="U327" s="10">
        <v>19527</v>
      </c>
      <c r="V327" s="10"/>
      <c r="W327" s="10">
        <v>215788</v>
      </c>
      <c r="X327" s="10"/>
      <c r="Y327" s="10">
        <v>314246</v>
      </c>
      <c r="Z327" s="10"/>
      <c r="AA327" s="10"/>
      <c r="AB327" s="10"/>
      <c r="AC327" s="10">
        <v>11818</v>
      </c>
      <c r="AD327" s="30">
        <f t="shared" si="13"/>
        <v>561379</v>
      </c>
      <c r="AE327" s="10">
        <f t="shared" si="14"/>
        <v>562420</v>
      </c>
    </row>
    <row r="328" spans="1:31" x14ac:dyDescent="0.4">
      <c r="A328" s="31" t="s">
        <v>660</v>
      </c>
      <c r="B328" s="31" t="s">
        <v>1006</v>
      </c>
      <c r="C328" s="19" t="s">
        <v>661</v>
      </c>
      <c r="D328" s="10">
        <v>22761254</v>
      </c>
      <c r="E328" s="10">
        <v>498050799</v>
      </c>
      <c r="F328" s="10">
        <v>29914879</v>
      </c>
      <c r="G328" s="10">
        <v>488213</v>
      </c>
      <c r="H328" s="10">
        <v>1005410</v>
      </c>
      <c r="I328" s="10">
        <v>44636879</v>
      </c>
      <c r="J328" s="10">
        <v>11808216</v>
      </c>
      <c r="K328" s="10">
        <v>159082</v>
      </c>
      <c r="L328" s="10">
        <v>2083</v>
      </c>
      <c r="M328" s="10">
        <v>165822</v>
      </c>
      <c r="N328" s="10">
        <v>3604</v>
      </c>
      <c r="O328" s="10">
        <v>2760</v>
      </c>
      <c r="P328" s="10">
        <v>5367</v>
      </c>
      <c r="Q328" s="10">
        <v>4423</v>
      </c>
      <c r="R328" s="10">
        <v>8663</v>
      </c>
      <c r="S328" s="29">
        <f t="shared" ref="S328:S391" si="15">SUM(D328:R328)</f>
        <v>609017454</v>
      </c>
      <c r="T328" s="10">
        <v>10170280</v>
      </c>
      <c r="U328" s="10">
        <v>130053142</v>
      </c>
      <c r="V328" s="10">
        <v>1732151</v>
      </c>
      <c r="W328" s="10">
        <v>42294516</v>
      </c>
      <c r="X328" s="10">
        <v>36426</v>
      </c>
      <c r="Y328" s="10">
        <v>7675169</v>
      </c>
      <c r="Z328" s="10">
        <v>59273665</v>
      </c>
      <c r="AA328" s="10">
        <v>19821</v>
      </c>
      <c r="AB328" s="10">
        <v>2171</v>
      </c>
      <c r="AC328" s="10">
        <v>75997</v>
      </c>
      <c r="AD328" s="30">
        <f t="shared" ref="AD328:AD391" si="16">SUM(T328:AC328)</f>
        <v>251333338</v>
      </c>
      <c r="AE328" s="10">
        <f t="shared" ref="AE328:AE391" si="17">S328+AD328</f>
        <v>860350792</v>
      </c>
    </row>
    <row r="329" spans="1:31" x14ac:dyDescent="0.4">
      <c r="A329" s="31" t="s">
        <v>662</v>
      </c>
      <c r="B329" s="31" t="s">
        <v>1006</v>
      </c>
      <c r="C329" s="19" t="s">
        <v>663</v>
      </c>
      <c r="D329" s="10">
        <v>2079557</v>
      </c>
      <c r="E329" s="10">
        <v>1612348</v>
      </c>
      <c r="F329" s="10">
        <v>691223</v>
      </c>
      <c r="G329" s="10">
        <v>2138</v>
      </c>
      <c r="H329" s="10">
        <v>158841</v>
      </c>
      <c r="I329" s="10">
        <v>518855</v>
      </c>
      <c r="J329" s="10">
        <v>344783</v>
      </c>
      <c r="K329" s="10"/>
      <c r="L329" s="10">
        <v>624</v>
      </c>
      <c r="M329" s="10"/>
      <c r="N329" s="10"/>
      <c r="O329" s="10">
        <v>1186</v>
      </c>
      <c r="P329" s="10"/>
      <c r="Q329" s="10">
        <v>378</v>
      </c>
      <c r="R329" s="10"/>
      <c r="S329" s="29">
        <f t="shared" si="15"/>
        <v>5409933</v>
      </c>
      <c r="T329" s="10">
        <v>530440</v>
      </c>
      <c r="U329" s="10">
        <v>3737358</v>
      </c>
      <c r="V329" s="10">
        <v>35830</v>
      </c>
      <c r="W329" s="10">
        <v>913170</v>
      </c>
      <c r="X329" s="10"/>
      <c r="Y329" s="10">
        <v>414936</v>
      </c>
      <c r="Z329" s="10">
        <v>838303</v>
      </c>
      <c r="AA329" s="10">
        <v>24342</v>
      </c>
      <c r="AB329" s="10">
        <v>1021</v>
      </c>
      <c r="AC329" s="10">
        <v>25496</v>
      </c>
      <c r="AD329" s="30">
        <f t="shared" si="16"/>
        <v>6520896</v>
      </c>
      <c r="AE329" s="10">
        <f t="shared" si="17"/>
        <v>11930829</v>
      </c>
    </row>
    <row r="330" spans="1:31" x14ac:dyDescent="0.4">
      <c r="A330" s="31" t="s">
        <v>664</v>
      </c>
      <c r="B330" s="31" t="s">
        <v>1007</v>
      </c>
      <c r="C330" s="19" t="s">
        <v>665</v>
      </c>
      <c r="D330" s="10">
        <v>1976096</v>
      </c>
      <c r="E330" s="10">
        <v>335268</v>
      </c>
      <c r="F330" s="10">
        <v>351201</v>
      </c>
      <c r="G330" s="10">
        <v>2138</v>
      </c>
      <c r="H330" s="10">
        <v>141318</v>
      </c>
      <c r="I330" s="10">
        <v>352512</v>
      </c>
      <c r="J330" s="10"/>
      <c r="K330" s="10"/>
      <c r="L330" s="10">
        <v>332</v>
      </c>
      <c r="M330" s="10"/>
      <c r="N330" s="10"/>
      <c r="O330" s="10">
        <v>1186</v>
      </c>
      <c r="P330" s="10"/>
      <c r="Q330" s="10"/>
      <c r="R330" s="10"/>
      <c r="S330" s="29">
        <f t="shared" si="15"/>
        <v>3160051</v>
      </c>
      <c r="T330" s="10"/>
      <c r="U330" s="10">
        <v>366614</v>
      </c>
      <c r="V330" s="10"/>
      <c r="W330" s="10">
        <v>840662</v>
      </c>
      <c r="X330" s="10"/>
      <c r="Y330" s="10">
        <v>410639</v>
      </c>
      <c r="Z330" s="10">
        <v>400</v>
      </c>
      <c r="AA330" s="10">
        <v>24342</v>
      </c>
      <c r="AB330" s="10">
        <v>1021</v>
      </c>
      <c r="AC330" s="10">
        <v>25496</v>
      </c>
      <c r="AD330" s="30">
        <f t="shared" si="16"/>
        <v>1669174</v>
      </c>
      <c r="AE330" s="10">
        <f t="shared" si="17"/>
        <v>4829225</v>
      </c>
    </row>
    <row r="331" spans="1:31" x14ac:dyDescent="0.4">
      <c r="A331" s="31" t="s">
        <v>666</v>
      </c>
      <c r="B331" s="31" t="s">
        <v>1006</v>
      </c>
      <c r="C331" s="19" t="s">
        <v>667</v>
      </c>
      <c r="D331" s="10">
        <v>2663</v>
      </c>
      <c r="E331" s="10">
        <v>8849</v>
      </c>
      <c r="F331" s="10">
        <v>278</v>
      </c>
      <c r="G331" s="10"/>
      <c r="H331" s="10">
        <v>30523</v>
      </c>
      <c r="I331" s="10">
        <v>847</v>
      </c>
      <c r="J331" s="10">
        <v>6370</v>
      </c>
      <c r="K331" s="10">
        <v>2510</v>
      </c>
      <c r="L331" s="10"/>
      <c r="M331" s="10"/>
      <c r="N331" s="10"/>
      <c r="O331" s="10"/>
      <c r="P331" s="10">
        <v>76439</v>
      </c>
      <c r="Q331" s="10"/>
      <c r="R331" s="10"/>
      <c r="S331" s="29">
        <f t="shared" si="15"/>
        <v>128479</v>
      </c>
      <c r="T331" s="10"/>
      <c r="U331" s="10">
        <v>33332</v>
      </c>
      <c r="V331" s="10">
        <v>10691</v>
      </c>
      <c r="W331" s="10">
        <v>621</v>
      </c>
      <c r="X331" s="10"/>
      <c r="Y331" s="10">
        <v>16755</v>
      </c>
      <c r="Z331" s="10">
        <v>6775</v>
      </c>
      <c r="AA331" s="10">
        <v>93140</v>
      </c>
      <c r="AB331" s="10"/>
      <c r="AC331" s="10">
        <v>81277</v>
      </c>
      <c r="AD331" s="30">
        <f t="shared" si="16"/>
        <v>242591</v>
      </c>
      <c r="AE331" s="10">
        <f t="shared" si="17"/>
        <v>371070</v>
      </c>
    </row>
    <row r="332" spans="1:31" x14ac:dyDescent="0.4">
      <c r="A332" s="31" t="s">
        <v>668</v>
      </c>
      <c r="B332" s="31" t="s">
        <v>1007</v>
      </c>
      <c r="C332" s="19" t="s">
        <v>669</v>
      </c>
      <c r="D332" s="10">
        <v>240</v>
      </c>
      <c r="E332" s="10"/>
      <c r="F332" s="10"/>
      <c r="G332" s="10"/>
      <c r="H332" s="10">
        <v>1909</v>
      </c>
      <c r="I332" s="10"/>
      <c r="J332" s="10">
        <v>6370</v>
      </c>
      <c r="K332" s="10">
        <v>1475</v>
      </c>
      <c r="L332" s="10"/>
      <c r="M332" s="10"/>
      <c r="N332" s="10"/>
      <c r="O332" s="10"/>
      <c r="P332" s="10">
        <v>76439</v>
      </c>
      <c r="Q332" s="10"/>
      <c r="R332" s="10"/>
      <c r="S332" s="29">
        <f t="shared" si="15"/>
        <v>86433</v>
      </c>
      <c r="T332" s="10"/>
      <c r="U332" s="10">
        <v>32905</v>
      </c>
      <c r="V332" s="10"/>
      <c r="W332" s="10">
        <v>202</v>
      </c>
      <c r="X332" s="10"/>
      <c r="Y332" s="10">
        <v>16755</v>
      </c>
      <c r="Z332" s="10"/>
      <c r="AA332" s="10">
        <v>93140</v>
      </c>
      <c r="AB332" s="10"/>
      <c r="AC332" s="10">
        <v>81277</v>
      </c>
      <c r="AD332" s="30">
        <f t="shared" si="16"/>
        <v>224279</v>
      </c>
      <c r="AE332" s="10">
        <f t="shared" si="17"/>
        <v>310712</v>
      </c>
    </row>
    <row r="333" spans="1:31" x14ac:dyDescent="0.4">
      <c r="A333" s="31" t="s">
        <v>670</v>
      </c>
      <c r="B333" s="31" t="s">
        <v>1006</v>
      </c>
      <c r="C333" s="19" t="s">
        <v>671</v>
      </c>
      <c r="D333" s="10">
        <v>4146</v>
      </c>
      <c r="E333" s="10">
        <v>1441987</v>
      </c>
      <c r="F333" s="10">
        <v>269972</v>
      </c>
      <c r="G333" s="10"/>
      <c r="H333" s="10">
        <v>368308</v>
      </c>
      <c r="I333" s="10">
        <v>105017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29">
        <f t="shared" si="15"/>
        <v>2189430</v>
      </c>
      <c r="T333" s="10">
        <v>2793229</v>
      </c>
      <c r="U333" s="10">
        <v>891424</v>
      </c>
      <c r="V333" s="10">
        <v>1618748</v>
      </c>
      <c r="W333" s="10">
        <v>10623</v>
      </c>
      <c r="X333" s="10"/>
      <c r="Y333" s="10">
        <v>8599</v>
      </c>
      <c r="Z333" s="10">
        <v>416</v>
      </c>
      <c r="AA333" s="10"/>
      <c r="AB333" s="10"/>
      <c r="AC333" s="10"/>
      <c r="AD333" s="30">
        <f t="shared" si="16"/>
        <v>5323039</v>
      </c>
      <c r="AE333" s="10">
        <f t="shared" si="17"/>
        <v>7512469</v>
      </c>
    </row>
    <row r="334" spans="1:31" x14ac:dyDescent="0.4">
      <c r="A334" s="31" t="s">
        <v>917</v>
      </c>
      <c r="B334" s="31" t="s">
        <v>1007</v>
      </c>
      <c r="C334" s="19" t="s">
        <v>918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29">
        <f t="shared" si="15"/>
        <v>0</v>
      </c>
      <c r="T334" s="10"/>
      <c r="U334" s="10">
        <v>835525</v>
      </c>
      <c r="V334" s="10"/>
      <c r="W334" s="10"/>
      <c r="X334" s="10"/>
      <c r="Y334" s="10"/>
      <c r="Z334" s="10"/>
      <c r="AA334" s="10"/>
      <c r="AB334" s="10"/>
      <c r="AC334" s="10"/>
      <c r="AD334" s="30">
        <f t="shared" si="16"/>
        <v>835525</v>
      </c>
      <c r="AE334" s="10">
        <f t="shared" si="17"/>
        <v>835525</v>
      </c>
    </row>
    <row r="335" spans="1:31" x14ac:dyDescent="0.4">
      <c r="A335" s="31" t="s">
        <v>672</v>
      </c>
      <c r="B335" s="31" t="s">
        <v>1006</v>
      </c>
      <c r="C335" s="19" t="s">
        <v>673</v>
      </c>
      <c r="D335" s="10">
        <v>11048</v>
      </c>
      <c r="E335" s="10"/>
      <c r="F335" s="10"/>
      <c r="G335" s="10"/>
      <c r="H335" s="10">
        <v>7184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29">
        <f t="shared" si="15"/>
        <v>18232</v>
      </c>
      <c r="T335" s="10">
        <v>20267</v>
      </c>
      <c r="U335" s="10">
        <v>8133</v>
      </c>
      <c r="V335" s="10">
        <v>2575000</v>
      </c>
      <c r="W335" s="10"/>
      <c r="X335" s="10"/>
      <c r="Y335" s="10">
        <v>9223</v>
      </c>
      <c r="Z335" s="10"/>
      <c r="AA335" s="10">
        <v>272</v>
      </c>
      <c r="AB335" s="10"/>
      <c r="AC335" s="10">
        <v>475</v>
      </c>
      <c r="AD335" s="30">
        <f t="shared" si="16"/>
        <v>2613370</v>
      </c>
      <c r="AE335" s="10">
        <f t="shared" si="17"/>
        <v>2631602</v>
      </c>
    </row>
    <row r="336" spans="1:31" x14ac:dyDescent="0.4">
      <c r="A336" s="31" t="s">
        <v>967</v>
      </c>
      <c r="B336" s="31" t="s">
        <v>1007</v>
      </c>
      <c r="C336" s="19" t="s">
        <v>968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29">
        <f t="shared" si="15"/>
        <v>0</v>
      </c>
      <c r="T336" s="10"/>
      <c r="U336" s="10"/>
      <c r="V336" s="10">
        <v>2575000</v>
      </c>
      <c r="W336" s="10"/>
      <c r="X336" s="10"/>
      <c r="Y336" s="10"/>
      <c r="Z336" s="10"/>
      <c r="AA336" s="10"/>
      <c r="AB336" s="10"/>
      <c r="AC336" s="10"/>
      <c r="AD336" s="30">
        <f t="shared" si="16"/>
        <v>2575000</v>
      </c>
      <c r="AE336" s="10">
        <f t="shared" si="17"/>
        <v>2575000</v>
      </c>
    </row>
    <row r="337" spans="1:31" x14ac:dyDescent="0.4">
      <c r="A337" s="31" t="s">
        <v>1226</v>
      </c>
      <c r="B337" s="31" t="s">
        <v>1009</v>
      </c>
      <c r="C337" s="19" t="s">
        <v>1227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29">
        <f t="shared" si="15"/>
        <v>0</v>
      </c>
      <c r="T337" s="10"/>
      <c r="U337" s="10"/>
      <c r="V337" s="10">
        <v>2575000</v>
      </c>
      <c r="W337" s="10"/>
      <c r="X337" s="10"/>
      <c r="Y337" s="10"/>
      <c r="Z337" s="10"/>
      <c r="AA337" s="10"/>
      <c r="AB337" s="10"/>
      <c r="AC337" s="10"/>
      <c r="AD337" s="30">
        <f t="shared" si="16"/>
        <v>2575000</v>
      </c>
      <c r="AE337" s="10">
        <f t="shared" si="17"/>
        <v>2575000</v>
      </c>
    </row>
    <row r="338" spans="1:31" x14ac:dyDescent="0.4">
      <c r="A338" s="28" t="s">
        <v>674</v>
      </c>
      <c r="B338" s="28" t="s">
        <v>1004</v>
      </c>
      <c r="C338" s="17" t="s">
        <v>675</v>
      </c>
      <c r="D338" s="9">
        <v>16345405</v>
      </c>
      <c r="E338" s="9">
        <v>93268610</v>
      </c>
      <c r="F338" s="9">
        <v>12782893</v>
      </c>
      <c r="G338" s="9">
        <v>22313</v>
      </c>
      <c r="H338" s="9">
        <v>9735076</v>
      </c>
      <c r="I338" s="9">
        <v>8928864</v>
      </c>
      <c r="J338" s="9">
        <v>725520</v>
      </c>
      <c r="K338" s="9">
        <v>313064</v>
      </c>
      <c r="L338" s="9">
        <v>1377</v>
      </c>
      <c r="M338" s="9">
        <v>352484</v>
      </c>
      <c r="N338" s="9"/>
      <c r="O338" s="9">
        <v>417657</v>
      </c>
      <c r="P338" s="9"/>
      <c r="Q338" s="9">
        <v>8024</v>
      </c>
      <c r="R338" s="9"/>
      <c r="S338" s="29">
        <f t="shared" si="15"/>
        <v>142901287</v>
      </c>
      <c r="T338" s="9">
        <v>17339862</v>
      </c>
      <c r="U338" s="9">
        <v>22904648</v>
      </c>
      <c r="V338" s="9">
        <v>2673341</v>
      </c>
      <c r="W338" s="9">
        <v>4781529</v>
      </c>
      <c r="X338" s="9">
        <v>1218</v>
      </c>
      <c r="Y338" s="9">
        <v>8949583</v>
      </c>
      <c r="Z338" s="9">
        <v>8019129</v>
      </c>
      <c r="AA338" s="9">
        <v>98210</v>
      </c>
      <c r="AB338" s="9">
        <v>60708</v>
      </c>
      <c r="AC338" s="9">
        <v>763984</v>
      </c>
      <c r="AD338" s="30">
        <f t="shared" si="16"/>
        <v>65592212</v>
      </c>
      <c r="AE338" s="9">
        <f t="shared" si="17"/>
        <v>208493499</v>
      </c>
    </row>
    <row r="339" spans="1:31" x14ac:dyDescent="0.4">
      <c r="A339" s="31" t="s">
        <v>676</v>
      </c>
      <c r="B339" s="31" t="s">
        <v>1005</v>
      </c>
      <c r="C339" s="19" t="s">
        <v>677</v>
      </c>
      <c r="D339" s="10">
        <v>33904</v>
      </c>
      <c r="E339" s="10">
        <v>111623</v>
      </c>
      <c r="F339" s="10">
        <v>46129</v>
      </c>
      <c r="G339" s="10"/>
      <c r="H339" s="10">
        <v>24539</v>
      </c>
      <c r="I339" s="10">
        <v>5468</v>
      </c>
      <c r="J339" s="10"/>
      <c r="K339" s="10">
        <v>830</v>
      </c>
      <c r="L339" s="10"/>
      <c r="M339" s="10"/>
      <c r="N339" s="10"/>
      <c r="O339" s="10"/>
      <c r="P339" s="10"/>
      <c r="Q339" s="10"/>
      <c r="R339" s="10"/>
      <c r="S339" s="29">
        <f t="shared" si="15"/>
        <v>222493</v>
      </c>
      <c r="T339" s="10">
        <v>10111</v>
      </c>
      <c r="U339" s="10">
        <v>46255</v>
      </c>
      <c r="V339" s="10">
        <v>42671</v>
      </c>
      <c r="W339" s="10">
        <v>9266</v>
      </c>
      <c r="X339" s="10"/>
      <c r="Y339" s="10">
        <v>23801</v>
      </c>
      <c r="Z339" s="10">
        <v>5035</v>
      </c>
      <c r="AA339" s="10"/>
      <c r="AB339" s="10">
        <v>810</v>
      </c>
      <c r="AC339" s="10"/>
      <c r="AD339" s="30">
        <f t="shared" si="16"/>
        <v>137949</v>
      </c>
      <c r="AE339" s="10">
        <f t="shared" si="17"/>
        <v>360442</v>
      </c>
    </row>
    <row r="340" spans="1:31" x14ac:dyDescent="0.4">
      <c r="A340" s="31" t="s">
        <v>678</v>
      </c>
      <c r="B340" s="31" t="s">
        <v>1005</v>
      </c>
      <c r="C340" s="19" t="s">
        <v>679</v>
      </c>
      <c r="D340" s="10">
        <v>477204</v>
      </c>
      <c r="E340" s="10">
        <v>11906134</v>
      </c>
      <c r="F340" s="10">
        <v>1267393</v>
      </c>
      <c r="G340" s="10">
        <v>2376</v>
      </c>
      <c r="H340" s="10">
        <v>508273</v>
      </c>
      <c r="I340" s="10">
        <v>1786000</v>
      </c>
      <c r="J340" s="10">
        <v>261468</v>
      </c>
      <c r="K340" s="10">
        <v>3300</v>
      </c>
      <c r="L340" s="10"/>
      <c r="M340" s="10">
        <v>162036</v>
      </c>
      <c r="N340" s="10"/>
      <c r="O340" s="10">
        <v>743</v>
      </c>
      <c r="P340" s="10"/>
      <c r="Q340" s="10"/>
      <c r="R340" s="10"/>
      <c r="S340" s="29">
        <f t="shared" si="15"/>
        <v>16374927</v>
      </c>
      <c r="T340" s="10">
        <v>1821481</v>
      </c>
      <c r="U340" s="10">
        <v>3729616</v>
      </c>
      <c r="V340" s="10">
        <v>162527</v>
      </c>
      <c r="W340" s="10">
        <v>317108</v>
      </c>
      <c r="X340" s="10"/>
      <c r="Y340" s="10">
        <v>280040</v>
      </c>
      <c r="Z340" s="10">
        <v>2277881</v>
      </c>
      <c r="AA340" s="10">
        <v>850</v>
      </c>
      <c r="AB340" s="10"/>
      <c r="AC340" s="10">
        <v>1065</v>
      </c>
      <c r="AD340" s="30">
        <f t="shared" si="16"/>
        <v>8590568</v>
      </c>
      <c r="AE340" s="10">
        <f t="shared" si="17"/>
        <v>24965495</v>
      </c>
    </row>
    <row r="341" spans="1:31" x14ac:dyDescent="0.4">
      <c r="A341" s="31" t="s">
        <v>680</v>
      </c>
      <c r="B341" s="31" t="s">
        <v>1006</v>
      </c>
      <c r="C341" s="19" t="s">
        <v>681</v>
      </c>
      <c r="D341" s="10">
        <v>477204</v>
      </c>
      <c r="E341" s="10">
        <v>11900390</v>
      </c>
      <c r="F341" s="10">
        <v>1265206</v>
      </c>
      <c r="G341" s="10">
        <v>2376</v>
      </c>
      <c r="H341" s="10">
        <v>508273</v>
      </c>
      <c r="I341" s="10">
        <v>1786000</v>
      </c>
      <c r="J341" s="10">
        <v>261468</v>
      </c>
      <c r="K341" s="10">
        <v>3300</v>
      </c>
      <c r="L341" s="10"/>
      <c r="M341" s="10">
        <v>155430</v>
      </c>
      <c r="N341" s="10"/>
      <c r="O341" s="10">
        <v>743</v>
      </c>
      <c r="P341" s="10"/>
      <c r="Q341" s="10"/>
      <c r="R341" s="10"/>
      <c r="S341" s="29">
        <f t="shared" si="15"/>
        <v>16360390</v>
      </c>
      <c r="T341" s="10">
        <v>1821481</v>
      </c>
      <c r="U341" s="10">
        <v>3724950</v>
      </c>
      <c r="V341" s="10">
        <v>162527</v>
      </c>
      <c r="W341" s="10">
        <v>317108</v>
      </c>
      <c r="X341" s="10"/>
      <c r="Y341" s="10">
        <v>280040</v>
      </c>
      <c r="Z341" s="10">
        <v>2277881</v>
      </c>
      <c r="AA341" s="10">
        <v>850</v>
      </c>
      <c r="AB341" s="10"/>
      <c r="AC341" s="10">
        <v>1065</v>
      </c>
      <c r="AD341" s="30">
        <f t="shared" si="16"/>
        <v>8585902</v>
      </c>
      <c r="AE341" s="10">
        <f t="shared" si="17"/>
        <v>24946292</v>
      </c>
    </row>
    <row r="342" spans="1:31" x14ac:dyDescent="0.4">
      <c r="A342" s="31" t="s">
        <v>682</v>
      </c>
      <c r="B342" s="31" t="s">
        <v>1005</v>
      </c>
      <c r="C342" s="19" t="s">
        <v>683</v>
      </c>
      <c r="D342" s="10">
        <v>60948</v>
      </c>
      <c r="E342" s="10">
        <v>44089</v>
      </c>
      <c r="F342" s="10">
        <v>10724</v>
      </c>
      <c r="G342" s="10"/>
      <c r="H342" s="10">
        <v>18829</v>
      </c>
      <c r="I342" s="10">
        <v>892</v>
      </c>
      <c r="J342" s="10">
        <v>3682</v>
      </c>
      <c r="K342" s="10"/>
      <c r="L342" s="10"/>
      <c r="M342" s="10"/>
      <c r="N342" s="10"/>
      <c r="O342" s="10">
        <v>960</v>
      </c>
      <c r="P342" s="10"/>
      <c r="Q342" s="10"/>
      <c r="R342" s="10"/>
      <c r="S342" s="29">
        <f t="shared" si="15"/>
        <v>140124</v>
      </c>
      <c r="T342" s="10">
        <v>1969</v>
      </c>
      <c r="U342" s="10">
        <v>4149</v>
      </c>
      <c r="V342" s="10">
        <v>7836</v>
      </c>
      <c r="W342" s="10">
        <v>2130</v>
      </c>
      <c r="X342" s="10"/>
      <c r="Y342" s="10">
        <v>2529</v>
      </c>
      <c r="Z342" s="10">
        <v>836</v>
      </c>
      <c r="AA342" s="10"/>
      <c r="AB342" s="10"/>
      <c r="AC342" s="10"/>
      <c r="AD342" s="30">
        <f t="shared" si="16"/>
        <v>19449</v>
      </c>
      <c r="AE342" s="10">
        <f t="shared" si="17"/>
        <v>159573</v>
      </c>
    </row>
    <row r="343" spans="1:31" x14ac:dyDescent="0.4">
      <c r="A343" s="31" t="s">
        <v>684</v>
      </c>
      <c r="B343" s="31" t="s">
        <v>1005</v>
      </c>
      <c r="C343" s="19" t="s">
        <v>685</v>
      </c>
      <c r="D343" s="10">
        <v>54980</v>
      </c>
      <c r="E343" s="10">
        <v>186365</v>
      </c>
      <c r="F343" s="10">
        <v>98190</v>
      </c>
      <c r="G343" s="10">
        <v>459</v>
      </c>
      <c r="H343" s="10">
        <v>63630</v>
      </c>
      <c r="I343" s="10">
        <v>888</v>
      </c>
      <c r="J343" s="10">
        <v>1214</v>
      </c>
      <c r="K343" s="10"/>
      <c r="L343" s="10">
        <v>280</v>
      </c>
      <c r="M343" s="10"/>
      <c r="N343" s="10"/>
      <c r="O343" s="10">
        <v>38193</v>
      </c>
      <c r="P343" s="10"/>
      <c r="Q343" s="10"/>
      <c r="R343" s="10"/>
      <c r="S343" s="29">
        <f t="shared" si="15"/>
        <v>444199</v>
      </c>
      <c r="T343" s="10">
        <v>44870</v>
      </c>
      <c r="U343" s="10">
        <v>13342</v>
      </c>
      <c r="V343" s="10">
        <v>7621</v>
      </c>
      <c r="W343" s="10">
        <v>15573</v>
      </c>
      <c r="X343" s="10">
        <v>395</v>
      </c>
      <c r="Y343" s="10">
        <v>1150</v>
      </c>
      <c r="Z343" s="10">
        <v>26415</v>
      </c>
      <c r="AA343" s="10">
        <v>1051</v>
      </c>
      <c r="AB343" s="10"/>
      <c r="AC343" s="10">
        <v>4662</v>
      </c>
      <c r="AD343" s="30">
        <f t="shared" si="16"/>
        <v>115079</v>
      </c>
      <c r="AE343" s="10">
        <f t="shared" si="17"/>
        <v>559278</v>
      </c>
    </row>
    <row r="344" spans="1:31" x14ac:dyDescent="0.4">
      <c r="A344" s="31" t="s">
        <v>686</v>
      </c>
      <c r="B344" s="31" t="s">
        <v>1006</v>
      </c>
      <c r="C344" s="19" t="s">
        <v>687</v>
      </c>
      <c r="D344" s="10">
        <v>9244</v>
      </c>
      <c r="E344" s="10">
        <v>79061</v>
      </c>
      <c r="F344" s="10">
        <v>53905</v>
      </c>
      <c r="G344" s="10">
        <v>459</v>
      </c>
      <c r="H344" s="10">
        <v>26898</v>
      </c>
      <c r="I344" s="10">
        <v>469</v>
      </c>
      <c r="J344" s="10"/>
      <c r="K344" s="10"/>
      <c r="L344" s="10"/>
      <c r="M344" s="10"/>
      <c r="N344" s="10"/>
      <c r="O344" s="10"/>
      <c r="P344" s="10"/>
      <c r="Q344" s="10"/>
      <c r="R344" s="10"/>
      <c r="S344" s="29">
        <f t="shared" si="15"/>
        <v>170036</v>
      </c>
      <c r="T344" s="10">
        <v>14880</v>
      </c>
      <c r="U344" s="10">
        <v>3249</v>
      </c>
      <c r="V344" s="10">
        <v>863</v>
      </c>
      <c r="W344" s="10">
        <v>1190</v>
      </c>
      <c r="X344" s="10"/>
      <c r="Y344" s="10">
        <v>910</v>
      </c>
      <c r="Z344" s="10">
        <v>736</v>
      </c>
      <c r="AA344" s="10"/>
      <c r="AB344" s="10"/>
      <c r="AC344" s="10"/>
      <c r="AD344" s="30">
        <f t="shared" si="16"/>
        <v>21828</v>
      </c>
      <c r="AE344" s="10">
        <f t="shared" si="17"/>
        <v>191864</v>
      </c>
    </row>
    <row r="345" spans="1:31" x14ac:dyDescent="0.4">
      <c r="A345" s="31" t="s">
        <v>688</v>
      </c>
      <c r="B345" s="31" t="s">
        <v>1007</v>
      </c>
      <c r="C345" s="19" t="s">
        <v>689</v>
      </c>
      <c r="D345" s="10">
        <v>1114</v>
      </c>
      <c r="E345" s="10">
        <v>8404</v>
      </c>
      <c r="F345" s="10">
        <v>16179</v>
      </c>
      <c r="G345" s="10"/>
      <c r="H345" s="10">
        <v>3051</v>
      </c>
      <c r="I345" s="10">
        <v>209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29">
        <f t="shared" si="15"/>
        <v>28957</v>
      </c>
      <c r="T345" s="10">
        <v>9464</v>
      </c>
      <c r="U345" s="10"/>
      <c r="V345" s="10">
        <v>863</v>
      </c>
      <c r="W345" s="10">
        <v>710</v>
      </c>
      <c r="X345" s="10"/>
      <c r="Y345" s="10"/>
      <c r="Z345" s="10"/>
      <c r="AA345" s="10"/>
      <c r="AB345" s="10"/>
      <c r="AC345" s="10"/>
      <c r="AD345" s="30">
        <f t="shared" si="16"/>
        <v>11037</v>
      </c>
      <c r="AE345" s="10">
        <f t="shared" si="17"/>
        <v>39994</v>
      </c>
    </row>
    <row r="346" spans="1:31" x14ac:dyDescent="0.4">
      <c r="A346" s="31" t="s">
        <v>1228</v>
      </c>
      <c r="B346" s="31" t="s">
        <v>1007</v>
      </c>
      <c r="C346" s="19" t="s">
        <v>1229</v>
      </c>
      <c r="D346" s="10"/>
      <c r="E346" s="10">
        <v>1779</v>
      </c>
      <c r="F346" s="10">
        <v>253</v>
      </c>
      <c r="G346" s="10"/>
      <c r="H346" s="10">
        <v>14786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29">
        <f t="shared" si="15"/>
        <v>16818</v>
      </c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30">
        <f t="shared" si="16"/>
        <v>0</v>
      </c>
      <c r="AE346" s="10">
        <f t="shared" si="17"/>
        <v>16818</v>
      </c>
    </row>
    <row r="347" spans="1:31" x14ac:dyDescent="0.4">
      <c r="A347" s="31" t="s">
        <v>690</v>
      </c>
      <c r="B347" s="31" t="s">
        <v>1007</v>
      </c>
      <c r="C347" s="19" t="s">
        <v>691</v>
      </c>
      <c r="D347" s="10">
        <v>1337</v>
      </c>
      <c r="E347" s="10">
        <v>53275</v>
      </c>
      <c r="F347" s="10">
        <v>30944</v>
      </c>
      <c r="G347" s="10"/>
      <c r="H347" s="10">
        <v>7974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29">
        <f t="shared" si="15"/>
        <v>93530</v>
      </c>
      <c r="T347" s="10"/>
      <c r="U347" s="10">
        <v>3249</v>
      </c>
      <c r="V347" s="10"/>
      <c r="W347" s="10"/>
      <c r="X347" s="10"/>
      <c r="Y347" s="10">
        <v>910</v>
      </c>
      <c r="Z347" s="10">
        <v>234</v>
      </c>
      <c r="AA347" s="10"/>
      <c r="AB347" s="10"/>
      <c r="AC347" s="10"/>
      <c r="AD347" s="30">
        <f t="shared" si="16"/>
        <v>4393</v>
      </c>
      <c r="AE347" s="10">
        <f t="shared" si="17"/>
        <v>97923</v>
      </c>
    </row>
    <row r="348" spans="1:31" x14ac:dyDescent="0.4">
      <c r="A348" s="31" t="s">
        <v>692</v>
      </c>
      <c r="B348" s="31" t="s">
        <v>1006</v>
      </c>
      <c r="C348" s="19" t="s">
        <v>693</v>
      </c>
      <c r="D348" s="10"/>
      <c r="E348" s="10">
        <v>644</v>
      </c>
      <c r="F348" s="10">
        <v>274</v>
      </c>
      <c r="G348" s="10"/>
      <c r="H348" s="10">
        <v>1257</v>
      </c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29">
        <f t="shared" si="15"/>
        <v>2175</v>
      </c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30">
        <f t="shared" si="16"/>
        <v>0</v>
      </c>
      <c r="AE348" s="10">
        <f t="shared" si="17"/>
        <v>2175</v>
      </c>
    </row>
    <row r="349" spans="1:31" x14ac:dyDescent="0.4">
      <c r="A349" s="31" t="s">
        <v>694</v>
      </c>
      <c r="B349" s="31" t="s">
        <v>1006</v>
      </c>
      <c r="C349" s="19" t="s">
        <v>695</v>
      </c>
      <c r="D349" s="10"/>
      <c r="E349" s="10"/>
      <c r="F349" s="10">
        <v>859</v>
      </c>
      <c r="G349" s="10"/>
      <c r="H349" s="10">
        <v>3613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29">
        <f t="shared" si="15"/>
        <v>4472</v>
      </c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30">
        <f t="shared" si="16"/>
        <v>0</v>
      </c>
      <c r="AE349" s="10">
        <f t="shared" si="17"/>
        <v>4472</v>
      </c>
    </row>
    <row r="350" spans="1:31" x14ac:dyDescent="0.4">
      <c r="A350" s="31" t="s">
        <v>1015</v>
      </c>
      <c r="B350" s="31" t="s">
        <v>1006</v>
      </c>
      <c r="C350" s="19" t="s">
        <v>1016</v>
      </c>
      <c r="D350" s="10">
        <v>1362</v>
      </c>
      <c r="E350" s="10"/>
      <c r="F350" s="10">
        <v>2744</v>
      </c>
      <c r="G350" s="10"/>
      <c r="H350" s="10">
        <v>1122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29">
        <f t="shared" si="15"/>
        <v>5228</v>
      </c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30">
        <f t="shared" si="16"/>
        <v>0</v>
      </c>
      <c r="AE350" s="10">
        <f t="shared" si="17"/>
        <v>5228</v>
      </c>
    </row>
    <row r="351" spans="1:31" x14ac:dyDescent="0.4">
      <c r="A351" s="31" t="s">
        <v>696</v>
      </c>
      <c r="B351" s="31" t="s">
        <v>1006</v>
      </c>
      <c r="C351" s="19" t="s">
        <v>697</v>
      </c>
      <c r="D351" s="10">
        <v>25165</v>
      </c>
      <c r="E351" s="10">
        <v>33102</v>
      </c>
      <c r="F351" s="10">
        <v>26618</v>
      </c>
      <c r="G351" s="10"/>
      <c r="H351" s="10">
        <v>23480</v>
      </c>
      <c r="I351" s="10">
        <v>419</v>
      </c>
      <c r="J351" s="10">
        <v>1214</v>
      </c>
      <c r="K351" s="10"/>
      <c r="L351" s="10">
        <v>280</v>
      </c>
      <c r="M351" s="10"/>
      <c r="N351" s="10"/>
      <c r="O351" s="10">
        <v>38193</v>
      </c>
      <c r="P351" s="10"/>
      <c r="Q351" s="10"/>
      <c r="R351" s="10"/>
      <c r="S351" s="29">
        <f t="shared" si="15"/>
        <v>148471</v>
      </c>
      <c r="T351" s="10">
        <v>4771</v>
      </c>
      <c r="U351" s="10">
        <v>1942</v>
      </c>
      <c r="V351" s="10">
        <v>5173</v>
      </c>
      <c r="W351" s="10">
        <v>14383</v>
      </c>
      <c r="X351" s="10"/>
      <c r="Y351" s="10"/>
      <c r="Z351" s="10">
        <v>24832</v>
      </c>
      <c r="AA351" s="10"/>
      <c r="AB351" s="10"/>
      <c r="AC351" s="10">
        <v>2166</v>
      </c>
      <c r="AD351" s="30">
        <f t="shared" si="16"/>
        <v>53267</v>
      </c>
      <c r="AE351" s="10">
        <f t="shared" si="17"/>
        <v>201738</v>
      </c>
    </row>
    <row r="352" spans="1:31" x14ac:dyDescent="0.4">
      <c r="A352" s="31" t="s">
        <v>698</v>
      </c>
      <c r="B352" s="31" t="s">
        <v>1007</v>
      </c>
      <c r="C352" s="19" t="s">
        <v>699</v>
      </c>
      <c r="D352" s="10">
        <v>848</v>
      </c>
      <c r="E352" s="10">
        <v>1499</v>
      </c>
      <c r="F352" s="10"/>
      <c r="G352" s="10"/>
      <c r="H352" s="10"/>
      <c r="I352" s="10">
        <v>419</v>
      </c>
      <c r="J352" s="10">
        <v>1214</v>
      </c>
      <c r="K352" s="10"/>
      <c r="L352" s="10"/>
      <c r="M352" s="10"/>
      <c r="N352" s="10"/>
      <c r="O352" s="10"/>
      <c r="P352" s="10"/>
      <c r="Q352" s="10"/>
      <c r="R352" s="10"/>
      <c r="S352" s="29">
        <f t="shared" si="15"/>
        <v>3980</v>
      </c>
      <c r="T352" s="10">
        <v>3491</v>
      </c>
      <c r="U352" s="10">
        <v>948</v>
      </c>
      <c r="V352" s="10"/>
      <c r="W352" s="10">
        <v>13908</v>
      </c>
      <c r="X352" s="10"/>
      <c r="Y352" s="10"/>
      <c r="Z352" s="10">
        <v>24832</v>
      </c>
      <c r="AA352" s="10"/>
      <c r="AB352" s="10"/>
      <c r="AC352" s="10"/>
      <c r="AD352" s="30">
        <f t="shared" si="16"/>
        <v>43179</v>
      </c>
      <c r="AE352" s="10">
        <f t="shared" si="17"/>
        <v>47159</v>
      </c>
    </row>
    <row r="353" spans="1:31" x14ac:dyDescent="0.4">
      <c r="A353" s="31" t="s">
        <v>700</v>
      </c>
      <c r="B353" s="31" t="s">
        <v>1007</v>
      </c>
      <c r="C353" s="19" t="s">
        <v>701</v>
      </c>
      <c r="D353" s="10">
        <v>4690</v>
      </c>
      <c r="E353" s="10">
        <v>387</v>
      </c>
      <c r="F353" s="10"/>
      <c r="G353" s="10"/>
      <c r="H353" s="10">
        <v>967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29">
        <f t="shared" si="15"/>
        <v>6044</v>
      </c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30">
        <f t="shared" si="16"/>
        <v>0</v>
      </c>
      <c r="AE353" s="10">
        <f t="shared" si="17"/>
        <v>6044</v>
      </c>
    </row>
    <row r="354" spans="1:31" x14ac:dyDescent="0.4">
      <c r="A354" s="31" t="s">
        <v>702</v>
      </c>
      <c r="B354" s="31" t="s">
        <v>1007</v>
      </c>
      <c r="C354" s="19" t="s">
        <v>703</v>
      </c>
      <c r="D354" s="10">
        <v>3704</v>
      </c>
      <c r="E354" s="10">
        <v>6927</v>
      </c>
      <c r="F354" s="10">
        <v>8831</v>
      </c>
      <c r="G354" s="10"/>
      <c r="H354" s="10">
        <v>8704</v>
      </c>
      <c r="I354" s="10"/>
      <c r="J354" s="10"/>
      <c r="K354" s="10"/>
      <c r="L354" s="10">
        <v>280</v>
      </c>
      <c r="M354" s="10"/>
      <c r="N354" s="10"/>
      <c r="O354" s="10"/>
      <c r="P354" s="10"/>
      <c r="Q354" s="10"/>
      <c r="R354" s="10"/>
      <c r="S354" s="29">
        <f t="shared" si="15"/>
        <v>28446</v>
      </c>
      <c r="T354" s="10"/>
      <c r="U354" s="10">
        <v>212</v>
      </c>
      <c r="V354" s="10">
        <v>3673</v>
      </c>
      <c r="W354" s="10">
        <v>247</v>
      </c>
      <c r="X354" s="10"/>
      <c r="Y354" s="10"/>
      <c r="Z354" s="10"/>
      <c r="AA354" s="10"/>
      <c r="AB354" s="10"/>
      <c r="AC354" s="10"/>
      <c r="AD354" s="30">
        <f t="shared" si="16"/>
        <v>4132</v>
      </c>
      <c r="AE354" s="10">
        <f t="shared" si="17"/>
        <v>32578</v>
      </c>
    </row>
    <row r="355" spans="1:31" x14ac:dyDescent="0.4">
      <c r="A355" s="31" t="s">
        <v>704</v>
      </c>
      <c r="B355" s="31" t="s">
        <v>1007</v>
      </c>
      <c r="C355" s="19" t="s">
        <v>705</v>
      </c>
      <c r="D355" s="10">
        <v>12574</v>
      </c>
      <c r="E355" s="10">
        <v>10647</v>
      </c>
      <c r="F355" s="10">
        <v>8109</v>
      </c>
      <c r="G355" s="10"/>
      <c r="H355" s="10">
        <v>7347</v>
      </c>
      <c r="I355" s="10"/>
      <c r="J355" s="10"/>
      <c r="K355" s="10"/>
      <c r="L355" s="10"/>
      <c r="M355" s="10"/>
      <c r="N355" s="10"/>
      <c r="O355" s="10">
        <v>231</v>
      </c>
      <c r="P355" s="10"/>
      <c r="Q355" s="10"/>
      <c r="R355" s="10"/>
      <c r="S355" s="29">
        <f t="shared" si="15"/>
        <v>38908</v>
      </c>
      <c r="T355" s="10"/>
      <c r="U355" s="10"/>
      <c r="V355" s="10"/>
      <c r="W355" s="10">
        <v>228</v>
      </c>
      <c r="X355" s="10"/>
      <c r="Y355" s="10"/>
      <c r="Z355" s="10"/>
      <c r="AA355" s="10"/>
      <c r="AB355" s="10"/>
      <c r="AC355" s="10"/>
      <c r="AD355" s="30">
        <f t="shared" si="16"/>
        <v>228</v>
      </c>
      <c r="AE355" s="10">
        <f t="shared" si="17"/>
        <v>39136</v>
      </c>
    </row>
    <row r="356" spans="1:31" x14ac:dyDescent="0.4">
      <c r="A356" s="31" t="s">
        <v>706</v>
      </c>
      <c r="B356" s="31" t="s">
        <v>1006</v>
      </c>
      <c r="C356" s="19" t="s">
        <v>707</v>
      </c>
      <c r="D356" s="10">
        <v>9360</v>
      </c>
      <c r="E356" s="10">
        <v>7422</v>
      </c>
      <c r="F356" s="10">
        <v>215</v>
      </c>
      <c r="G356" s="10"/>
      <c r="H356" s="10">
        <v>3092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29">
        <f t="shared" si="15"/>
        <v>20089</v>
      </c>
      <c r="T356" s="10"/>
      <c r="U356" s="10">
        <v>4572</v>
      </c>
      <c r="V356" s="10">
        <v>606</v>
      </c>
      <c r="W356" s="10"/>
      <c r="X356" s="10"/>
      <c r="Y356" s="10">
        <v>240</v>
      </c>
      <c r="Z356" s="10"/>
      <c r="AA356" s="10"/>
      <c r="AB356" s="10"/>
      <c r="AC356" s="10"/>
      <c r="AD356" s="30">
        <f t="shared" si="16"/>
        <v>5418</v>
      </c>
      <c r="AE356" s="10">
        <f t="shared" si="17"/>
        <v>25507</v>
      </c>
    </row>
    <row r="357" spans="1:31" x14ac:dyDescent="0.4">
      <c r="A357" s="31" t="s">
        <v>708</v>
      </c>
      <c r="B357" s="31" t="s">
        <v>1005</v>
      </c>
      <c r="C357" s="19" t="s">
        <v>709</v>
      </c>
      <c r="D357" s="10">
        <v>3481</v>
      </c>
      <c r="E357" s="10">
        <v>19323</v>
      </c>
      <c r="F357" s="10">
        <v>2297</v>
      </c>
      <c r="G357" s="10"/>
      <c r="H357" s="10">
        <v>6957</v>
      </c>
      <c r="I357" s="10">
        <v>1328</v>
      </c>
      <c r="J357" s="10">
        <v>3278</v>
      </c>
      <c r="K357" s="10"/>
      <c r="L357" s="10"/>
      <c r="M357" s="10"/>
      <c r="N357" s="10"/>
      <c r="O357" s="10"/>
      <c r="P357" s="10"/>
      <c r="Q357" s="10"/>
      <c r="R357" s="10"/>
      <c r="S357" s="29">
        <f t="shared" si="15"/>
        <v>36664</v>
      </c>
      <c r="T357" s="10">
        <v>15499</v>
      </c>
      <c r="U357" s="10">
        <v>2923</v>
      </c>
      <c r="V357" s="10">
        <v>4859</v>
      </c>
      <c r="W357" s="10">
        <v>1668</v>
      </c>
      <c r="X357" s="10"/>
      <c r="Y357" s="10">
        <v>13715</v>
      </c>
      <c r="Z357" s="10"/>
      <c r="AA357" s="10"/>
      <c r="AB357" s="10"/>
      <c r="AC357" s="10"/>
      <c r="AD357" s="30">
        <f t="shared" si="16"/>
        <v>38664</v>
      </c>
      <c r="AE357" s="10">
        <f t="shared" si="17"/>
        <v>75328</v>
      </c>
    </row>
    <row r="358" spans="1:31" x14ac:dyDescent="0.4">
      <c r="A358" s="31" t="s">
        <v>710</v>
      </c>
      <c r="B358" s="31" t="s">
        <v>1005</v>
      </c>
      <c r="C358" s="19" t="s">
        <v>711</v>
      </c>
      <c r="D358" s="10">
        <v>5349805</v>
      </c>
      <c r="E358" s="10">
        <v>40093798</v>
      </c>
      <c r="F358" s="10">
        <v>5237402</v>
      </c>
      <c r="G358" s="10">
        <v>4494</v>
      </c>
      <c r="H358" s="10">
        <v>4874774</v>
      </c>
      <c r="I358" s="10">
        <v>3280032</v>
      </c>
      <c r="J358" s="10">
        <v>35256</v>
      </c>
      <c r="K358" s="10">
        <v>74727</v>
      </c>
      <c r="L358" s="10">
        <v>802</v>
      </c>
      <c r="M358" s="10">
        <v>52107</v>
      </c>
      <c r="N358" s="10"/>
      <c r="O358" s="10">
        <v>14343</v>
      </c>
      <c r="P358" s="10"/>
      <c r="Q358" s="10">
        <v>8024</v>
      </c>
      <c r="R358" s="10"/>
      <c r="S358" s="29">
        <f t="shared" si="15"/>
        <v>59025564</v>
      </c>
      <c r="T358" s="10">
        <v>3026381</v>
      </c>
      <c r="U358" s="10">
        <v>12524207</v>
      </c>
      <c r="V358" s="10">
        <v>748802</v>
      </c>
      <c r="W358" s="10">
        <v>1306412</v>
      </c>
      <c r="X358" s="10">
        <v>479</v>
      </c>
      <c r="Y358" s="10">
        <v>2196455</v>
      </c>
      <c r="Z358" s="10">
        <v>2714894</v>
      </c>
      <c r="AA358" s="10">
        <v>19757</v>
      </c>
      <c r="AB358" s="10">
        <v>676</v>
      </c>
      <c r="AC358" s="10">
        <v>634790</v>
      </c>
      <c r="AD358" s="30">
        <f t="shared" si="16"/>
        <v>23172853</v>
      </c>
      <c r="AE358" s="10">
        <f t="shared" si="17"/>
        <v>82198417</v>
      </c>
    </row>
    <row r="359" spans="1:31" x14ac:dyDescent="0.4">
      <c r="A359" s="31" t="s">
        <v>712</v>
      </c>
      <c r="B359" s="31" t="s">
        <v>1006</v>
      </c>
      <c r="C359" s="19" t="s">
        <v>713</v>
      </c>
      <c r="D359" s="10">
        <v>5331043</v>
      </c>
      <c r="E359" s="10">
        <v>39934217</v>
      </c>
      <c r="F359" s="10">
        <v>5223157</v>
      </c>
      <c r="G359" s="10">
        <v>4494</v>
      </c>
      <c r="H359" s="10">
        <v>4684236</v>
      </c>
      <c r="I359" s="10">
        <v>3279379</v>
      </c>
      <c r="J359" s="10">
        <v>35256</v>
      </c>
      <c r="K359" s="10">
        <v>73822</v>
      </c>
      <c r="L359" s="10">
        <v>802</v>
      </c>
      <c r="M359" s="10">
        <v>52107</v>
      </c>
      <c r="N359" s="10"/>
      <c r="O359" s="10">
        <v>4716</v>
      </c>
      <c r="P359" s="10"/>
      <c r="Q359" s="10">
        <v>8024</v>
      </c>
      <c r="R359" s="10"/>
      <c r="S359" s="29">
        <f t="shared" si="15"/>
        <v>58631253</v>
      </c>
      <c r="T359" s="10">
        <v>3023971</v>
      </c>
      <c r="U359" s="10">
        <v>12383191</v>
      </c>
      <c r="V359" s="10">
        <v>706546</v>
      </c>
      <c r="W359" s="10">
        <v>1074194</v>
      </c>
      <c r="X359" s="10"/>
      <c r="Y359" s="10">
        <v>2194035</v>
      </c>
      <c r="Z359" s="10">
        <v>2714414</v>
      </c>
      <c r="AA359" s="10">
        <v>19462</v>
      </c>
      <c r="AB359" s="10">
        <v>676</v>
      </c>
      <c r="AC359" s="10">
        <v>634524</v>
      </c>
      <c r="AD359" s="30">
        <f t="shared" si="16"/>
        <v>22751013</v>
      </c>
      <c r="AE359" s="10">
        <f t="shared" si="17"/>
        <v>81382266</v>
      </c>
    </row>
    <row r="360" spans="1:31" x14ac:dyDescent="0.4">
      <c r="A360" s="31" t="s">
        <v>714</v>
      </c>
      <c r="B360" s="31" t="s">
        <v>1007</v>
      </c>
      <c r="C360" s="19" t="s">
        <v>715</v>
      </c>
      <c r="D360" s="10">
        <v>47995</v>
      </c>
      <c r="E360" s="10">
        <v>733482</v>
      </c>
      <c r="F360" s="10">
        <v>23714</v>
      </c>
      <c r="G360" s="10"/>
      <c r="H360" s="10">
        <v>273477</v>
      </c>
      <c r="I360" s="10">
        <v>8294</v>
      </c>
      <c r="J360" s="10"/>
      <c r="K360" s="10"/>
      <c r="L360" s="10"/>
      <c r="M360" s="10"/>
      <c r="N360" s="10"/>
      <c r="O360" s="10">
        <v>1413</v>
      </c>
      <c r="P360" s="10"/>
      <c r="Q360" s="10"/>
      <c r="R360" s="10"/>
      <c r="S360" s="29">
        <f t="shared" si="15"/>
        <v>1088375</v>
      </c>
      <c r="T360" s="10">
        <v>29683</v>
      </c>
      <c r="U360" s="10">
        <v>3188</v>
      </c>
      <c r="V360" s="10">
        <v>3784</v>
      </c>
      <c r="W360" s="10">
        <v>90197</v>
      </c>
      <c r="X360" s="10"/>
      <c r="Y360" s="10">
        <v>2464</v>
      </c>
      <c r="Z360" s="10">
        <v>5006</v>
      </c>
      <c r="AA360" s="10"/>
      <c r="AB360" s="10"/>
      <c r="AC360" s="10"/>
      <c r="AD360" s="30">
        <f t="shared" si="16"/>
        <v>134322</v>
      </c>
      <c r="AE360" s="10">
        <f t="shared" si="17"/>
        <v>1222697</v>
      </c>
    </row>
    <row r="361" spans="1:31" x14ac:dyDescent="0.4">
      <c r="A361" s="31" t="s">
        <v>716</v>
      </c>
      <c r="B361" s="31" t="s">
        <v>1007</v>
      </c>
      <c r="C361" s="19" t="s">
        <v>717</v>
      </c>
      <c r="D361" s="10">
        <v>641371</v>
      </c>
      <c r="E361" s="10">
        <v>249237</v>
      </c>
      <c r="F361" s="10">
        <v>182659</v>
      </c>
      <c r="G361" s="10"/>
      <c r="H361" s="10">
        <v>1422746</v>
      </c>
      <c r="I361" s="10"/>
      <c r="J361" s="10"/>
      <c r="K361" s="10"/>
      <c r="L361" s="10"/>
      <c r="M361" s="10"/>
      <c r="N361" s="10"/>
      <c r="O361" s="10">
        <v>1709</v>
      </c>
      <c r="P361" s="10"/>
      <c r="Q361" s="10"/>
      <c r="R361" s="10"/>
      <c r="S361" s="29">
        <f t="shared" si="15"/>
        <v>2497722</v>
      </c>
      <c r="T361" s="10">
        <v>6014</v>
      </c>
      <c r="U361" s="10">
        <v>18430</v>
      </c>
      <c r="V361" s="10">
        <v>95288</v>
      </c>
      <c r="W361" s="10">
        <v>10569</v>
      </c>
      <c r="X361" s="10"/>
      <c r="Y361" s="10">
        <v>5889</v>
      </c>
      <c r="Z361" s="10">
        <v>3799</v>
      </c>
      <c r="AA361" s="10"/>
      <c r="AB361" s="10"/>
      <c r="AC361" s="10"/>
      <c r="AD361" s="30">
        <f t="shared" si="16"/>
        <v>139989</v>
      </c>
      <c r="AE361" s="10">
        <f t="shared" si="17"/>
        <v>2637711</v>
      </c>
    </row>
    <row r="362" spans="1:31" x14ac:dyDescent="0.4">
      <c r="A362" s="31" t="s">
        <v>718</v>
      </c>
      <c r="B362" s="31" t="s">
        <v>1007</v>
      </c>
      <c r="C362" s="19" t="s">
        <v>719</v>
      </c>
      <c r="D362" s="10"/>
      <c r="E362" s="10">
        <v>1885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29">
        <f t="shared" si="15"/>
        <v>1885</v>
      </c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30">
        <f t="shared" si="16"/>
        <v>0</v>
      </c>
      <c r="AE362" s="10">
        <f t="shared" si="17"/>
        <v>1885</v>
      </c>
    </row>
    <row r="363" spans="1:31" x14ac:dyDescent="0.4">
      <c r="A363" s="31" t="s">
        <v>720</v>
      </c>
      <c r="B363" s="31" t="s">
        <v>1007</v>
      </c>
      <c r="C363" s="19" t="s">
        <v>721</v>
      </c>
      <c r="D363" s="10"/>
      <c r="E363" s="10">
        <v>11091</v>
      </c>
      <c r="F363" s="10"/>
      <c r="G363" s="10"/>
      <c r="H363" s="10">
        <v>1017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29">
        <f t="shared" si="15"/>
        <v>12108</v>
      </c>
      <c r="T363" s="10"/>
      <c r="U363" s="10">
        <v>294</v>
      </c>
      <c r="V363" s="10"/>
      <c r="W363" s="10"/>
      <c r="X363" s="10"/>
      <c r="Y363" s="10">
        <v>3903</v>
      </c>
      <c r="Z363" s="10"/>
      <c r="AA363" s="10"/>
      <c r="AB363" s="10"/>
      <c r="AC363" s="10"/>
      <c r="AD363" s="30">
        <f t="shared" si="16"/>
        <v>4197</v>
      </c>
      <c r="AE363" s="10">
        <f t="shared" si="17"/>
        <v>16305</v>
      </c>
    </row>
    <row r="364" spans="1:31" x14ac:dyDescent="0.4">
      <c r="A364" s="31" t="s">
        <v>722</v>
      </c>
      <c r="B364" s="31" t="s">
        <v>1007</v>
      </c>
      <c r="C364" s="19" t="s">
        <v>723</v>
      </c>
      <c r="D364" s="10">
        <v>7686</v>
      </c>
      <c r="E364" s="10">
        <v>163588</v>
      </c>
      <c r="F364" s="10">
        <v>22941</v>
      </c>
      <c r="G364" s="10"/>
      <c r="H364" s="10"/>
      <c r="I364" s="10">
        <v>2369</v>
      </c>
      <c r="J364" s="10"/>
      <c r="K364" s="10"/>
      <c r="L364" s="10"/>
      <c r="M364" s="10"/>
      <c r="N364" s="10"/>
      <c r="O364" s="10"/>
      <c r="P364" s="10"/>
      <c r="Q364" s="10"/>
      <c r="R364" s="10"/>
      <c r="S364" s="29">
        <f t="shared" si="15"/>
        <v>196584</v>
      </c>
      <c r="T364" s="10">
        <v>5017</v>
      </c>
      <c r="U364" s="10">
        <v>861</v>
      </c>
      <c r="V364" s="10"/>
      <c r="W364" s="10">
        <v>266</v>
      </c>
      <c r="X364" s="10"/>
      <c r="Y364" s="10">
        <v>84036</v>
      </c>
      <c r="Z364" s="10">
        <v>554</v>
      </c>
      <c r="AA364" s="10"/>
      <c r="AB364" s="10"/>
      <c r="AC364" s="10"/>
      <c r="AD364" s="30">
        <f t="shared" si="16"/>
        <v>90734</v>
      </c>
      <c r="AE364" s="10">
        <f t="shared" si="17"/>
        <v>287318</v>
      </c>
    </row>
    <row r="365" spans="1:31" x14ac:dyDescent="0.4">
      <c r="A365" s="31" t="s">
        <v>724</v>
      </c>
      <c r="B365" s="31" t="s">
        <v>1009</v>
      </c>
      <c r="C365" s="19" t="s">
        <v>725</v>
      </c>
      <c r="D365" s="10">
        <v>7686</v>
      </c>
      <c r="E365" s="10">
        <v>15304</v>
      </c>
      <c r="F365" s="10">
        <v>18000</v>
      </c>
      <c r="G365" s="10"/>
      <c r="H365" s="10"/>
      <c r="I365" s="10">
        <v>2369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29">
        <f t="shared" si="15"/>
        <v>43359</v>
      </c>
      <c r="T365" s="10">
        <v>5017</v>
      </c>
      <c r="U365" s="10">
        <v>378</v>
      </c>
      <c r="V365" s="10"/>
      <c r="W365" s="10">
        <v>266</v>
      </c>
      <c r="X365" s="10"/>
      <c r="Y365" s="10">
        <v>759</v>
      </c>
      <c r="Z365" s="10">
        <v>554</v>
      </c>
      <c r="AA365" s="10"/>
      <c r="AB365" s="10"/>
      <c r="AC365" s="10"/>
      <c r="AD365" s="30">
        <f t="shared" si="16"/>
        <v>6974</v>
      </c>
      <c r="AE365" s="10">
        <f t="shared" si="17"/>
        <v>50333</v>
      </c>
    </row>
    <row r="366" spans="1:31" x14ac:dyDescent="0.4">
      <c r="A366" s="31" t="s">
        <v>726</v>
      </c>
      <c r="B366" s="31" t="s">
        <v>1007</v>
      </c>
      <c r="C366" s="19" t="s">
        <v>727</v>
      </c>
      <c r="D366" s="10">
        <v>12568</v>
      </c>
      <c r="E366" s="10">
        <v>19420</v>
      </c>
      <c r="F366" s="10">
        <v>7036</v>
      </c>
      <c r="G366" s="10"/>
      <c r="H366" s="10">
        <v>22069</v>
      </c>
      <c r="I366" s="10"/>
      <c r="J366" s="10"/>
      <c r="K366" s="10">
        <v>436</v>
      </c>
      <c r="L366" s="10"/>
      <c r="M366" s="10"/>
      <c r="N366" s="10"/>
      <c r="O366" s="10">
        <v>1594</v>
      </c>
      <c r="P366" s="10"/>
      <c r="Q366" s="10"/>
      <c r="R366" s="10"/>
      <c r="S366" s="29">
        <f t="shared" si="15"/>
        <v>63123</v>
      </c>
      <c r="T366" s="10"/>
      <c r="U366" s="10">
        <v>20834</v>
      </c>
      <c r="V366" s="10">
        <v>7966</v>
      </c>
      <c r="W366" s="10">
        <v>528</v>
      </c>
      <c r="X366" s="10"/>
      <c r="Y366" s="10">
        <v>277</v>
      </c>
      <c r="Z366" s="10">
        <v>723</v>
      </c>
      <c r="AA366" s="10"/>
      <c r="AB366" s="10"/>
      <c r="AC366" s="10"/>
      <c r="AD366" s="30">
        <f t="shared" si="16"/>
        <v>30328</v>
      </c>
      <c r="AE366" s="10">
        <f t="shared" si="17"/>
        <v>93451</v>
      </c>
    </row>
    <row r="367" spans="1:31" x14ac:dyDescent="0.4">
      <c r="A367" s="31" t="s">
        <v>728</v>
      </c>
      <c r="B367" s="31" t="s">
        <v>1009</v>
      </c>
      <c r="C367" s="19" t="s">
        <v>729</v>
      </c>
      <c r="D367" s="10">
        <v>11062</v>
      </c>
      <c r="E367" s="10">
        <v>9707</v>
      </c>
      <c r="F367" s="10">
        <v>5649</v>
      </c>
      <c r="G367" s="10"/>
      <c r="H367" s="10">
        <v>21381</v>
      </c>
      <c r="I367" s="10"/>
      <c r="J367" s="10"/>
      <c r="K367" s="10">
        <v>436</v>
      </c>
      <c r="L367" s="10"/>
      <c r="M367" s="10"/>
      <c r="N367" s="10"/>
      <c r="O367" s="10">
        <v>1594</v>
      </c>
      <c r="P367" s="10"/>
      <c r="Q367" s="10"/>
      <c r="R367" s="10"/>
      <c r="S367" s="29">
        <f t="shared" si="15"/>
        <v>49829</v>
      </c>
      <c r="T367" s="10"/>
      <c r="U367" s="10">
        <v>1579</v>
      </c>
      <c r="V367" s="10">
        <v>7368</v>
      </c>
      <c r="W367" s="10">
        <v>528</v>
      </c>
      <c r="X367" s="10"/>
      <c r="Y367" s="10">
        <v>277</v>
      </c>
      <c r="Z367" s="10">
        <v>723</v>
      </c>
      <c r="AA367" s="10"/>
      <c r="AB367" s="10"/>
      <c r="AC367" s="10"/>
      <c r="AD367" s="30">
        <f t="shared" si="16"/>
        <v>10475</v>
      </c>
      <c r="AE367" s="10">
        <f t="shared" si="17"/>
        <v>60304</v>
      </c>
    </row>
    <row r="368" spans="1:31" x14ac:dyDescent="0.4">
      <c r="A368" s="31" t="s">
        <v>730</v>
      </c>
      <c r="B368" s="31" t="s">
        <v>1007</v>
      </c>
      <c r="C368" s="19" t="s">
        <v>731</v>
      </c>
      <c r="D368" s="10">
        <v>3518825</v>
      </c>
      <c r="E368" s="10">
        <v>22704354</v>
      </c>
      <c r="F368" s="10">
        <v>2728240</v>
      </c>
      <c r="G368" s="10">
        <v>4248</v>
      </c>
      <c r="H368" s="10">
        <v>231802</v>
      </c>
      <c r="I368" s="10">
        <v>2527458</v>
      </c>
      <c r="J368" s="10">
        <v>24319</v>
      </c>
      <c r="K368" s="10">
        <v>8125</v>
      </c>
      <c r="L368" s="10">
        <v>802</v>
      </c>
      <c r="M368" s="10">
        <v>47277</v>
      </c>
      <c r="N368" s="10"/>
      <c r="O368" s="10"/>
      <c r="P368" s="10"/>
      <c r="Q368" s="10">
        <v>2230</v>
      </c>
      <c r="R368" s="10"/>
      <c r="S368" s="29">
        <f t="shared" si="15"/>
        <v>31797680</v>
      </c>
      <c r="T368" s="10">
        <v>2495943</v>
      </c>
      <c r="U368" s="10">
        <v>11577858</v>
      </c>
      <c r="V368" s="10">
        <v>317766</v>
      </c>
      <c r="W368" s="10">
        <v>544471</v>
      </c>
      <c r="X368" s="10"/>
      <c r="Y368" s="10">
        <v>1293696</v>
      </c>
      <c r="Z368" s="10">
        <v>1963419</v>
      </c>
      <c r="AA368" s="10">
        <v>5554</v>
      </c>
      <c r="AB368" s="10">
        <v>676</v>
      </c>
      <c r="AC368" s="10">
        <v>4958</v>
      </c>
      <c r="AD368" s="30">
        <f t="shared" si="16"/>
        <v>18204341</v>
      </c>
      <c r="AE368" s="10">
        <f t="shared" si="17"/>
        <v>50002021</v>
      </c>
    </row>
    <row r="369" spans="1:31" x14ac:dyDescent="0.4">
      <c r="A369" s="31" t="s">
        <v>732</v>
      </c>
      <c r="B369" s="31" t="s">
        <v>1009</v>
      </c>
      <c r="C369" s="19" t="s">
        <v>733</v>
      </c>
      <c r="D369" s="10">
        <v>11858</v>
      </c>
      <c r="E369" s="10">
        <v>19264</v>
      </c>
      <c r="F369" s="10"/>
      <c r="G369" s="10"/>
      <c r="H369" s="10"/>
      <c r="I369" s="10">
        <v>1331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29">
        <f t="shared" si="15"/>
        <v>32453</v>
      </c>
      <c r="T369" s="10">
        <v>799</v>
      </c>
      <c r="U369" s="10">
        <v>331</v>
      </c>
      <c r="V369" s="10"/>
      <c r="W369" s="10"/>
      <c r="X369" s="10"/>
      <c r="Y369" s="10"/>
      <c r="Z369" s="10"/>
      <c r="AA369" s="10"/>
      <c r="AB369" s="10"/>
      <c r="AC369" s="10"/>
      <c r="AD369" s="30">
        <f t="shared" si="16"/>
        <v>1130</v>
      </c>
      <c r="AE369" s="10">
        <f t="shared" si="17"/>
        <v>33583</v>
      </c>
    </row>
    <row r="370" spans="1:31" x14ac:dyDescent="0.4">
      <c r="A370" s="31" t="s">
        <v>734</v>
      </c>
      <c r="B370" s="31" t="s">
        <v>1006</v>
      </c>
      <c r="C370" s="19" t="s">
        <v>735</v>
      </c>
      <c r="D370" s="10">
        <v>18762</v>
      </c>
      <c r="E370" s="10">
        <v>159581</v>
      </c>
      <c r="F370" s="10">
        <v>14245</v>
      </c>
      <c r="G370" s="10"/>
      <c r="H370" s="10">
        <v>190538</v>
      </c>
      <c r="I370" s="10">
        <v>653</v>
      </c>
      <c r="J370" s="10"/>
      <c r="K370" s="10">
        <v>905</v>
      </c>
      <c r="L370" s="10"/>
      <c r="M370" s="10"/>
      <c r="N370" s="10"/>
      <c r="O370" s="10">
        <v>9627</v>
      </c>
      <c r="P370" s="10"/>
      <c r="Q370" s="10"/>
      <c r="R370" s="10"/>
      <c r="S370" s="29">
        <f t="shared" si="15"/>
        <v>394311</v>
      </c>
      <c r="T370" s="10">
        <v>2410</v>
      </c>
      <c r="U370" s="10">
        <v>141016</v>
      </c>
      <c r="V370" s="10">
        <v>42256</v>
      </c>
      <c r="W370" s="10">
        <v>232218</v>
      </c>
      <c r="X370" s="10">
        <v>479</v>
      </c>
      <c r="Y370" s="10">
        <v>2420</v>
      </c>
      <c r="Z370" s="10">
        <v>480</v>
      </c>
      <c r="AA370" s="10">
        <v>295</v>
      </c>
      <c r="AB370" s="10"/>
      <c r="AC370" s="10">
        <v>266</v>
      </c>
      <c r="AD370" s="30">
        <f t="shared" si="16"/>
        <v>421840</v>
      </c>
      <c r="AE370" s="10">
        <f t="shared" si="17"/>
        <v>816151</v>
      </c>
    </row>
    <row r="371" spans="1:31" x14ac:dyDescent="0.4">
      <c r="A371" s="31" t="s">
        <v>736</v>
      </c>
      <c r="B371" s="31" t="s">
        <v>1007</v>
      </c>
      <c r="C371" s="19" t="s">
        <v>737</v>
      </c>
      <c r="D371" s="10">
        <v>18157</v>
      </c>
      <c r="E371" s="10">
        <v>8853</v>
      </c>
      <c r="F371" s="10">
        <v>11975</v>
      </c>
      <c r="G371" s="10"/>
      <c r="H371" s="10">
        <v>157922</v>
      </c>
      <c r="I371" s="10">
        <v>394</v>
      </c>
      <c r="J371" s="10"/>
      <c r="K371" s="10">
        <v>599</v>
      </c>
      <c r="L371" s="10"/>
      <c r="M371" s="10"/>
      <c r="N371" s="10"/>
      <c r="O371" s="10">
        <v>9627</v>
      </c>
      <c r="P371" s="10"/>
      <c r="Q371" s="10"/>
      <c r="R371" s="10"/>
      <c r="S371" s="29">
        <f t="shared" si="15"/>
        <v>207527</v>
      </c>
      <c r="T371" s="10"/>
      <c r="U371" s="10">
        <v>4292</v>
      </c>
      <c r="V371" s="10">
        <v>40640</v>
      </c>
      <c r="W371" s="10">
        <v>11160</v>
      </c>
      <c r="X371" s="10">
        <v>479</v>
      </c>
      <c r="Y371" s="10">
        <v>2420</v>
      </c>
      <c r="Z371" s="10">
        <v>480</v>
      </c>
      <c r="AA371" s="10"/>
      <c r="AB371" s="10"/>
      <c r="AC371" s="10">
        <v>266</v>
      </c>
      <c r="AD371" s="30">
        <f t="shared" si="16"/>
        <v>59737</v>
      </c>
      <c r="AE371" s="10">
        <f t="shared" si="17"/>
        <v>267264</v>
      </c>
    </row>
    <row r="372" spans="1:31" x14ac:dyDescent="0.4">
      <c r="A372" s="31" t="s">
        <v>738</v>
      </c>
      <c r="B372" s="31" t="s">
        <v>1007</v>
      </c>
      <c r="C372" s="19" t="s">
        <v>739</v>
      </c>
      <c r="D372" s="10">
        <v>605</v>
      </c>
      <c r="E372" s="10">
        <v>142770</v>
      </c>
      <c r="F372" s="10"/>
      <c r="G372" s="10"/>
      <c r="H372" s="10">
        <v>32279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29">
        <f t="shared" si="15"/>
        <v>175654</v>
      </c>
      <c r="T372" s="10">
        <v>1524</v>
      </c>
      <c r="U372" s="10">
        <v>131245</v>
      </c>
      <c r="V372" s="10">
        <v>1352</v>
      </c>
      <c r="W372" s="10">
        <v>220564</v>
      </c>
      <c r="X372" s="10"/>
      <c r="Y372" s="10"/>
      <c r="Z372" s="10"/>
      <c r="AA372" s="10"/>
      <c r="AB372" s="10"/>
      <c r="AC372" s="10"/>
      <c r="AD372" s="30">
        <f t="shared" si="16"/>
        <v>354685</v>
      </c>
      <c r="AE372" s="10">
        <f t="shared" si="17"/>
        <v>530339</v>
      </c>
    </row>
    <row r="373" spans="1:31" x14ac:dyDescent="0.4">
      <c r="A373" s="31" t="s">
        <v>740</v>
      </c>
      <c r="B373" s="31" t="s">
        <v>1005</v>
      </c>
      <c r="C373" s="19" t="s">
        <v>741</v>
      </c>
      <c r="D373" s="10">
        <v>10365083</v>
      </c>
      <c r="E373" s="10">
        <v>40907278</v>
      </c>
      <c r="F373" s="10">
        <v>6120758</v>
      </c>
      <c r="G373" s="10">
        <v>14984</v>
      </c>
      <c r="H373" s="10">
        <v>4238074</v>
      </c>
      <c r="I373" s="10">
        <v>3854256</v>
      </c>
      <c r="J373" s="10">
        <v>420622</v>
      </c>
      <c r="K373" s="10">
        <v>234207</v>
      </c>
      <c r="L373" s="10">
        <v>295</v>
      </c>
      <c r="M373" s="10">
        <v>138341</v>
      </c>
      <c r="N373" s="10"/>
      <c r="O373" s="10">
        <v>363418</v>
      </c>
      <c r="P373" s="10"/>
      <c r="Q373" s="10"/>
      <c r="R373" s="10"/>
      <c r="S373" s="29">
        <f t="shared" si="15"/>
        <v>66657316</v>
      </c>
      <c r="T373" s="10">
        <v>12419551</v>
      </c>
      <c r="U373" s="10">
        <v>6584156</v>
      </c>
      <c r="V373" s="10">
        <v>1699025</v>
      </c>
      <c r="W373" s="10">
        <v>3129372</v>
      </c>
      <c r="X373" s="10">
        <v>344</v>
      </c>
      <c r="Y373" s="10">
        <v>6431893</v>
      </c>
      <c r="Z373" s="10">
        <v>2994068</v>
      </c>
      <c r="AA373" s="10">
        <v>76552</v>
      </c>
      <c r="AB373" s="10">
        <v>59222</v>
      </c>
      <c r="AC373" s="10">
        <v>123467</v>
      </c>
      <c r="AD373" s="30">
        <f t="shared" si="16"/>
        <v>33517650</v>
      </c>
      <c r="AE373" s="10">
        <f t="shared" si="17"/>
        <v>100174966</v>
      </c>
    </row>
    <row r="374" spans="1:31" x14ac:dyDescent="0.4">
      <c r="A374" s="31" t="s">
        <v>742</v>
      </c>
      <c r="B374" s="31" t="s">
        <v>1006</v>
      </c>
      <c r="C374" s="19" t="s">
        <v>743</v>
      </c>
      <c r="D374" s="10">
        <v>5597101</v>
      </c>
      <c r="E374" s="10">
        <v>11969875</v>
      </c>
      <c r="F374" s="10">
        <v>1162674</v>
      </c>
      <c r="G374" s="10"/>
      <c r="H374" s="10">
        <v>575419</v>
      </c>
      <c r="I374" s="10">
        <v>897861</v>
      </c>
      <c r="J374" s="10">
        <v>8407</v>
      </c>
      <c r="K374" s="10">
        <v>4046</v>
      </c>
      <c r="L374" s="10"/>
      <c r="M374" s="10">
        <v>23850</v>
      </c>
      <c r="N374" s="10"/>
      <c r="O374" s="10"/>
      <c r="P374" s="10"/>
      <c r="Q374" s="10"/>
      <c r="R374" s="10"/>
      <c r="S374" s="29">
        <f t="shared" si="15"/>
        <v>20239233</v>
      </c>
      <c r="T374" s="10">
        <v>878243</v>
      </c>
      <c r="U374" s="10">
        <v>1220773</v>
      </c>
      <c r="V374" s="10">
        <v>6975</v>
      </c>
      <c r="W374" s="10">
        <v>604595</v>
      </c>
      <c r="X374" s="10"/>
      <c r="Y374" s="10">
        <v>297866</v>
      </c>
      <c r="Z374" s="10">
        <v>76811</v>
      </c>
      <c r="AA374" s="10"/>
      <c r="AB374" s="10"/>
      <c r="AC374" s="10"/>
      <c r="AD374" s="30">
        <f t="shared" si="16"/>
        <v>3085263</v>
      </c>
      <c r="AE374" s="10">
        <f t="shared" si="17"/>
        <v>23324496</v>
      </c>
    </row>
    <row r="375" spans="1:31" x14ac:dyDescent="0.4">
      <c r="A375" s="31" t="s">
        <v>744</v>
      </c>
      <c r="B375" s="31" t="s">
        <v>1007</v>
      </c>
      <c r="C375" s="19" t="s">
        <v>745</v>
      </c>
      <c r="D375" s="10"/>
      <c r="E375" s="10">
        <v>18958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29">
        <f t="shared" si="15"/>
        <v>18958</v>
      </c>
      <c r="T375" s="10"/>
      <c r="U375" s="10"/>
      <c r="V375" s="10"/>
      <c r="W375" s="10"/>
      <c r="X375" s="10"/>
      <c r="Y375" s="10">
        <v>13941</v>
      </c>
      <c r="Z375" s="10"/>
      <c r="AA375" s="10"/>
      <c r="AB375" s="10"/>
      <c r="AC375" s="10"/>
      <c r="AD375" s="30">
        <f t="shared" si="16"/>
        <v>13941</v>
      </c>
      <c r="AE375" s="10">
        <f t="shared" si="17"/>
        <v>32899</v>
      </c>
    </row>
    <row r="376" spans="1:31" x14ac:dyDescent="0.4">
      <c r="A376" s="31" t="s">
        <v>746</v>
      </c>
      <c r="B376" s="31" t="s">
        <v>1006</v>
      </c>
      <c r="C376" s="19" t="s">
        <v>747</v>
      </c>
      <c r="D376" s="10">
        <v>99483</v>
      </c>
      <c r="E376" s="10">
        <v>1062006</v>
      </c>
      <c r="F376" s="10">
        <v>202186</v>
      </c>
      <c r="G376" s="10"/>
      <c r="H376" s="10">
        <v>248983</v>
      </c>
      <c r="I376" s="10">
        <v>115757</v>
      </c>
      <c r="J376" s="10">
        <v>3152</v>
      </c>
      <c r="K376" s="10">
        <v>534</v>
      </c>
      <c r="L376" s="10">
        <v>295</v>
      </c>
      <c r="M376" s="10"/>
      <c r="N376" s="10"/>
      <c r="O376" s="10"/>
      <c r="P376" s="10"/>
      <c r="Q376" s="10"/>
      <c r="R376" s="10"/>
      <c r="S376" s="29">
        <f t="shared" si="15"/>
        <v>1732396</v>
      </c>
      <c r="T376" s="10">
        <v>15891</v>
      </c>
      <c r="U376" s="10">
        <v>190340</v>
      </c>
      <c r="V376" s="10">
        <v>45700</v>
      </c>
      <c r="W376" s="10">
        <v>10419</v>
      </c>
      <c r="X376" s="10"/>
      <c r="Y376" s="10">
        <v>19299</v>
      </c>
      <c r="Z376" s="10">
        <v>35551</v>
      </c>
      <c r="AA376" s="10">
        <v>1231</v>
      </c>
      <c r="AB376" s="10"/>
      <c r="AC376" s="10">
        <v>241</v>
      </c>
      <c r="AD376" s="30">
        <f t="shared" si="16"/>
        <v>318672</v>
      </c>
      <c r="AE376" s="10">
        <f t="shared" si="17"/>
        <v>2051068</v>
      </c>
    </row>
    <row r="377" spans="1:31" x14ac:dyDescent="0.4">
      <c r="A377" s="31" t="s">
        <v>748</v>
      </c>
      <c r="B377" s="31" t="s">
        <v>1006</v>
      </c>
      <c r="C377" s="19" t="s">
        <v>749</v>
      </c>
      <c r="D377" s="10">
        <v>306929</v>
      </c>
      <c r="E377" s="10">
        <v>3537740</v>
      </c>
      <c r="F377" s="10">
        <v>117138</v>
      </c>
      <c r="G377" s="10">
        <v>2285</v>
      </c>
      <c r="H377" s="10">
        <v>96261</v>
      </c>
      <c r="I377" s="10">
        <v>20940</v>
      </c>
      <c r="J377" s="10"/>
      <c r="K377" s="10"/>
      <c r="L377" s="10"/>
      <c r="M377" s="10"/>
      <c r="N377" s="10"/>
      <c r="O377" s="10">
        <v>15001</v>
      </c>
      <c r="P377" s="10"/>
      <c r="Q377" s="10"/>
      <c r="R377" s="10"/>
      <c r="S377" s="29">
        <f t="shared" si="15"/>
        <v>4096294</v>
      </c>
      <c r="T377" s="10">
        <v>353198</v>
      </c>
      <c r="U377" s="10">
        <v>57986</v>
      </c>
      <c r="V377" s="10">
        <v>51798</v>
      </c>
      <c r="W377" s="10">
        <v>182736</v>
      </c>
      <c r="X377" s="10"/>
      <c r="Y377" s="10">
        <v>27743</v>
      </c>
      <c r="Z377" s="10">
        <v>270348</v>
      </c>
      <c r="AA377" s="10">
        <v>2350</v>
      </c>
      <c r="AB377" s="10"/>
      <c r="AC377" s="10"/>
      <c r="AD377" s="30">
        <f t="shared" si="16"/>
        <v>946159</v>
      </c>
      <c r="AE377" s="10">
        <f t="shared" si="17"/>
        <v>5042453</v>
      </c>
    </row>
    <row r="378" spans="1:31" x14ac:dyDescent="0.4">
      <c r="A378" s="31" t="s">
        <v>750</v>
      </c>
      <c r="B378" s="31" t="s">
        <v>1006</v>
      </c>
      <c r="C378" s="19" t="s">
        <v>751</v>
      </c>
      <c r="D378" s="10">
        <v>600</v>
      </c>
      <c r="E378" s="10">
        <v>22014</v>
      </c>
      <c r="F378" s="10">
        <v>114505</v>
      </c>
      <c r="G378" s="10"/>
      <c r="H378" s="10">
        <v>14651</v>
      </c>
      <c r="I378" s="10">
        <v>440</v>
      </c>
      <c r="J378" s="10"/>
      <c r="K378" s="10"/>
      <c r="L378" s="10"/>
      <c r="M378" s="10"/>
      <c r="N378" s="10"/>
      <c r="O378" s="10"/>
      <c r="P378" s="10"/>
      <c r="Q378" s="10"/>
      <c r="R378" s="10"/>
      <c r="S378" s="29">
        <f t="shared" si="15"/>
        <v>152210</v>
      </c>
      <c r="T378" s="10">
        <v>17352</v>
      </c>
      <c r="U378" s="10">
        <v>49899</v>
      </c>
      <c r="V378" s="10">
        <v>1897</v>
      </c>
      <c r="W378" s="10">
        <v>10935</v>
      </c>
      <c r="X378" s="10"/>
      <c r="Y378" s="10">
        <v>50741</v>
      </c>
      <c r="Z378" s="10">
        <v>41846</v>
      </c>
      <c r="AA378" s="10"/>
      <c r="AB378" s="10"/>
      <c r="AC378" s="10"/>
      <c r="AD378" s="30">
        <f t="shared" si="16"/>
        <v>172670</v>
      </c>
      <c r="AE378" s="10">
        <f t="shared" si="17"/>
        <v>324880</v>
      </c>
    </row>
    <row r="379" spans="1:31" x14ac:dyDescent="0.4">
      <c r="A379" s="31" t="s">
        <v>752</v>
      </c>
      <c r="B379" s="31" t="s">
        <v>1006</v>
      </c>
      <c r="C379" s="19" t="s">
        <v>753</v>
      </c>
      <c r="D379" s="10">
        <v>465</v>
      </c>
      <c r="E379" s="10"/>
      <c r="F379" s="10"/>
      <c r="G379" s="10"/>
      <c r="H379" s="10">
        <v>491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29">
        <f t="shared" si="15"/>
        <v>956</v>
      </c>
      <c r="T379" s="10">
        <v>275</v>
      </c>
      <c r="U379" s="10">
        <v>347</v>
      </c>
      <c r="V379" s="10"/>
      <c r="W379" s="10">
        <v>697</v>
      </c>
      <c r="X379" s="10"/>
      <c r="Y379" s="10"/>
      <c r="Z379" s="10"/>
      <c r="AA379" s="10"/>
      <c r="AB379" s="10"/>
      <c r="AC379" s="10"/>
      <c r="AD379" s="30">
        <f t="shared" si="16"/>
        <v>1319</v>
      </c>
      <c r="AE379" s="10">
        <f t="shared" si="17"/>
        <v>2275</v>
      </c>
    </row>
    <row r="380" spans="1:31" x14ac:dyDescent="0.4">
      <c r="A380" s="31" t="s">
        <v>754</v>
      </c>
      <c r="B380" s="31" t="s">
        <v>1006</v>
      </c>
      <c r="C380" s="19" t="s">
        <v>755</v>
      </c>
      <c r="D380" s="10">
        <v>2031854</v>
      </c>
      <c r="E380" s="10">
        <v>11874823</v>
      </c>
      <c r="F380" s="10">
        <v>3438003</v>
      </c>
      <c r="G380" s="10">
        <v>6640</v>
      </c>
      <c r="H380" s="10">
        <v>957148</v>
      </c>
      <c r="I380" s="10">
        <v>2500216</v>
      </c>
      <c r="J380" s="10">
        <v>368984</v>
      </c>
      <c r="K380" s="10">
        <v>228145</v>
      </c>
      <c r="L380" s="10"/>
      <c r="M380" s="10">
        <v>82892</v>
      </c>
      <c r="N380" s="10"/>
      <c r="O380" s="10">
        <v>11963</v>
      </c>
      <c r="P380" s="10"/>
      <c r="Q380" s="10"/>
      <c r="R380" s="10"/>
      <c r="S380" s="29">
        <f t="shared" si="15"/>
        <v>21500668</v>
      </c>
      <c r="T380" s="10">
        <v>8737749</v>
      </c>
      <c r="U380" s="10">
        <v>3942372</v>
      </c>
      <c r="V380" s="10">
        <v>1250561</v>
      </c>
      <c r="W380" s="10">
        <v>1321796</v>
      </c>
      <c r="X380" s="10"/>
      <c r="Y380" s="10">
        <v>5895385</v>
      </c>
      <c r="Z380" s="10">
        <v>1777876</v>
      </c>
      <c r="AA380" s="10">
        <v>49008</v>
      </c>
      <c r="AB380" s="10">
        <v>55437</v>
      </c>
      <c r="AC380" s="10">
        <v>29201</v>
      </c>
      <c r="AD380" s="30">
        <f t="shared" si="16"/>
        <v>23059385</v>
      </c>
      <c r="AE380" s="10">
        <f t="shared" si="17"/>
        <v>44560053</v>
      </c>
    </row>
    <row r="381" spans="1:31" x14ac:dyDescent="0.4">
      <c r="A381" s="31" t="s">
        <v>756</v>
      </c>
      <c r="B381" s="31" t="s">
        <v>1007</v>
      </c>
      <c r="C381" s="19" t="s">
        <v>757</v>
      </c>
      <c r="D381" s="10">
        <v>9779</v>
      </c>
      <c r="E381" s="10">
        <v>266779</v>
      </c>
      <c r="F381" s="10">
        <v>15622</v>
      </c>
      <c r="G381" s="10"/>
      <c r="H381" s="10">
        <v>1419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29">
        <f t="shared" si="15"/>
        <v>293599</v>
      </c>
      <c r="T381" s="10">
        <v>5471</v>
      </c>
      <c r="U381" s="10">
        <v>502</v>
      </c>
      <c r="V381" s="10"/>
      <c r="W381" s="10">
        <v>17003</v>
      </c>
      <c r="X381" s="10"/>
      <c r="Y381" s="10"/>
      <c r="Z381" s="10"/>
      <c r="AA381" s="10">
        <v>300</v>
      </c>
      <c r="AB381" s="10"/>
      <c r="AC381" s="10"/>
      <c r="AD381" s="30">
        <f t="shared" si="16"/>
        <v>23276</v>
      </c>
      <c r="AE381" s="10">
        <f t="shared" si="17"/>
        <v>316875</v>
      </c>
    </row>
    <row r="382" spans="1:31" x14ac:dyDescent="0.4">
      <c r="A382" s="31" t="s">
        <v>758</v>
      </c>
      <c r="B382" s="31" t="s">
        <v>1007</v>
      </c>
      <c r="C382" s="19" t="s">
        <v>759</v>
      </c>
      <c r="D382" s="10">
        <v>1090005</v>
      </c>
      <c r="E382" s="10">
        <v>1491416</v>
      </c>
      <c r="F382" s="10">
        <v>1832047</v>
      </c>
      <c r="G382" s="10"/>
      <c r="H382" s="10">
        <v>83427</v>
      </c>
      <c r="I382" s="10">
        <v>125468</v>
      </c>
      <c r="J382" s="10">
        <v>2526</v>
      </c>
      <c r="K382" s="10">
        <v>10374</v>
      </c>
      <c r="L382" s="10"/>
      <c r="M382" s="10">
        <v>33896</v>
      </c>
      <c r="N382" s="10"/>
      <c r="O382" s="10">
        <v>5152</v>
      </c>
      <c r="P382" s="10"/>
      <c r="Q382" s="10"/>
      <c r="R382" s="10"/>
      <c r="S382" s="29">
        <f t="shared" si="15"/>
        <v>4674311</v>
      </c>
      <c r="T382" s="10">
        <v>242561</v>
      </c>
      <c r="U382" s="10">
        <v>634855</v>
      </c>
      <c r="V382" s="10">
        <v>745255</v>
      </c>
      <c r="W382" s="10">
        <v>222319</v>
      </c>
      <c r="X382" s="10"/>
      <c r="Y382" s="10">
        <v>445245</v>
      </c>
      <c r="Z382" s="10">
        <v>275749</v>
      </c>
      <c r="AA382" s="10">
        <v>224</v>
      </c>
      <c r="AB382" s="10">
        <v>55185</v>
      </c>
      <c r="AC382" s="10">
        <v>424</v>
      </c>
      <c r="AD382" s="30">
        <f t="shared" si="16"/>
        <v>2621817</v>
      </c>
      <c r="AE382" s="10">
        <f t="shared" si="17"/>
        <v>7296128</v>
      </c>
    </row>
    <row r="383" spans="1:31" x14ac:dyDescent="0.4">
      <c r="A383" s="31" t="s">
        <v>760</v>
      </c>
      <c r="B383" s="31" t="s">
        <v>1006</v>
      </c>
      <c r="C383" s="19" t="s">
        <v>761</v>
      </c>
      <c r="D383" s="10">
        <v>37433</v>
      </c>
      <c r="E383" s="10">
        <v>16768</v>
      </c>
      <c r="F383" s="10">
        <v>47296</v>
      </c>
      <c r="G383" s="10"/>
      <c r="H383" s="10">
        <v>63888</v>
      </c>
      <c r="I383" s="10"/>
      <c r="J383" s="10"/>
      <c r="K383" s="10"/>
      <c r="L383" s="10"/>
      <c r="M383" s="10"/>
      <c r="N383" s="10"/>
      <c r="O383" s="10">
        <v>2016</v>
      </c>
      <c r="P383" s="10"/>
      <c r="Q383" s="10"/>
      <c r="R383" s="10"/>
      <c r="S383" s="29">
        <f t="shared" si="15"/>
        <v>167401</v>
      </c>
      <c r="T383" s="10">
        <v>1184</v>
      </c>
      <c r="U383" s="10">
        <v>16745</v>
      </c>
      <c r="V383" s="10">
        <v>8019</v>
      </c>
      <c r="W383" s="10">
        <v>31480</v>
      </c>
      <c r="X383" s="10"/>
      <c r="Y383" s="10">
        <v>19975</v>
      </c>
      <c r="Z383" s="10"/>
      <c r="AA383" s="10">
        <v>958</v>
      </c>
      <c r="AB383" s="10"/>
      <c r="AC383" s="10">
        <v>685</v>
      </c>
      <c r="AD383" s="30">
        <f t="shared" si="16"/>
        <v>79046</v>
      </c>
      <c r="AE383" s="10">
        <f t="shared" si="17"/>
        <v>246447</v>
      </c>
    </row>
    <row r="384" spans="1:31" x14ac:dyDescent="0.4">
      <c r="A384" s="31" t="s">
        <v>762</v>
      </c>
      <c r="B384" s="31" t="s">
        <v>1006</v>
      </c>
      <c r="C384" s="19" t="s">
        <v>763</v>
      </c>
      <c r="D384" s="10">
        <v>35900</v>
      </c>
      <c r="E384" s="10">
        <v>27534</v>
      </c>
      <c r="F384" s="10">
        <v>7168</v>
      </c>
      <c r="G384" s="10"/>
      <c r="H384" s="10">
        <v>115588</v>
      </c>
      <c r="I384" s="10"/>
      <c r="J384" s="10"/>
      <c r="K384" s="10"/>
      <c r="L384" s="10"/>
      <c r="M384" s="10"/>
      <c r="N384" s="10"/>
      <c r="O384" s="10">
        <v>519</v>
      </c>
      <c r="P384" s="10"/>
      <c r="Q384" s="10"/>
      <c r="R384" s="10"/>
      <c r="S384" s="29">
        <f t="shared" si="15"/>
        <v>186709</v>
      </c>
      <c r="T384" s="10">
        <v>1019</v>
      </c>
      <c r="U384" s="10">
        <v>56537</v>
      </c>
      <c r="V384" s="10">
        <v>6162</v>
      </c>
      <c r="W384" s="10"/>
      <c r="X384" s="10"/>
      <c r="Y384" s="10">
        <v>18617</v>
      </c>
      <c r="Z384" s="10">
        <v>1591</v>
      </c>
      <c r="AA384" s="10"/>
      <c r="AB384" s="10"/>
      <c r="AC384" s="10"/>
      <c r="AD384" s="30">
        <f t="shared" si="16"/>
        <v>83926</v>
      </c>
      <c r="AE384" s="10">
        <f t="shared" si="17"/>
        <v>270635</v>
      </c>
    </row>
    <row r="385" spans="1:31" x14ac:dyDescent="0.4">
      <c r="A385" s="31" t="s">
        <v>764</v>
      </c>
      <c r="B385" s="31" t="s">
        <v>1006</v>
      </c>
      <c r="C385" s="19" t="s">
        <v>765</v>
      </c>
      <c r="D385" s="10">
        <v>1546636</v>
      </c>
      <c r="E385" s="10">
        <v>289346</v>
      </c>
      <c r="F385" s="10">
        <v>53917</v>
      </c>
      <c r="G385" s="10"/>
      <c r="H385" s="10">
        <v>337211</v>
      </c>
      <c r="I385" s="10"/>
      <c r="J385" s="10">
        <v>4577</v>
      </c>
      <c r="K385" s="10">
        <v>770</v>
      </c>
      <c r="L385" s="10"/>
      <c r="M385" s="10"/>
      <c r="N385" s="10"/>
      <c r="O385" s="10"/>
      <c r="P385" s="10"/>
      <c r="Q385" s="10"/>
      <c r="R385" s="10"/>
      <c r="S385" s="29">
        <f t="shared" si="15"/>
        <v>2232457</v>
      </c>
      <c r="T385" s="10">
        <v>202091</v>
      </c>
      <c r="U385" s="10">
        <v>51408</v>
      </c>
      <c r="V385" s="10">
        <v>54074</v>
      </c>
      <c r="W385" s="10">
        <v>35933</v>
      </c>
      <c r="X385" s="10">
        <v>344</v>
      </c>
      <c r="Y385" s="10">
        <v>216</v>
      </c>
      <c r="Z385" s="10">
        <v>151917</v>
      </c>
      <c r="AA385" s="10">
        <v>3827</v>
      </c>
      <c r="AB385" s="10"/>
      <c r="AC385" s="10">
        <v>240</v>
      </c>
      <c r="AD385" s="30">
        <f t="shared" si="16"/>
        <v>500050</v>
      </c>
      <c r="AE385" s="10">
        <f t="shared" si="17"/>
        <v>2732507</v>
      </c>
    </row>
    <row r="386" spans="1:31" x14ac:dyDescent="0.4">
      <c r="A386" s="31" t="s">
        <v>766</v>
      </c>
      <c r="B386" s="31" t="s">
        <v>1007</v>
      </c>
      <c r="C386" s="19" t="s">
        <v>767</v>
      </c>
      <c r="D386" s="10">
        <v>211580</v>
      </c>
      <c r="E386" s="10">
        <v>208427</v>
      </c>
      <c r="F386" s="10">
        <v>17316</v>
      </c>
      <c r="G386" s="10"/>
      <c r="H386" s="10">
        <v>3721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29">
        <f t="shared" si="15"/>
        <v>441044</v>
      </c>
      <c r="T386" s="10">
        <v>85046</v>
      </c>
      <c r="U386" s="10">
        <v>11023</v>
      </c>
      <c r="V386" s="10">
        <v>41445</v>
      </c>
      <c r="W386" s="10">
        <v>2716</v>
      </c>
      <c r="X386" s="10">
        <v>344</v>
      </c>
      <c r="Y386" s="10"/>
      <c r="Z386" s="10">
        <v>151917</v>
      </c>
      <c r="AA386" s="10">
        <v>3827</v>
      </c>
      <c r="AB386" s="10"/>
      <c r="AC386" s="10"/>
      <c r="AD386" s="30">
        <f t="shared" si="16"/>
        <v>296318</v>
      </c>
      <c r="AE386" s="10">
        <f t="shared" si="17"/>
        <v>737362</v>
      </c>
    </row>
    <row r="387" spans="1:31" x14ac:dyDescent="0.4">
      <c r="A387" s="31" t="s">
        <v>768</v>
      </c>
      <c r="B387" s="31" t="s">
        <v>1009</v>
      </c>
      <c r="C387" s="19" t="s">
        <v>769</v>
      </c>
      <c r="D387" s="10">
        <v>3734</v>
      </c>
      <c r="E387" s="10">
        <v>31602</v>
      </c>
      <c r="F387" s="10">
        <v>4779</v>
      </c>
      <c r="G387" s="10"/>
      <c r="H387" s="10">
        <v>707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29">
        <f t="shared" si="15"/>
        <v>40822</v>
      </c>
      <c r="T387" s="10">
        <v>340</v>
      </c>
      <c r="U387" s="10">
        <v>1721</v>
      </c>
      <c r="V387" s="10">
        <v>1289</v>
      </c>
      <c r="W387" s="10">
        <v>2509</v>
      </c>
      <c r="X387" s="10"/>
      <c r="Y387" s="10"/>
      <c r="Z387" s="10"/>
      <c r="AA387" s="10">
        <v>2019</v>
      </c>
      <c r="AB387" s="10"/>
      <c r="AC387" s="10"/>
      <c r="AD387" s="30">
        <f t="shared" si="16"/>
        <v>7878</v>
      </c>
      <c r="AE387" s="10">
        <f t="shared" si="17"/>
        <v>48700</v>
      </c>
    </row>
    <row r="388" spans="1:31" x14ac:dyDescent="0.4">
      <c r="A388" s="31" t="s">
        <v>770</v>
      </c>
      <c r="B388" s="31" t="s">
        <v>1006</v>
      </c>
      <c r="C388" s="19" t="s">
        <v>771</v>
      </c>
      <c r="D388" s="10">
        <v>128396</v>
      </c>
      <c r="E388" s="10">
        <v>6423950</v>
      </c>
      <c r="F388" s="10">
        <v>80292</v>
      </c>
      <c r="G388" s="10"/>
      <c r="H388" s="10">
        <v>209342</v>
      </c>
      <c r="I388" s="10">
        <v>137700</v>
      </c>
      <c r="J388" s="10">
        <v>33481</v>
      </c>
      <c r="K388" s="10"/>
      <c r="L388" s="10"/>
      <c r="M388" s="10">
        <v>654</v>
      </c>
      <c r="N388" s="10"/>
      <c r="O388" s="10"/>
      <c r="P388" s="10"/>
      <c r="Q388" s="10"/>
      <c r="R388" s="10"/>
      <c r="S388" s="29">
        <f t="shared" si="15"/>
        <v>7013815</v>
      </c>
      <c r="T388" s="10">
        <v>289585</v>
      </c>
      <c r="U388" s="10">
        <v>185230</v>
      </c>
      <c r="V388" s="10">
        <v>57168</v>
      </c>
      <c r="W388" s="10">
        <v>674116</v>
      </c>
      <c r="X388" s="10"/>
      <c r="Y388" s="10">
        <v>26048</v>
      </c>
      <c r="Z388" s="10">
        <v>160929</v>
      </c>
      <c r="AA388" s="10">
        <v>1182</v>
      </c>
      <c r="AB388" s="10"/>
      <c r="AC388" s="10">
        <v>3164</v>
      </c>
      <c r="AD388" s="30">
        <f t="shared" si="16"/>
        <v>1397422</v>
      </c>
      <c r="AE388" s="10">
        <f t="shared" si="17"/>
        <v>8411237</v>
      </c>
    </row>
    <row r="389" spans="1:31" x14ac:dyDescent="0.4">
      <c r="A389" s="31" t="s">
        <v>772</v>
      </c>
      <c r="B389" s="31" t="s">
        <v>1007</v>
      </c>
      <c r="C389" s="19" t="s">
        <v>773</v>
      </c>
      <c r="D389" s="10">
        <v>75719</v>
      </c>
      <c r="E389" s="10">
        <v>5857189</v>
      </c>
      <c r="F389" s="10">
        <v>60277</v>
      </c>
      <c r="G389" s="10"/>
      <c r="H389" s="10">
        <v>88201</v>
      </c>
      <c r="I389" s="10">
        <v>63218</v>
      </c>
      <c r="J389" s="10">
        <v>33217</v>
      </c>
      <c r="K389" s="10"/>
      <c r="L389" s="10"/>
      <c r="M389" s="10">
        <v>355</v>
      </c>
      <c r="N389" s="10"/>
      <c r="O389" s="10"/>
      <c r="P389" s="10"/>
      <c r="Q389" s="10"/>
      <c r="R389" s="10"/>
      <c r="S389" s="29">
        <f t="shared" si="15"/>
        <v>6178176</v>
      </c>
      <c r="T389" s="10">
        <v>218439</v>
      </c>
      <c r="U389" s="10">
        <v>37900</v>
      </c>
      <c r="V389" s="10">
        <v>837</v>
      </c>
      <c r="W389" s="10">
        <v>570520</v>
      </c>
      <c r="X389" s="10"/>
      <c r="Y389" s="10">
        <v>5000</v>
      </c>
      <c r="Z389" s="10">
        <v>46033</v>
      </c>
      <c r="AA389" s="10"/>
      <c r="AB389" s="10"/>
      <c r="AC389" s="10"/>
      <c r="AD389" s="30">
        <f t="shared" si="16"/>
        <v>878729</v>
      </c>
      <c r="AE389" s="10">
        <f t="shared" si="17"/>
        <v>7056905</v>
      </c>
    </row>
    <row r="390" spans="1:31" x14ac:dyDescent="0.4">
      <c r="A390" s="31" t="s">
        <v>774</v>
      </c>
      <c r="B390" s="31" t="s">
        <v>1009</v>
      </c>
      <c r="C390" s="19" t="s">
        <v>775</v>
      </c>
      <c r="D390" s="10"/>
      <c r="E390" s="10">
        <v>94678</v>
      </c>
      <c r="F390" s="10">
        <v>3332</v>
      </c>
      <c r="G390" s="10"/>
      <c r="H390" s="10">
        <v>1755</v>
      </c>
      <c r="I390" s="10">
        <v>734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29">
        <f t="shared" si="15"/>
        <v>100499</v>
      </c>
      <c r="T390" s="10">
        <v>2602</v>
      </c>
      <c r="U390" s="10">
        <v>2472</v>
      </c>
      <c r="V390" s="10"/>
      <c r="W390" s="10">
        <v>5781</v>
      </c>
      <c r="X390" s="10"/>
      <c r="Y390" s="10">
        <v>3011</v>
      </c>
      <c r="Z390" s="10">
        <v>4653</v>
      </c>
      <c r="AA390" s="10"/>
      <c r="AB390" s="10"/>
      <c r="AC390" s="10"/>
      <c r="AD390" s="30">
        <f t="shared" si="16"/>
        <v>18519</v>
      </c>
      <c r="AE390" s="10">
        <f t="shared" si="17"/>
        <v>119018</v>
      </c>
    </row>
    <row r="391" spans="1:31" x14ac:dyDescent="0.4">
      <c r="A391" s="31" t="s">
        <v>776</v>
      </c>
      <c r="B391" s="31" t="s">
        <v>1006</v>
      </c>
      <c r="C391" s="19" t="s">
        <v>777</v>
      </c>
      <c r="D391" s="10">
        <v>3164</v>
      </c>
      <c r="E391" s="10">
        <v>1755408</v>
      </c>
      <c r="F391" s="10">
        <v>11353</v>
      </c>
      <c r="G391" s="10"/>
      <c r="H391" s="10">
        <v>163010</v>
      </c>
      <c r="I391" s="10">
        <v>5320</v>
      </c>
      <c r="J391" s="10"/>
      <c r="K391" s="10"/>
      <c r="L391" s="10"/>
      <c r="M391" s="10"/>
      <c r="N391" s="10"/>
      <c r="O391" s="10">
        <v>367</v>
      </c>
      <c r="P391" s="10"/>
      <c r="Q391" s="10"/>
      <c r="R391" s="10"/>
      <c r="S391" s="29">
        <f t="shared" si="15"/>
        <v>1938622</v>
      </c>
      <c r="T391" s="10">
        <v>112850</v>
      </c>
      <c r="U391" s="10">
        <v>598888</v>
      </c>
      <c r="V391" s="10">
        <v>1412</v>
      </c>
      <c r="W391" s="10">
        <v>340</v>
      </c>
      <c r="X391" s="10"/>
      <c r="Y391" s="10">
        <v>10865</v>
      </c>
      <c r="Z391" s="10">
        <v>3318</v>
      </c>
      <c r="AA391" s="10"/>
      <c r="AB391" s="10"/>
      <c r="AC391" s="10"/>
      <c r="AD391" s="30">
        <f t="shared" si="16"/>
        <v>727673</v>
      </c>
      <c r="AE391" s="10">
        <f t="shared" si="17"/>
        <v>2666295</v>
      </c>
    </row>
    <row r="392" spans="1:31" x14ac:dyDescent="0.4">
      <c r="A392" s="31" t="s">
        <v>778</v>
      </c>
      <c r="B392" s="31" t="s">
        <v>1007</v>
      </c>
      <c r="C392" s="19" t="s">
        <v>779</v>
      </c>
      <c r="D392" s="10">
        <v>2019</v>
      </c>
      <c r="E392" s="10">
        <v>1723</v>
      </c>
      <c r="F392" s="10">
        <v>6463</v>
      </c>
      <c r="G392" s="10"/>
      <c r="H392" s="10">
        <v>3548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29">
        <f t="shared" ref="S392:S403" si="18">SUM(D392:R392)</f>
        <v>13753</v>
      </c>
      <c r="T392" s="10">
        <v>712</v>
      </c>
      <c r="U392" s="10"/>
      <c r="V392" s="10"/>
      <c r="W392" s="10"/>
      <c r="X392" s="10"/>
      <c r="Y392" s="10">
        <v>350</v>
      </c>
      <c r="Z392" s="10"/>
      <c r="AA392" s="10"/>
      <c r="AB392" s="10"/>
      <c r="AC392" s="10"/>
      <c r="AD392" s="30">
        <f t="shared" ref="AD392:AD403" si="19">SUM(T392:AC392)</f>
        <v>1062</v>
      </c>
      <c r="AE392" s="10">
        <f t="shared" ref="AE392:AE403" si="20">S392+AD392</f>
        <v>14815</v>
      </c>
    </row>
    <row r="393" spans="1:31" x14ac:dyDescent="0.4">
      <c r="A393" s="31" t="s">
        <v>780</v>
      </c>
      <c r="B393" s="31" t="s">
        <v>1006</v>
      </c>
      <c r="C393" s="19" t="s">
        <v>781</v>
      </c>
      <c r="D393" s="10">
        <v>50862</v>
      </c>
      <c r="E393" s="10">
        <v>2003</v>
      </c>
      <c r="F393" s="10"/>
      <c r="G393" s="10"/>
      <c r="H393" s="10">
        <v>10921</v>
      </c>
      <c r="I393" s="10">
        <v>782</v>
      </c>
      <c r="J393" s="10"/>
      <c r="K393" s="10"/>
      <c r="L393" s="10"/>
      <c r="M393" s="10"/>
      <c r="N393" s="10"/>
      <c r="O393" s="10"/>
      <c r="P393" s="10"/>
      <c r="Q393" s="10"/>
      <c r="R393" s="10"/>
      <c r="S393" s="29">
        <f t="shared" si="18"/>
        <v>64568</v>
      </c>
      <c r="T393" s="10">
        <v>361</v>
      </c>
      <c r="U393" s="10">
        <v>33110</v>
      </c>
      <c r="V393" s="10"/>
      <c r="W393" s="10">
        <v>597</v>
      </c>
      <c r="X393" s="10"/>
      <c r="Y393" s="10"/>
      <c r="Z393" s="10"/>
      <c r="AA393" s="10"/>
      <c r="AB393" s="10"/>
      <c r="AC393" s="10"/>
      <c r="AD393" s="30">
        <f t="shared" si="19"/>
        <v>34068</v>
      </c>
      <c r="AE393" s="10">
        <f t="shared" si="20"/>
        <v>98636</v>
      </c>
    </row>
    <row r="394" spans="1:31" x14ac:dyDescent="0.4">
      <c r="A394" s="31" t="s">
        <v>782</v>
      </c>
      <c r="B394" s="31" t="s">
        <v>1007</v>
      </c>
      <c r="C394" s="19" t="s">
        <v>783</v>
      </c>
      <c r="D394" s="10">
        <v>50862</v>
      </c>
      <c r="E394" s="10">
        <v>2003</v>
      </c>
      <c r="F394" s="10"/>
      <c r="G394" s="10"/>
      <c r="H394" s="10">
        <v>10921</v>
      </c>
      <c r="I394" s="10">
        <v>782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29">
        <f t="shared" si="18"/>
        <v>64568</v>
      </c>
      <c r="T394" s="10">
        <v>361</v>
      </c>
      <c r="U394" s="10">
        <v>33110</v>
      </c>
      <c r="V394" s="10"/>
      <c r="W394" s="10">
        <v>597</v>
      </c>
      <c r="X394" s="10"/>
      <c r="Y394" s="10"/>
      <c r="Z394" s="10"/>
      <c r="AA394" s="10"/>
      <c r="AB394" s="10"/>
      <c r="AC394" s="10"/>
      <c r="AD394" s="30">
        <f t="shared" si="19"/>
        <v>34068</v>
      </c>
      <c r="AE394" s="10">
        <f t="shared" si="20"/>
        <v>98636</v>
      </c>
    </row>
    <row r="395" spans="1:31" x14ac:dyDescent="0.4">
      <c r="A395" s="31" t="s">
        <v>784</v>
      </c>
      <c r="B395" s="31" t="s">
        <v>1006</v>
      </c>
      <c r="C395" s="19" t="s">
        <v>785</v>
      </c>
      <c r="D395" s="10">
        <v>1998</v>
      </c>
      <c r="E395" s="10">
        <v>2658</v>
      </c>
      <c r="F395" s="10">
        <v>7600</v>
      </c>
      <c r="G395" s="10"/>
      <c r="H395" s="10">
        <v>1904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29">
        <f t="shared" si="18"/>
        <v>14160</v>
      </c>
      <c r="T395" s="10"/>
      <c r="U395" s="10"/>
      <c r="V395" s="10"/>
      <c r="W395" s="10"/>
      <c r="X395" s="10"/>
      <c r="Y395" s="10"/>
      <c r="Z395" s="10"/>
      <c r="AA395" s="10"/>
      <c r="AB395" s="10"/>
      <c r="AC395" s="10">
        <v>1221</v>
      </c>
      <c r="AD395" s="30">
        <f t="shared" si="19"/>
        <v>1221</v>
      </c>
      <c r="AE395" s="10">
        <f t="shared" si="20"/>
        <v>15381</v>
      </c>
    </row>
    <row r="396" spans="1:31" x14ac:dyDescent="0.4">
      <c r="A396" s="31" t="s">
        <v>786</v>
      </c>
      <c r="B396" s="31" t="s">
        <v>1006</v>
      </c>
      <c r="C396" s="19" t="s">
        <v>787</v>
      </c>
      <c r="D396" s="10">
        <v>909</v>
      </c>
      <c r="E396" s="10">
        <v>268160</v>
      </c>
      <c r="F396" s="10">
        <v>94181</v>
      </c>
      <c r="G396" s="10"/>
      <c r="H396" s="10">
        <v>23504</v>
      </c>
      <c r="I396" s="10">
        <v>53848</v>
      </c>
      <c r="J396" s="10">
        <v>319</v>
      </c>
      <c r="K396" s="10"/>
      <c r="L396" s="10"/>
      <c r="M396" s="10">
        <v>27251</v>
      </c>
      <c r="N396" s="10"/>
      <c r="O396" s="10"/>
      <c r="P396" s="10"/>
      <c r="Q396" s="10"/>
      <c r="R396" s="10"/>
      <c r="S396" s="29">
        <f t="shared" si="18"/>
        <v>468172</v>
      </c>
      <c r="T396" s="10">
        <v>437452</v>
      </c>
      <c r="U396" s="10">
        <v>6533</v>
      </c>
      <c r="V396" s="10">
        <v>10446</v>
      </c>
      <c r="W396" s="10">
        <v>361</v>
      </c>
      <c r="X396" s="10"/>
      <c r="Y396" s="10">
        <v>8997</v>
      </c>
      <c r="Z396" s="10">
        <v>44529</v>
      </c>
      <c r="AA396" s="10">
        <v>14821</v>
      </c>
      <c r="AB396" s="10"/>
      <c r="AC396" s="10">
        <v>85077</v>
      </c>
      <c r="AD396" s="30">
        <f t="shared" si="19"/>
        <v>608216</v>
      </c>
      <c r="AE396" s="10">
        <f t="shared" si="20"/>
        <v>1076388</v>
      </c>
    </row>
    <row r="397" spans="1:31" x14ac:dyDescent="0.4">
      <c r="A397" s="31" t="s">
        <v>788</v>
      </c>
      <c r="B397" s="31" t="s">
        <v>1007</v>
      </c>
      <c r="C397" s="19" t="s">
        <v>789</v>
      </c>
      <c r="D397" s="10"/>
      <c r="E397" s="10">
        <v>153855</v>
      </c>
      <c r="F397" s="10"/>
      <c r="G397" s="10"/>
      <c r="H397" s="10">
        <v>23168</v>
      </c>
      <c r="I397" s="10">
        <v>2464</v>
      </c>
      <c r="J397" s="10"/>
      <c r="K397" s="10"/>
      <c r="L397" s="10"/>
      <c r="M397" s="10">
        <v>5750</v>
      </c>
      <c r="N397" s="10"/>
      <c r="O397" s="10"/>
      <c r="P397" s="10"/>
      <c r="Q397" s="10"/>
      <c r="R397" s="10"/>
      <c r="S397" s="29">
        <f t="shared" si="18"/>
        <v>185237</v>
      </c>
      <c r="T397" s="10">
        <v>244181</v>
      </c>
      <c r="U397" s="10">
        <v>5128</v>
      </c>
      <c r="V397" s="10">
        <v>8968</v>
      </c>
      <c r="W397" s="10"/>
      <c r="X397" s="10"/>
      <c r="Y397" s="10">
        <v>5488</v>
      </c>
      <c r="Z397" s="10">
        <v>16033</v>
      </c>
      <c r="AA397" s="10">
        <v>13188</v>
      </c>
      <c r="AB397" s="10"/>
      <c r="AC397" s="10">
        <v>68148</v>
      </c>
      <c r="AD397" s="30">
        <f t="shared" si="19"/>
        <v>361134</v>
      </c>
      <c r="AE397" s="10">
        <f t="shared" si="20"/>
        <v>546371</v>
      </c>
    </row>
    <row r="398" spans="1:31" x14ac:dyDescent="0.4">
      <c r="A398" s="31" t="s">
        <v>790</v>
      </c>
      <c r="B398" s="31" t="s">
        <v>1007</v>
      </c>
      <c r="C398" s="19" t="s">
        <v>791</v>
      </c>
      <c r="D398" s="10">
        <v>909</v>
      </c>
      <c r="E398" s="10">
        <v>114305</v>
      </c>
      <c r="F398" s="10">
        <v>94181</v>
      </c>
      <c r="G398" s="10"/>
      <c r="H398" s="10">
        <v>336</v>
      </c>
      <c r="I398" s="10">
        <v>51384</v>
      </c>
      <c r="J398" s="10">
        <v>319</v>
      </c>
      <c r="K398" s="10"/>
      <c r="L398" s="10"/>
      <c r="M398" s="10">
        <v>21501</v>
      </c>
      <c r="N398" s="10"/>
      <c r="O398" s="10"/>
      <c r="P398" s="10"/>
      <c r="Q398" s="10"/>
      <c r="R398" s="10"/>
      <c r="S398" s="29">
        <f t="shared" si="18"/>
        <v>282935</v>
      </c>
      <c r="T398" s="10">
        <v>193271</v>
      </c>
      <c r="U398" s="10">
        <v>1405</v>
      </c>
      <c r="V398" s="10">
        <v>1478</v>
      </c>
      <c r="W398" s="10">
        <v>361</v>
      </c>
      <c r="X398" s="10"/>
      <c r="Y398" s="10">
        <v>3509</v>
      </c>
      <c r="Z398" s="10">
        <v>28496</v>
      </c>
      <c r="AA398" s="10">
        <v>1633</v>
      </c>
      <c r="AB398" s="10"/>
      <c r="AC398" s="10">
        <v>16929</v>
      </c>
      <c r="AD398" s="30">
        <f t="shared" si="19"/>
        <v>247082</v>
      </c>
      <c r="AE398" s="10">
        <f t="shared" si="20"/>
        <v>530017</v>
      </c>
    </row>
    <row r="399" spans="1:31" x14ac:dyDescent="0.4">
      <c r="A399" s="31" t="s">
        <v>792</v>
      </c>
      <c r="B399" s="31" t="s">
        <v>1006</v>
      </c>
      <c r="C399" s="19" t="s">
        <v>793</v>
      </c>
      <c r="D399" s="10">
        <v>12401</v>
      </c>
      <c r="E399" s="10">
        <v>23014</v>
      </c>
      <c r="F399" s="10">
        <v>3679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29">
        <f t="shared" si="18"/>
        <v>39094</v>
      </c>
      <c r="T399" s="10">
        <v>1833</v>
      </c>
      <c r="U399" s="10">
        <v>11049</v>
      </c>
      <c r="V399" s="10"/>
      <c r="W399" s="10">
        <v>208</v>
      </c>
      <c r="X399" s="10"/>
      <c r="Y399" s="10"/>
      <c r="Z399" s="10"/>
      <c r="AA399" s="10"/>
      <c r="AB399" s="10"/>
      <c r="AC399" s="10"/>
      <c r="AD399" s="30">
        <f t="shared" si="19"/>
        <v>13090</v>
      </c>
      <c r="AE399" s="10">
        <f t="shared" si="20"/>
        <v>52184</v>
      </c>
    </row>
    <row r="400" spans="1:31" x14ac:dyDescent="0.4">
      <c r="A400" s="28" t="s">
        <v>794</v>
      </c>
      <c r="B400" s="28" t="s">
        <v>1004</v>
      </c>
      <c r="C400" s="17" t="s">
        <v>795</v>
      </c>
      <c r="D400" s="9">
        <v>12440601</v>
      </c>
      <c r="E400" s="9">
        <v>81329174</v>
      </c>
      <c r="F400" s="9">
        <v>21604865</v>
      </c>
      <c r="G400" s="9">
        <v>303133</v>
      </c>
      <c r="H400" s="9">
        <v>27959526</v>
      </c>
      <c r="I400" s="9">
        <v>16675950</v>
      </c>
      <c r="J400" s="9">
        <v>869096</v>
      </c>
      <c r="K400" s="9">
        <v>120204</v>
      </c>
      <c r="L400" s="9">
        <v>47275</v>
      </c>
      <c r="M400" s="9">
        <v>1082364</v>
      </c>
      <c r="N400" s="9">
        <v>7437</v>
      </c>
      <c r="O400" s="9">
        <v>124013</v>
      </c>
      <c r="P400" s="9">
        <v>8469</v>
      </c>
      <c r="Q400" s="9">
        <v>8491</v>
      </c>
      <c r="R400" s="9">
        <v>8747</v>
      </c>
      <c r="S400" s="29">
        <f t="shared" si="18"/>
        <v>162589345</v>
      </c>
      <c r="T400" s="9">
        <v>17310382</v>
      </c>
      <c r="U400" s="9">
        <v>24718230</v>
      </c>
      <c r="V400" s="9">
        <v>15589425</v>
      </c>
      <c r="W400" s="9">
        <v>11913577</v>
      </c>
      <c r="X400" s="9">
        <v>8507</v>
      </c>
      <c r="Y400" s="9">
        <v>15857701</v>
      </c>
      <c r="Z400" s="9">
        <v>8285649</v>
      </c>
      <c r="AA400" s="9">
        <v>704504</v>
      </c>
      <c r="AB400" s="9">
        <v>11027</v>
      </c>
      <c r="AC400" s="9">
        <v>671059</v>
      </c>
      <c r="AD400" s="30">
        <f t="shared" si="19"/>
        <v>95070061</v>
      </c>
      <c r="AE400" s="9">
        <f t="shared" si="20"/>
        <v>257659406</v>
      </c>
    </row>
    <row r="401" spans="1:31" x14ac:dyDescent="0.4">
      <c r="A401" s="31" t="s">
        <v>796</v>
      </c>
      <c r="B401" s="31" t="s">
        <v>1005</v>
      </c>
      <c r="C401" s="19" t="s">
        <v>797</v>
      </c>
      <c r="D401" s="10">
        <v>12423938</v>
      </c>
      <c r="E401" s="10">
        <v>81300700</v>
      </c>
      <c r="F401" s="10">
        <v>21560329</v>
      </c>
      <c r="G401" s="10">
        <v>303133</v>
      </c>
      <c r="H401" s="10">
        <v>27947226</v>
      </c>
      <c r="I401" s="10">
        <v>16675950</v>
      </c>
      <c r="J401" s="10">
        <v>869096</v>
      </c>
      <c r="K401" s="10">
        <v>120204</v>
      </c>
      <c r="L401" s="10">
        <v>47275</v>
      </c>
      <c r="M401" s="10">
        <v>1082364</v>
      </c>
      <c r="N401" s="10">
        <v>7437</v>
      </c>
      <c r="O401" s="10">
        <v>124013</v>
      </c>
      <c r="P401" s="10">
        <v>8469</v>
      </c>
      <c r="Q401" s="10">
        <v>8491</v>
      </c>
      <c r="R401" s="10">
        <v>8747</v>
      </c>
      <c r="S401" s="29">
        <f t="shared" si="18"/>
        <v>162487372</v>
      </c>
      <c r="T401" s="10">
        <v>17310057</v>
      </c>
      <c r="U401" s="10">
        <v>24718230</v>
      </c>
      <c r="V401" s="10">
        <v>15585682</v>
      </c>
      <c r="W401" s="10">
        <v>11913577</v>
      </c>
      <c r="X401" s="10">
        <v>8507</v>
      </c>
      <c r="Y401" s="10">
        <v>15857701</v>
      </c>
      <c r="Z401" s="10">
        <v>6663153</v>
      </c>
      <c r="AA401" s="10">
        <v>704504</v>
      </c>
      <c r="AB401" s="10">
        <v>11027</v>
      </c>
      <c r="AC401" s="10">
        <v>671059</v>
      </c>
      <c r="AD401" s="30">
        <f t="shared" si="19"/>
        <v>93443497</v>
      </c>
      <c r="AE401" s="10">
        <f t="shared" si="20"/>
        <v>255930869</v>
      </c>
    </row>
    <row r="402" spans="1:31" x14ac:dyDescent="0.4">
      <c r="A402" s="31" t="s">
        <v>798</v>
      </c>
      <c r="B402" s="31" t="s">
        <v>1005</v>
      </c>
      <c r="C402" s="19" t="s">
        <v>1230</v>
      </c>
      <c r="D402" s="10">
        <v>16663</v>
      </c>
      <c r="E402" s="10">
        <v>28474</v>
      </c>
      <c r="F402" s="10">
        <v>44536</v>
      </c>
      <c r="G402" s="10"/>
      <c r="H402" s="10">
        <v>12300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29">
        <f t="shared" si="18"/>
        <v>101973</v>
      </c>
      <c r="T402" s="10">
        <v>325</v>
      </c>
      <c r="U402" s="10"/>
      <c r="V402" s="10">
        <v>3743</v>
      </c>
      <c r="W402" s="10"/>
      <c r="X402" s="10"/>
      <c r="Y402" s="10"/>
      <c r="Z402" s="10">
        <v>1622496</v>
      </c>
      <c r="AA402" s="10"/>
      <c r="AB402" s="10"/>
      <c r="AC402" s="10"/>
      <c r="AD402" s="30">
        <f t="shared" si="19"/>
        <v>1626564</v>
      </c>
      <c r="AE402" s="10">
        <f t="shared" si="20"/>
        <v>1728537</v>
      </c>
    </row>
    <row r="403" spans="1:31" x14ac:dyDescent="0.4">
      <c r="A403" s="56" t="s">
        <v>1231</v>
      </c>
      <c r="B403" s="56"/>
      <c r="C403" s="56"/>
      <c r="D403" s="32">
        <f>D7+D34+D38+D57+D66+D70+D106+D227+D338+D400</f>
        <v>401344889</v>
      </c>
      <c r="E403" s="32">
        <f t="shared" ref="E403:R403" si="21">E7+E34+E38+E57+E66+E70+E106+E227+E338+E400</f>
        <v>2801055428</v>
      </c>
      <c r="F403" s="32">
        <f t="shared" si="21"/>
        <v>555818959</v>
      </c>
      <c r="G403" s="32">
        <f t="shared" si="21"/>
        <v>20030692</v>
      </c>
      <c r="H403" s="32">
        <f t="shared" si="21"/>
        <v>232544266</v>
      </c>
      <c r="I403" s="32">
        <f t="shared" si="21"/>
        <v>340873723</v>
      </c>
      <c r="J403" s="32">
        <f t="shared" si="21"/>
        <v>50305731</v>
      </c>
      <c r="K403" s="32">
        <f t="shared" si="21"/>
        <v>2917685</v>
      </c>
      <c r="L403" s="32">
        <f t="shared" si="21"/>
        <v>936439</v>
      </c>
      <c r="M403" s="32">
        <f t="shared" si="21"/>
        <v>45685639</v>
      </c>
      <c r="N403" s="32">
        <f t="shared" si="21"/>
        <v>669228</v>
      </c>
      <c r="O403" s="32">
        <f t="shared" si="21"/>
        <v>1252189</v>
      </c>
      <c r="P403" s="32">
        <f t="shared" si="21"/>
        <v>633816</v>
      </c>
      <c r="Q403" s="32">
        <f t="shared" si="21"/>
        <v>1782062</v>
      </c>
      <c r="R403" s="32">
        <f t="shared" si="21"/>
        <v>455711</v>
      </c>
      <c r="S403" s="33">
        <f t="shared" si="18"/>
        <v>4456306457</v>
      </c>
      <c r="T403" s="32">
        <f t="shared" ref="T403:AC403" si="22">T7+T34+T38+T57+T66+T70+T106+T227+T338+T400</f>
        <v>272590935</v>
      </c>
      <c r="U403" s="32">
        <f t="shared" si="22"/>
        <v>939414610</v>
      </c>
      <c r="V403" s="32">
        <f t="shared" si="22"/>
        <v>155314833</v>
      </c>
      <c r="W403" s="32">
        <f t="shared" si="22"/>
        <v>326488305</v>
      </c>
      <c r="X403" s="32">
        <f t="shared" si="22"/>
        <v>2334706</v>
      </c>
      <c r="Y403" s="32">
        <f t="shared" si="22"/>
        <v>219597399</v>
      </c>
      <c r="Z403" s="32">
        <f t="shared" si="22"/>
        <v>341552196</v>
      </c>
      <c r="AA403" s="32">
        <f t="shared" si="22"/>
        <v>5012886</v>
      </c>
      <c r="AB403" s="32">
        <f t="shared" si="22"/>
        <v>3353712</v>
      </c>
      <c r="AC403" s="32">
        <f t="shared" si="22"/>
        <v>5568454</v>
      </c>
      <c r="AD403" s="34">
        <f t="shared" si="19"/>
        <v>2271228036</v>
      </c>
      <c r="AE403" s="32">
        <f t="shared" si="20"/>
        <v>6727534493</v>
      </c>
    </row>
  </sheetData>
  <mergeCells count="9">
    <mergeCell ref="A403:C403"/>
    <mergeCell ref="AE4:AE6"/>
    <mergeCell ref="A4:A6"/>
    <mergeCell ref="B4:B6"/>
    <mergeCell ref="C4:C6"/>
    <mergeCell ref="D4:R4"/>
    <mergeCell ref="S4:S6"/>
    <mergeCell ref="T4:AC4"/>
    <mergeCell ref="AD4:AD6"/>
  </mergeCells>
  <phoneticPr fontId="4"/>
  <printOptions horizontalCentered="1"/>
  <pageMargins left="0.51181102362204722" right="0.51181102362204722" top="0.55118110236220474" bottom="0.55118110236220474" header="0.11811023622047245" footer="0.11811023622047245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76"/>
  <sheetViews>
    <sheetView zoomScaleNormal="100" workbookViewId="0">
      <selection activeCell="C2" sqref="C2"/>
    </sheetView>
  </sheetViews>
  <sheetFormatPr defaultRowHeight="18.75" x14ac:dyDescent="0.4"/>
  <cols>
    <col min="1" max="1" width="12.875" style="1" customWidth="1"/>
    <col min="2" max="2" width="5.5" style="1" bestFit="1" customWidth="1"/>
    <col min="3" max="3" width="40.125" bestFit="1" customWidth="1"/>
    <col min="4" max="4" width="15.375" bestFit="1" customWidth="1"/>
    <col min="5" max="5" width="19.375" bestFit="1" customWidth="1"/>
    <col min="6" max="7" width="17.5" bestFit="1" customWidth="1"/>
    <col min="8" max="9" width="7.375" bestFit="1" customWidth="1"/>
    <col min="10" max="10" width="8" bestFit="1" customWidth="1"/>
    <col min="11" max="11" width="9.25" bestFit="1" customWidth="1"/>
    <col min="12" max="12" width="9.5" bestFit="1" customWidth="1"/>
    <col min="13" max="13" width="9.25" bestFit="1" customWidth="1"/>
    <col min="14" max="14" width="8" bestFit="1" customWidth="1"/>
    <col min="15" max="15" width="9.25" bestFit="1" customWidth="1"/>
    <col min="16" max="16" width="7.375" bestFit="1" customWidth="1"/>
    <col min="17" max="17" width="17.5" bestFit="1" customWidth="1"/>
    <col min="18" max="18" width="15.375" bestFit="1" customWidth="1"/>
    <col min="19" max="19" width="9.5" bestFit="1" customWidth="1"/>
    <col min="20" max="20" width="11.25" bestFit="1" customWidth="1"/>
    <col min="21" max="21" width="7.375" bestFit="1" customWidth="1"/>
    <col min="22" max="22" width="11.25" bestFit="1" customWidth="1"/>
    <col min="23" max="23" width="13.25" bestFit="1" customWidth="1"/>
    <col min="24" max="24" width="15.375" bestFit="1" customWidth="1"/>
    <col min="25" max="25" width="7.375" bestFit="1" customWidth="1"/>
    <col min="26" max="26" width="15.125" bestFit="1" customWidth="1"/>
  </cols>
  <sheetData>
    <row r="1" spans="1:26" x14ac:dyDescent="0.4">
      <c r="A1" s="11" t="s">
        <v>1232</v>
      </c>
      <c r="B1" s="3"/>
      <c r="C1" s="4"/>
    </row>
    <row r="2" spans="1:26" x14ac:dyDescent="0.4">
      <c r="A2" s="3" t="s">
        <v>896</v>
      </c>
      <c r="B2" s="3"/>
      <c r="C2" s="4"/>
    </row>
    <row r="3" spans="1:26" x14ac:dyDescent="0.4">
      <c r="A3" s="12" t="s">
        <v>897</v>
      </c>
      <c r="B3" s="12"/>
      <c r="Z3" s="13" t="s">
        <v>898</v>
      </c>
    </row>
    <row r="4" spans="1:26" x14ac:dyDescent="0.4">
      <c r="A4" s="63" t="s">
        <v>978</v>
      </c>
      <c r="B4" s="63" t="s">
        <v>3</v>
      </c>
      <c r="C4" s="63" t="s">
        <v>4</v>
      </c>
      <c r="D4" s="64" t="s">
        <v>974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36"/>
    </row>
    <row r="5" spans="1:26" s="39" customFormat="1" ht="18" x14ac:dyDescent="0.4">
      <c r="A5" s="63"/>
      <c r="B5" s="63"/>
      <c r="C5" s="63"/>
      <c r="D5" s="37" t="s">
        <v>1017</v>
      </c>
      <c r="E5" s="37" t="s">
        <v>1018</v>
      </c>
      <c r="F5" s="37" t="s">
        <v>1019</v>
      </c>
      <c r="G5" s="37" t="s">
        <v>1020</v>
      </c>
      <c r="H5" s="37" t="s">
        <v>1021</v>
      </c>
      <c r="I5" s="37" t="s">
        <v>1022</v>
      </c>
      <c r="J5" s="37" t="s">
        <v>1023</v>
      </c>
      <c r="K5" s="37" t="s">
        <v>1024</v>
      </c>
      <c r="L5" s="37" t="s">
        <v>1025</v>
      </c>
      <c r="M5" s="37" t="s">
        <v>1026</v>
      </c>
      <c r="N5" s="37" t="s">
        <v>1027</v>
      </c>
      <c r="O5" s="37" t="s">
        <v>1028</v>
      </c>
      <c r="P5" s="37" t="s">
        <v>1029</v>
      </c>
      <c r="Q5" s="37" t="s">
        <v>1030</v>
      </c>
      <c r="R5" s="37" t="s">
        <v>1031</v>
      </c>
      <c r="S5" s="37" t="s">
        <v>1032</v>
      </c>
      <c r="T5" s="37" t="s">
        <v>1033</v>
      </c>
      <c r="U5" s="37" t="s">
        <v>1034</v>
      </c>
      <c r="V5" s="37" t="s">
        <v>1035</v>
      </c>
      <c r="W5" s="37" t="s">
        <v>1036</v>
      </c>
      <c r="X5" s="37" t="s">
        <v>1037</v>
      </c>
      <c r="Y5" s="37" t="s">
        <v>1038</v>
      </c>
      <c r="Z5" s="38" t="s">
        <v>799</v>
      </c>
    </row>
    <row r="6" spans="1:26" s="39" customFormat="1" ht="36" x14ac:dyDescent="0.4">
      <c r="A6" s="63"/>
      <c r="B6" s="63"/>
      <c r="C6" s="63"/>
      <c r="D6" s="37" t="s">
        <v>899</v>
      </c>
      <c r="E6" s="37" t="s">
        <v>900</v>
      </c>
      <c r="F6" s="40" t="s">
        <v>1233</v>
      </c>
      <c r="G6" s="37" t="s">
        <v>901</v>
      </c>
      <c r="H6" s="37" t="s">
        <v>902</v>
      </c>
      <c r="I6" s="37" t="s">
        <v>903</v>
      </c>
      <c r="J6" s="37" t="s">
        <v>904</v>
      </c>
      <c r="K6" s="37" t="s">
        <v>905</v>
      </c>
      <c r="L6" s="37" t="s">
        <v>906</v>
      </c>
      <c r="M6" s="37" t="s">
        <v>907</v>
      </c>
      <c r="N6" s="37" t="s">
        <v>908</v>
      </c>
      <c r="O6" s="37" t="s">
        <v>909</v>
      </c>
      <c r="P6" s="37" t="s">
        <v>910</v>
      </c>
      <c r="Q6" s="40" t="s">
        <v>1234</v>
      </c>
      <c r="R6" s="37" t="s">
        <v>911</v>
      </c>
      <c r="S6" s="40" t="s">
        <v>1235</v>
      </c>
      <c r="T6" s="37" t="s">
        <v>912</v>
      </c>
      <c r="U6" s="37" t="s">
        <v>913</v>
      </c>
      <c r="V6" s="37" t="s">
        <v>914</v>
      </c>
      <c r="W6" s="37" t="s">
        <v>915</v>
      </c>
      <c r="X6" s="40" t="s">
        <v>1236</v>
      </c>
      <c r="Y6" s="37" t="s">
        <v>916</v>
      </c>
      <c r="Z6" s="41"/>
    </row>
    <row r="7" spans="1:26" x14ac:dyDescent="0.4">
      <c r="A7" s="28" t="s">
        <v>34</v>
      </c>
      <c r="B7" s="28" t="s">
        <v>1004</v>
      </c>
      <c r="C7" s="42" t="s">
        <v>35</v>
      </c>
      <c r="D7" s="43">
        <v>773787</v>
      </c>
      <c r="E7" s="43"/>
      <c r="F7" s="43"/>
      <c r="G7" s="43">
        <v>195931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>
        <v>8255</v>
      </c>
      <c r="T7" s="43"/>
      <c r="U7" s="43"/>
      <c r="V7" s="43"/>
      <c r="W7" s="43"/>
      <c r="X7" s="43">
        <v>5328</v>
      </c>
      <c r="Y7" s="43"/>
      <c r="Z7" s="43">
        <v>983301</v>
      </c>
    </row>
    <row r="8" spans="1:26" x14ac:dyDescent="0.4">
      <c r="A8" s="31" t="s">
        <v>36</v>
      </c>
      <c r="B8" s="31" t="s">
        <v>1005</v>
      </c>
      <c r="C8" s="45" t="s">
        <v>37</v>
      </c>
      <c r="D8" s="46">
        <v>2817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9">
        <v>2817</v>
      </c>
    </row>
    <row r="9" spans="1:26" x14ac:dyDescent="0.4">
      <c r="A9" s="31" t="s">
        <v>38</v>
      </c>
      <c r="B9" s="31" t="s">
        <v>1005</v>
      </c>
      <c r="C9" s="45" t="s">
        <v>39</v>
      </c>
      <c r="D9" s="46"/>
      <c r="E9" s="46"/>
      <c r="F9" s="46"/>
      <c r="G9" s="46">
        <v>4630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9">
        <v>4630</v>
      </c>
    </row>
    <row r="10" spans="1:26" x14ac:dyDescent="0.4">
      <c r="A10" s="31" t="s">
        <v>42</v>
      </c>
      <c r="B10" s="31" t="s">
        <v>1005</v>
      </c>
      <c r="C10" s="45" t="s">
        <v>43</v>
      </c>
      <c r="D10" s="46">
        <v>229998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9">
        <v>229998</v>
      </c>
    </row>
    <row r="11" spans="1:26" x14ac:dyDescent="0.4">
      <c r="A11" s="31" t="s">
        <v>44</v>
      </c>
      <c r="B11" s="31" t="s">
        <v>1006</v>
      </c>
      <c r="C11" s="45" t="s">
        <v>45</v>
      </c>
      <c r="D11" s="46">
        <v>217311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9">
        <v>217311</v>
      </c>
    </row>
    <row r="12" spans="1:26" x14ac:dyDescent="0.4">
      <c r="A12" s="31" t="s">
        <v>46</v>
      </c>
      <c r="B12" s="31" t="s">
        <v>1007</v>
      </c>
      <c r="C12" s="45" t="s">
        <v>47</v>
      </c>
      <c r="D12" s="46">
        <v>2274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9">
        <v>2274</v>
      </c>
    </row>
    <row r="13" spans="1:26" x14ac:dyDescent="0.4">
      <c r="A13" s="31" t="s">
        <v>1039</v>
      </c>
      <c r="B13" s="31" t="s">
        <v>1009</v>
      </c>
      <c r="C13" s="45" t="s">
        <v>1040</v>
      </c>
      <c r="D13" s="46">
        <v>1717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9">
        <v>1717</v>
      </c>
    </row>
    <row r="14" spans="1:26" x14ac:dyDescent="0.4">
      <c r="A14" s="31" t="s">
        <v>50</v>
      </c>
      <c r="B14" s="31" t="s">
        <v>1007</v>
      </c>
      <c r="C14" s="45" t="s">
        <v>51</v>
      </c>
      <c r="D14" s="46">
        <v>215037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9">
        <v>215037</v>
      </c>
    </row>
    <row r="15" spans="1:26" x14ac:dyDescent="0.4">
      <c r="A15" s="31" t="s">
        <v>54</v>
      </c>
      <c r="B15" s="31" t="s">
        <v>1006</v>
      </c>
      <c r="C15" s="45" t="s">
        <v>55</v>
      </c>
      <c r="D15" s="46">
        <v>12687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9">
        <v>12687</v>
      </c>
    </row>
    <row r="16" spans="1:26" x14ac:dyDescent="0.4">
      <c r="A16" s="31" t="s">
        <v>56</v>
      </c>
      <c r="B16" s="31" t="s">
        <v>1005</v>
      </c>
      <c r="C16" s="45" t="s">
        <v>57</v>
      </c>
      <c r="D16" s="46">
        <v>179911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8255</v>
      </c>
      <c r="T16" s="46"/>
      <c r="U16" s="46"/>
      <c r="V16" s="46"/>
      <c r="W16" s="46"/>
      <c r="X16" s="46">
        <v>4089</v>
      </c>
      <c r="Y16" s="46"/>
      <c r="Z16" s="49">
        <v>192255</v>
      </c>
    </row>
    <row r="17" spans="1:26" x14ac:dyDescent="0.4">
      <c r="A17" s="31" t="s">
        <v>62</v>
      </c>
      <c r="B17" s="31" t="s">
        <v>1005</v>
      </c>
      <c r="C17" s="45" t="s">
        <v>63</v>
      </c>
      <c r="D17" s="46">
        <v>5520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9">
        <v>5520</v>
      </c>
    </row>
    <row r="18" spans="1:26" x14ac:dyDescent="0.4">
      <c r="A18" s="31" t="s">
        <v>64</v>
      </c>
      <c r="B18" s="31" t="s">
        <v>1006</v>
      </c>
      <c r="C18" s="45" t="s">
        <v>65</v>
      </c>
      <c r="D18" s="46">
        <v>3706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9">
        <v>3706</v>
      </c>
    </row>
    <row r="19" spans="1:26" x14ac:dyDescent="0.4">
      <c r="A19" s="31" t="s">
        <v>68</v>
      </c>
      <c r="B19" s="31" t="s">
        <v>1006</v>
      </c>
      <c r="C19" s="45" t="s">
        <v>69</v>
      </c>
      <c r="D19" s="46">
        <v>1814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9">
        <v>1814</v>
      </c>
    </row>
    <row r="20" spans="1:26" x14ac:dyDescent="0.4">
      <c r="A20" s="31" t="s">
        <v>72</v>
      </c>
      <c r="B20" s="31" t="s">
        <v>1005</v>
      </c>
      <c r="C20" s="45" t="s">
        <v>73</v>
      </c>
      <c r="D20" s="46">
        <v>45672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9">
        <v>45672</v>
      </c>
    </row>
    <row r="21" spans="1:26" x14ac:dyDescent="0.4">
      <c r="A21" s="31" t="s">
        <v>74</v>
      </c>
      <c r="B21" s="31" t="s">
        <v>1005</v>
      </c>
      <c r="C21" s="45" t="s">
        <v>75</v>
      </c>
      <c r="D21" s="46">
        <v>130199</v>
      </c>
      <c r="E21" s="46"/>
      <c r="F21" s="46"/>
      <c r="G21" s="46">
        <v>6814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9">
        <v>137013</v>
      </c>
    </row>
    <row r="22" spans="1:26" x14ac:dyDescent="0.4">
      <c r="A22" s="31" t="s">
        <v>76</v>
      </c>
      <c r="B22" s="31" t="s">
        <v>1006</v>
      </c>
      <c r="C22" s="45" t="s">
        <v>77</v>
      </c>
      <c r="D22" s="46">
        <v>81327</v>
      </c>
      <c r="E22" s="46"/>
      <c r="F22" s="46"/>
      <c r="G22" s="46">
        <v>6814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9">
        <v>88141</v>
      </c>
    </row>
    <row r="23" spans="1:26" x14ac:dyDescent="0.4">
      <c r="A23" s="31" t="s">
        <v>78</v>
      </c>
      <c r="B23" s="31" t="s">
        <v>1005</v>
      </c>
      <c r="C23" s="45" t="s">
        <v>79</v>
      </c>
      <c r="D23" s="46">
        <v>28978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9">
        <v>28978</v>
      </c>
    </row>
    <row r="24" spans="1:26" x14ac:dyDescent="0.4">
      <c r="A24" s="31" t="s">
        <v>80</v>
      </c>
      <c r="B24" s="31" t="s">
        <v>1006</v>
      </c>
      <c r="C24" s="45" t="s">
        <v>81</v>
      </c>
      <c r="D24" s="46">
        <v>18507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9">
        <v>18507</v>
      </c>
    </row>
    <row r="25" spans="1:26" x14ac:dyDescent="0.4">
      <c r="A25" s="31" t="s">
        <v>82</v>
      </c>
      <c r="B25" s="31" t="s">
        <v>1005</v>
      </c>
      <c r="C25" s="45" t="s">
        <v>83</v>
      </c>
      <c r="D25" s="46">
        <v>150692</v>
      </c>
      <c r="E25" s="46"/>
      <c r="F25" s="46"/>
      <c r="G25" s="46">
        <v>184487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1239</v>
      </c>
      <c r="Y25" s="46"/>
      <c r="Z25" s="49">
        <v>336418</v>
      </c>
    </row>
    <row r="26" spans="1:26" x14ac:dyDescent="0.4">
      <c r="A26" s="28" t="s">
        <v>84</v>
      </c>
      <c r="B26" s="28" t="s">
        <v>1004</v>
      </c>
      <c r="C26" s="42" t="s">
        <v>85</v>
      </c>
      <c r="D26" s="43">
        <v>206582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>
        <v>6736</v>
      </c>
      <c r="Y26" s="43"/>
      <c r="Z26" s="43">
        <v>213318</v>
      </c>
    </row>
    <row r="27" spans="1:26" x14ac:dyDescent="0.4">
      <c r="A27" s="31" t="s">
        <v>86</v>
      </c>
      <c r="B27" s="31" t="s">
        <v>1005</v>
      </c>
      <c r="C27" s="45" t="s">
        <v>87</v>
      </c>
      <c r="D27" s="46">
        <v>206582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>
        <v>6736</v>
      </c>
      <c r="Y27" s="46"/>
      <c r="Z27" s="49">
        <v>213318</v>
      </c>
    </row>
    <row r="28" spans="1:26" x14ac:dyDescent="0.4">
      <c r="A28" s="28" t="s">
        <v>92</v>
      </c>
      <c r="B28" s="28" t="s">
        <v>1004</v>
      </c>
      <c r="C28" s="42" t="s">
        <v>93</v>
      </c>
      <c r="D28" s="43">
        <v>126331</v>
      </c>
      <c r="E28" s="43"/>
      <c r="F28" s="43"/>
      <c r="G28" s="43">
        <v>46245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>
        <v>172576</v>
      </c>
    </row>
    <row r="29" spans="1:26" x14ac:dyDescent="0.4">
      <c r="A29" s="31" t="s">
        <v>102</v>
      </c>
      <c r="B29" s="31" t="s">
        <v>1005</v>
      </c>
      <c r="C29" s="45" t="s">
        <v>103</v>
      </c>
      <c r="D29" s="46">
        <v>2049</v>
      </c>
      <c r="E29" s="46"/>
      <c r="F29" s="46"/>
      <c r="G29" s="46">
        <v>12407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9">
        <v>14456</v>
      </c>
    </row>
    <row r="30" spans="1:26" x14ac:dyDescent="0.4">
      <c r="A30" s="31" t="s">
        <v>104</v>
      </c>
      <c r="B30" s="31" t="s">
        <v>1006</v>
      </c>
      <c r="C30" s="45" t="s">
        <v>105</v>
      </c>
      <c r="D30" s="46">
        <v>242</v>
      </c>
      <c r="E30" s="46"/>
      <c r="F30" s="46"/>
      <c r="G30" s="46">
        <v>12407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9">
        <v>12649</v>
      </c>
    </row>
    <row r="31" spans="1:26" x14ac:dyDescent="0.4">
      <c r="A31" s="31" t="s">
        <v>106</v>
      </c>
      <c r="B31" s="31" t="s">
        <v>1007</v>
      </c>
      <c r="C31" s="45" t="s">
        <v>107</v>
      </c>
      <c r="D31" s="46">
        <v>242</v>
      </c>
      <c r="E31" s="46"/>
      <c r="F31" s="46"/>
      <c r="G31" s="46">
        <v>12407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9">
        <v>12649</v>
      </c>
    </row>
    <row r="32" spans="1:26" x14ac:dyDescent="0.4">
      <c r="A32" s="31" t="s">
        <v>110</v>
      </c>
      <c r="B32" s="31" t="s">
        <v>1005</v>
      </c>
      <c r="C32" s="45" t="s">
        <v>111</v>
      </c>
      <c r="D32" s="46">
        <v>12368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9">
        <v>12368</v>
      </c>
    </row>
    <row r="33" spans="1:26" x14ac:dyDescent="0.4">
      <c r="A33" s="31" t="s">
        <v>118</v>
      </c>
      <c r="B33" s="31" t="s">
        <v>1005</v>
      </c>
      <c r="C33" s="45" t="s">
        <v>119</v>
      </c>
      <c r="D33" s="46">
        <v>91267</v>
      </c>
      <c r="E33" s="46"/>
      <c r="F33" s="46"/>
      <c r="G33" s="46">
        <v>1575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9">
        <v>92842</v>
      </c>
    </row>
    <row r="34" spans="1:26" x14ac:dyDescent="0.4">
      <c r="A34" s="31" t="s">
        <v>120</v>
      </c>
      <c r="B34" s="31" t="s">
        <v>1006</v>
      </c>
      <c r="C34" s="45" t="s">
        <v>121</v>
      </c>
      <c r="D34" s="46"/>
      <c r="E34" s="46"/>
      <c r="F34" s="46"/>
      <c r="G34" s="46">
        <v>1575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9">
        <v>1575</v>
      </c>
    </row>
    <row r="35" spans="1:26" x14ac:dyDescent="0.4">
      <c r="A35" s="31" t="s">
        <v>126</v>
      </c>
      <c r="B35" s="31" t="s">
        <v>1005</v>
      </c>
      <c r="C35" s="45" t="s">
        <v>127</v>
      </c>
      <c r="D35" s="46">
        <v>20647</v>
      </c>
      <c r="E35" s="46"/>
      <c r="F35" s="46"/>
      <c r="G35" s="46">
        <v>32263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9">
        <v>52910</v>
      </c>
    </row>
    <row r="36" spans="1:26" x14ac:dyDescent="0.4">
      <c r="A36" s="31" t="s">
        <v>128</v>
      </c>
      <c r="B36" s="31" t="s">
        <v>1006</v>
      </c>
      <c r="C36" s="45" t="s">
        <v>129</v>
      </c>
      <c r="D36" s="46">
        <v>2419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9">
        <v>2419</v>
      </c>
    </row>
    <row r="37" spans="1:26" x14ac:dyDescent="0.4">
      <c r="A37" s="28" t="s">
        <v>130</v>
      </c>
      <c r="B37" s="28" t="s">
        <v>1004</v>
      </c>
      <c r="C37" s="42" t="s">
        <v>131</v>
      </c>
      <c r="D37" s="43">
        <v>37377</v>
      </c>
      <c r="E37" s="43"/>
      <c r="F37" s="43"/>
      <c r="G37" s="43">
        <v>31479</v>
      </c>
      <c r="H37" s="43"/>
      <c r="I37" s="43"/>
      <c r="J37" s="43"/>
      <c r="K37" s="43"/>
      <c r="L37" s="43">
        <v>656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>
        <v>69512</v>
      </c>
    </row>
    <row r="38" spans="1:26" x14ac:dyDescent="0.4">
      <c r="A38" s="31" t="s">
        <v>136</v>
      </c>
      <c r="B38" s="31" t="s">
        <v>1005</v>
      </c>
      <c r="C38" s="45" t="s">
        <v>137</v>
      </c>
      <c r="D38" s="46">
        <v>37377</v>
      </c>
      <c r="E38" s="46"/>
      <c r="F38" s="46"/>
      <c r="G38" s="46">
        <v>31479</v>
      </c>
      <c r="H38" s="46"/>
      <c r="I38" s="46"/>
      <c r="J38" s="46"/>
      <c r="K38" s="46"/>
      <c r="L38" s="46">
        <v>656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9">
        <v>69512</v>
      </c>
    </row>
    <row r="39" spans="1:26" x14ac:dyDescent="0.4">
      <c r="A39" s="31" t="s">
        <v>138</v>
      </c>
      <c r="B39" s="31" t="s">
        <v>1006</v>
      </c>
      <c r="C39" s="45" t="s">
        <v>139</v>
      </c>
      <c r="D39" s="46">
        <v>37377</v>
      </c>
      <c r="E39" s="46"/>
      <c r="F39" s="46"/>
      <c r="G39" s="46">
        <v>31479</v>
      </c>
      <c r="H39" s="46"/>
      <c r="I39" s="46"/>
      <c r="J39" s="46"/>
      <c r="K39" s="46"/>
      <c r="L39" s="46">
        <v>656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9">
        <v>69512</v>
      </c>
    </row>
    <row r="40" spans="1:26" x14ac:dyDescent="0.4">
      <c r="A40" s="31" t="s">
        <v>146</v>
      </c>
      <c r="B40" s="31" t="s">
        <v>1007</v>
      </c>
      <c r="C40" s="45" t="s">
        <v>147</v>
      </c>
      <c r="D40" s="46">
        <v>10925</v>
      </c>
      <c r="E40" s="46"/>
      <c r="F40" s="46"/>
      <c r="G40" s="46">
        <v>17725</v>
      </c>
      <c r="H40" s="46"/>
      <c r="I40" s="46"/>
      <c r="J40" s="46"/>
      <c r="K40" s="46"/>
      <c r="L40" s="46">
        <v>656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9">
        <v>29306</v>
      </c>
    </row>
    <row r="41" spans="1:26" x14ac:dyDescent="0.4">
      <c r="A41" s="28" t="s">
        <v>148</v>
      </c>
      <c r="B41" s="28" t="s">
        <v>1004</v>
      </c>
      <c r="C41" s="42" t="s">
        <v>149</v>
      </c>
      <c r="D41" s="43">
        <v>111878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>
        <v>111878</v>
      </c>
    </row>
    <row r="42" spans="1:26" x14ac:dyDescent="0.4">
      <c r="A42" s="31" t="s">
        <v>152</v>
      </c>
      <c r="B42" s="31" t="s">
        <v>1005</v>
      </c>
      <c r="C42" s="45" t="s">
        <v>153</v>
      </c>
      <c r="D42" s="46">
        <v>111878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9">
        <v>111878</v>
      </c>
    </row>
    <row r="43" spans="1:26" x14ac:dyDescent="0.4">
      <c r="A43" s="28" t="s">
        <v>156</v>
      </c>
      <c r="B43" s="28" t="s">
        <v>1004</v>
      </c>
      <c r="C43" s="42" t="s">
        <v>157</v>
      </c>
      <c r="D43" s="43">
        <v>1445864</v>
      </c>
      <c r="E43" s="43"/>
      <c r="F43" s="43"/>
      <c r="G43" s="43">
        <v>332603</v>
      </c>
      <c r="H43" s="43"/>
      <c r="I43" s="43"/>
      <c r="J43" s="43"/>
      <c r="K43" s="43"/>
      <c r="L43" s="43">
        <v>86346</v>
      </c>
      <c r="M43" s="43"/>
      <c r="N43" s="43"/>
      <c r="O43" s="43"/>
      <c r="P43" s="43"/>
      <c r="Q43" s="43">
        <v>504</v>
      </c>
      <c r="R43" s="43"/>
      <c r="S43" s="43"/>
      <c r="T43" s="43"/>
      <c r="U43" s="43"/>
      <c r="V43" s="43">
        <v>202</v>
      </c>
      <c r="W43" s="43"/>
      <c r="X43" s="43">
        <v>1354</v>
      </c>
      <c r="Y43" s="43"/>
      <c r="Z43" s="43">
        <v>1866873</v>
      </c>
    </row>
    <row r="44" spans="1:26" x14ac:dyDescent="0.4">
      <c r="A44" s="31" t="s">
        <v>158</v>
      </c>
      <c r="B44" s="31" t="s">
        <v>1005</v>
      </c>
      <c r="C44" s="45" t="s">
        <v>159</v>
      </c>
      <c r="D44" s="46">
        <v>199794</v>
      </c>
      <c r="E44" s="46"/>
      <c r="F44" s="46"/>
      <c r="G44" s="46">
        <v>24388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9">
        <v>224182</v>
      </c>
    </row>
    <row r="45" spans="1:26" x14ac:dyDescent="0.4">
      <c r="A45" s="31" t="s">
        <v>160</v>
      </c>
      <c r="B45" s="31" t="s">
        <v>1006</v>
      </c>
      <c r="C45" s="45" t="s">
        <v>161</v>
      </c>
      <c r="D45" s="46">
        <v>183557</v>
      </c>
      <c r="E45" s="46"/>
      <c r="F45" s="46"/>
      <c r="G45" s="46">
        <v>22552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9">
        <v>206109</v>
      </c>
    </row>
    <row r="46" spans="1:26" x14ac:dyDescent="0.4">
      <c r="A46" s="31" t="s">
        <v>166</v>
      </c>
      <c r="B46" s="31" t="s">
        <v>1006</v>
      </c>
      <c r="C46" s="45" t="s">
        <v>167</v>
      </c>
      <c r="D46" s="46">
        <v>16237</v>
      </c>
      <c r="E46" s="46"/>
      <c r="F46" s="46"/>
      <c r="G46" s="46">
        <v>1836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9">
        <v>18073</v>
      </c>
    </row>
    <row r="47" spans="1:26" x14ac:dyDescent="0.4">
      <c r="A47" s="31" t="s">
        <v>176</v>
      </c>
      <c r="B47" s="31" t="s">
        <v>1005</v>
      </c>
      <c r="C47" s="45" t="s">
        <v>177</v>
      </c>
      <c r="D47" s="46">
        <v>324746</v>
      </c>
      <c r="E47" s="46"/>
      <c r="F47" s="46"/>
      <c r="G47" s="46">
        <v>35410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9">
        <v>360156</v>
      </c>
    </row>
    <row r="48" spans="1:26" x14ac:dyDescent="0.4">
      <c r="A48" s="31" t="s">
        <v>178</v>
      </c>
      <c r="B48" s="31" t="s">
        <v>1006</v>
      </c>
      <c r="C48" s="45" t="s">
        <v>179</v>
      </c>
      <c r="D48" s="46">
        <v>327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9">
        <v>327</v>
      </c>
    </row>
    <row r="49" spans="1:26" x14ac:dyDescent="0.4">
      <c r="A49" s="31" t="s">
        <v>180</v>
      </c>
      <c r="B49" s="31" t="s">
        <v>1006</v>
      </c>
      <c r="C49" s="45" t="s">
        <v>181</v>
      </c>
      <c r="D49" s="46">
        <v>51910</v>
      </c>
      <c r="E49" s="46"/>
      <c r="F49" s="46"/>
      <c r="G49" s="46">
        <v>11754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9">
        <v>63664</v>
      </c>
    </row>
    <row r="50" spans="1:26" x14ac:dyDescent="0.4">
      <c r="A50" s="31" t="s">
        <v>182</v>
      </c>
      <c r="B50" s="31" t="s">
        <v>1005</v>
      </c>
      <c r="C50" s="45" t="s">
        <v>183</v>
      </c>
      <c r="D50" s="46">
        <v>5299</v>
      </c>
      <c r="E50" s="46"/>
      <c r="F50" s="46"/>
      <c r="G50" s="46">
        <v>237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9">
        <v>5536</v>
      </c>
    </row>
    <row r="51" spans="1:26" x14ac:dyDescent="0.4">
      <c r="A51" s="31" t="s">
        <v>184</v>
      </c>
      <c r="B51" s="31" t="s">
        <v>1006</v>
      </c>
      <c r="C51" s="45" t="s">
        <v>185</v>
      </c>
      <c r="D51" s="46">
        <v>630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9">
        <v>630</v>
      </c>
    </row>
    <row r="52" spans="1:26" x14ac:dyDescent="0.4">
      <c r="A52" s="31" t="s">
        <v>192</v>
      </c>
      <c r="B52" s="31" t="s">
        <v>1005</v>
      </c>
      <c r="C52" s="45" t="s">
        <v>193</v>
      </c>
      <c r="D52" s="46">
        <v>62112</v>
      </c>
      <c r="E52" s="46"/>
      <c r="F52" s="46"/>
      <c r="G52" s="46">
        <v>8401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>
        <v>1354</v>
      </c>
      <c r="Y52" s="46"/>
      <c r="Z52" s="49">
        <v>71867</v>
      </c>
    </row>
    <row r="53" spans="1:26" x14ac:dyDescent="0.4">
      <c r="A53" s="31" t="s">
        <v>194</v>
      </c>
      <c r="B53" s="31" t="s">
        <v>1006</v>
      </c>
      <c r="C53" s="45" t="s">
        <v>195</v>
      </c>
      <c r="D53" s="46">
        <v>40790</v>
      </c>
      <c r="E53" s="46"/>
      <c r="F53" s="46"/>
      <c r="G53" s="46">
        <v>4644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>
        <v>1081</v>
      </c>
      <c r="Y53" s="46"/>
      <c r="Z53" s="49">
        <v>46515</v>
      </c>
    </row>
    <row r="54" spans="1:26" x14ac:dyDescent="0.4">
      <c r="A54" s="31" t="s">
        <v>208</v>
      </c>
      <c r="B54" s="31" t="s">
        <v>1005</v>
      </c>
      <c r="C54" s="45" t="s">
        <v>209</v>
      </c>
      <c r="D54" s="46">
        <v>111874</v>
      </c>
      <c r="E54" s="46"/>
      <c r="F54" s="46"/>
      <c r="G54" s="46">
        <v>189377</v>
      </c>
      <c r="H54" s="46"/>
      <c r="I54" s="46"/>
      <c r="J54" s="46"/>
      <c r="K54" s="46"/>
      <c r="L54" s="46">
        <v>371</v>
      </c>
      <c r="M54" s="46"/>
      <c r="N54" s="46"/>
      <c r="O54" s="46"/>
      <c r="P54" s="46"/>
      <c r="Q54" s="46"/>
      <c r="R54" s="46"/>
      <c r="S54" s="46"/>
      <c r="T54" s="46"/>
      <c r="U54" s="46"/>
      <c r="V54" s="46">
        <v>202</v>
      </c>
      <c r="W54" s="46"/>
      <c r="X54" s="46"/>
      <c r="Y54" s="46"/>
      <c r="Z54" s="49">
        <v>301824</v>
      </c>
    </row>
    <row r="55" spans="1:26" x14ac:dyDescent="0.4">
      <c r="A55" s="31" t="s">
        <v>212</v>
      </c>
      <c r="B55" s="31" t="s">
        <v>1006</v>
      </c>
      <c r="C55" s="45" t="s">
        <v>213</v>
      </c>
      <c r="D55" s="46">
        <v>27540</v>
      </c>
      <c r="E55" s="46"/>
      <c r="F55" s="46"/>
      <c r="G55" s="46">
        <v>6029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9">
        <v>33569</v>
      </c>
    </row>
    <row r="56" spans="1:26" x14ac:dyDescent="0.4">
      <c r="A56" s="31" t="s">
        <v>216</v>
      </c>
      <c r="B56" s="31" t="s">
        <v>1007</v>
      </c>
      <c r="C56" s="45" t="s">
        <v>217</v>
      </c>
      <c r="D56" s="46">
        <v>27540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9">
        <v>27540</v>
      </c>
    </row>
    <row r="57" spans="1:26" x14ac:dyDescent="0.4">
      <c r="A57" s="31" t="s">
        <v>218</v>
      </c>
      <c r="B57" s="31" t="s">
        <v>1006</v>
      </c>
      <c r="C57" s="45" t="s">
        <v>219</v>
      </c>
      <c r="D57" s="46"/>
      <c r="E57" s="46"/>
      <c r="F57" s="46"/>
      <c r="G57" s="46">
        <v>18365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9">
        <v>18365</v>
      </c>
    </row>
    <row r="58" spans="1:26" x14ac:dyDescent="0.4">
      <c r="A58" s="31" t="s">
        <v>222</v>
      </c>
      <c r="B58" s="31" t="s">
        <v>1005</v>
      </c>
      <c r="C58" s="45" t="s">
        <v>223</v>
      </c>
      <c r="D58" s="46">
        <v>742039</v>
      </c>
      <c r="E58" s="46"/>
      <c r="F58" s="46"/>
      <c r="G58" s="46">
        <v>74790</v>
      </c>
      <c r="H58" s="46"/>
      <c r="I58" s="46"/>
      <c r="J58" s="46"/>
      <c r="K58" s="46"/>
      <c r="L58" s="46">
        <v>85975</v>
      </c>
      <c r="M58" s="46"/>
      <c r="N58" s="46"/>
      <c r="O58" s="46"/>
      <c r="P58" s="46"/>
      <c r="Q58" s="46">
        <v>504</v>
      </c>
      <c r="R58" s="46"/>
      <c r="S58" s="46"/>
      <c r="T58" s="46"/>
      <c r="U58" s="46"/>
      <c r="V58" s="46"/>
      <c r="W58" s="46"/>
      <c r="X58" s="46"/>
      <c r="Y58" s="46"/>
      <c r="Z58" s="49">
        <v>903308</v>
      </c>
    </row>
    <row r="59" spans="1:26" x14ac:dyDescent="0.4">
      <c r="A59" s="28" t="s">
        <v>224</v>
      </c>
      <c r="B59" s="28" t="s">
        <v>1004</v>
      </c>
      <c r="C59" s="42" t="s">
        <v>225</v>
      </c>
      <c r="D59" s="43">
        <v>11372903</v>
      </c>
      <c r="E59" s="43">
        <v>19253</v>
      </c>
      <c r="F59" s="43"/>
      <c r="G59" s="43">
        <v>3255120</v>
      </c>
      <c r="H59" s="43"/>
      <c r="I59" s="43"/>
      <c r="J59" s="43"/>
      <c r="K59" s="43"/>
      <c r="L59" s="43">
        <v>4367</v>
      </c>
      <c r="M59" s="43">
        <v>693</v>
      </c>
      <c r="N59" s="43"/>
      <c r="O59" s="43"/>
      <c r="P59" s="43"/>
      <c r="Q59" s="43">
        <v>21909</v>
      </c>
      <c r="R59" s="43">
        <v>3297</v>
      </c>
      <c r="S59" s="43">
        <v>18275</v>
      </c>
      <c r="T59" s="43"/>
      <c r="U59" s="43"/>
      <c r="V59" s="43"/>
      <c r="W59" s="43"/>
      <c r="X59" s="43">
        <v>239</v>
      </c>
      <c r="Y59" s="43"/>
      <c r="Z59" s="43">
        <v>14696056</v>
      </c>
    </row>
    <row r="60" spans="1:26" x14ac:dyDescent="0.4">
      <c r="A60" s="31" t="s">
        <v>228</v>
      </c>
      <c r="B60" s="31" t="s">
        <v>1005</v>
      </c>
      <c r="C60" s="45" t="s">
        <v>229</v>
      </c>
      <c r="D60" s="46">
        <v>2098556</v>
      </c>
      <c r="E60" s="46">
        <v>16903</v>
      </c>
      <c r="F60" s="46"/>
      <c r="G60" s="46">
        <v>524434</v>
      </c>
      <c r="H60" s="46"/>
      <c r="I60" s="46"/>
      <c r="J60" s="46"/>
      <c r="K60" s="46"/>
      <c r="L60" s="46">
        <v>3914</v>
      </c>
      <c r="M60" s="46">
        <v>203</v>
      </c>
      <c r="N60" s="46"/>
      <c r="O60" s="46"/>
      <c r="P60" s="46"/>
      <c r="Q60" s="46">
        <v>21464</v>
      </c>
      <c r="R60" s="46"/>
      <c r="S60" s="46">
        <v>17873</v>
      </c>
      <c r="T60" s="46"/>
      <c r="U60" s="46"/>
      <c r="V60" s="46"/>
      <c r="W60" s="46"/>
      <c r="X60" s="46"/>
      <c r="Y60" s="46"/>
      <c r="Z60" s="49">
        <v>2683347</v>
      </c>
    </row>
    <row r="61" spans="1:26" x14ac:dyDescent="0.4">
      <c r="A61" s="31" t="s">
        <v>230</v>
      </c>
      <c r="B61" s="31" t="s">
        <v>1006</v>
      </c>
      <c r="C61" s="45" t="s">
        <v>231</v>
      </c>
      <c r="D61" s="46">
        <v>420057</v>
      </c>
      <c r="E61" s="46"/>
      <c r="F61" s="46"/>
      <c r="G61" s="46">
        <v>7465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9">
        <v>427522</v>
      </c>
    </row>
    <row r="62" spans="1:26" x14ac:dyDescent="0.4">
      <c r="A62" s="31" t="s">
        <v>232</v>
      </c>
      <c r="B62" s="31" t="s">
        <v>1006</v>
      </c>
      <c r="C62" s="45" t="s">
        <v>233</v>
      </c>
      <c r="D62" s="46">
        <v>1330076</v>
      </c>
      <c r="E62" s="46">
        <v>16903</v>
      </c>
      <c r="F62" s="46"/>
      <c r="G62" s="46">
        <v>434740</v>
      </c>
      <c r="H62" s="46"/>
      <c r="I62" s="46"/>
      <c r="J62" s="46"/>
      <c r="K62" s="46"/>
      <c r="L62" s="46">
        <v>3914</v>
      </c>
      <c r="M62" s="46"/>
      <c r="N62" s="46"/>
      <c r="O62" s="46"/>
      <c r="P62" s="46"/>
      <c r="Q62" s="46">
        <v>21464</v>
      </c>
      <c r="R62" s="46"/>
      <c r="S62" s="46">
        <v>17873</v>
      </c>
      <c r="T62" s="46"/>
      <c r="U62" s="46"/>
      <c r="V62" s="46"/>
      <c r="W62" s="46"/>
      <c r="X62" s="46"/>
      <c r="Y62" s="46"/>
      <c r="Z62" s="49">
        <v>1824970</v>
      </c>
    </row>
    <row r="63" spans="1:26" x14ac:dyDescent="0.4">
      <c r="A63" s="31" t="s">
        <v>234</v>
      </c>
      <c r="B63" s="31" t="s">
        <v>1007</v>
      </c>
      <c r="C63" s="45" t="s">
        <v>235</v>
      </c>
      <c r="D63" s="46">
        <v>1319262</v>
      </c>
      <c r="E63" s="46">
        <v>16903</v>
      </c>
      <c r="F63" s="46"/>
      <c r="G63" s="46">
        <v>421701</v>
      </c>
      <c r="H63" s="46"/>
      <c r="I63" s="46"/>
      <c r="J63" s="46"/>
      <c r="K63" s="46"/>
      <c r="L63" s="46">
        <v>3914</v>
      </c>
      <c r="M63" s="46"/>
      <c r="N63" s="46"/>
      <c r="O63" s="46"/>
      <c r="P63" s="46"/>
      <c r="Q63" s="46">
        <v>21464</v>
      </c>
      <c r="R63" s="46"/>
      <c r="S63" s="46">
        <v>17873</v>
      </c>
      <c r="T63" s="46"/>
      <c r="U63" s="46"/>
      <c r="V63" s="46"/>
      <c r="W63" s="46"/>
      <c r="X63" s="46"/>
      <c r="Y63" s="46"/>
      <c r="Z63" s="49">
        <v>1801117</v>
      </c>
    </row>
    <row r="64" spans="1:26" x14ac:dyDescent="0.4">
      <c r="A64" s="31" t="s">
        <v>236</v>
      </c>
      <c r="B64" s="31" t="s">
        <v>1007</v>
      </c>
      <c r="C64" s="45" t="s">
        <v>237</v>
      </c>
      <c r="D64" s="46">
        <v>9643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9">
        <v>9643</v>
      </c>
    </row>
    <row r="65" spans="1:26" x14ac:dyDescent="0.4">
      <c r="A65" s="31" t="s">
        <v>238</v>
      </c>
      <c r="B65" s="31" t="s">
        <v>1006</v>
      </c>
      <c r="C65" s="45" t="s">
        <v>239</v>
      </c>
      <c r="D65" s="46">
        <v>105888</v>
      </c>
      <c r="E65" s="46"/>
      <c r="F65" s="46"/>
      <c r="G65" s="46">
        <v>44935</v>
      </c>
      <c r="H65" s="46"/>
      <c r="I65" s="46"/>
      <c r="J65" s="46"/>
      <c r="K65" s="46"/>
      <c r="L65" s="46"/>
      <c r="M65" s="46">
        <v>203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9">
        <v>151026</v>
      </c>
    </row>
    <row r="66" spans="1:26" x14ac:dyDescent="0.4">
      <c r="A66" s="31" t="s">
        <v>240</v>
      </c>
      <c r="B66" s="31" t="s">
        <v>1005</v>
      </c>
      <c r="C66" s="45" t="s">
        <v>241</v>
      </c>
      <c r="D66" s="46">
        <v>7883</v>
      </c>
      <c r="E66" s="46"/>
      <c r="F66" s="46"/>
      <c r="G66" s="46">
        <v>204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9">
        <v>8087</v>
      </c>
    </row>
    <row r="67" spans="1:26" x14ac:dyDescent="0.4">
      <c r="A67" s="31" t="s">
        <v>248</v>
      </c>
      <c r="B67" s="31" t="s">
        <v>1006</v>
      </c>
      <c r="C67" s="45" t="s">
        <v>249</v>
      </c>
      <c r="D67" s="46">
        <v>7883</v>
      </c>
      <c r="E67" s="46"/>
      <c r="F67" s="46"/>
      <c r="G67" s="46">
        <v>204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9">
        <v>8087</v>
      </c>
    </row>
    <row r="68" spans="1:26" x14ac:dyDescent="0.4">
      <c r="A68" s="31" t="s">
        <v>250</v>
      </c>
      <c r="B68" s="31" t="s">
        <v>1007</v>
      </c>
      <c r="C68" s="45" t="s">
        <v>251</v>
      </c>
      <c r="D68" s="46">
        <v>2295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9">
        <v>2295</v>
      </c>
    </row>
    <row r="69" spans="1:26" x14ac:dyDescent="0.4">
      <c r="A69" s="31" t="s">
        <v>252</v>
      </c>
      <c r="B69" s="31" t="s">
        <v>1005</v>
      </c>
      <c r="C69" s="45" t="s">
        <v>253</v>
      </c>
      <c r="D69" s="46">
        <v>163387</v>
      </c>
      <c r="E69" s="46"/>
      <c r="F69" s="46"/>
      <c r="G69" s="46">
        <v>17506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9">
        <v>180893</v>
      </c>
    </row>
    <row r="70" spans="1:26" x14ac:dyDescent="0.4">
      <c r="A70" s="31" t="s">
        <v>254</v>
      </c>
      <c r="B70" s="31" t="s">
        <v>1006</v>
      </c>
      <c r="C70" s="45" t="s">
        <v>255</v>
      </c>
      <c r="D70" s="46">
        <v>84278</v>
      </c>
      <c r="E70" s="46"/>
      <c r="F70" s="46"/>
      <c r="G70" s="46">
        <v>1732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9">
        <v>86010</v>
      </c>
    </row>
    <row r="71" spans="1:26" x14ac:dyDescent="0.4">
      <c r="A71" s="31" t="s">
        <v>258</v>
      </c>
      <c r="B71" s="31" t="s">
        <v>1007</v>
      </c>
      <c r="C71" s="45" t="s">
        <v>259</v>
      </c>
      <c r="D71" s="46">
        <v>77343</v>
      </c>
      <c r="E71" s="46"/>
      <c r="F71" s="46"/>
      <c r="G71" s="46">
        <v>285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9">
        <v>77628</v>
      </c>
    </row>
    <row r="72" spans="1:26" x14ac:dyDescent="0.4">
      <c r="A72" s="31" t="s">
        <v>260</v>
      </c>
      <c r="B72" s="31" t="s">
        <v>1009</v>
      </c>
      <c r="C72" s="45" t="s">
        <v>261</v>
      </c>
      <c r="D72" s="46">
        <v>77343</v>
      </c>
      <c r="E72" s="46"/>
      <c r="F72" s="46"/>
      <c r="G72" s="46">
        <v>285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9">
        <v>77628</v>
      </c>
    </row>
    <row r="73" spans="1:26" x14ac:dyDescent="0.4">
      <c r="A73" s="31" t="s">
        <v>269</v>
      </c>
      <c r="B73" s="31" t="s">
        <v>1006</v>
      </c>
      <c r="C73" s="45" t="s">
        <v>270</v>
      </c>
      <c r="D73" s="46">
        <v>253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9">
        <v>253</v>
      </c>
    </row>
    <row r="74" spans="1:26" x14ac:dyDescent="0.4">
      <c r="A74" s="31" t="s">
        <v>271</v>
      </c>
      <c r="B74" s="31" t="s">
        <v>1006</v>
      </c>
      <c r="C74" s="45" t="s">
        <v>272</v>
      </c>
      <c r="D74" s="46">
        <v>220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9">
        <v>220</v>
      </c>
    </row>
    <row r="75" spans="1:26" x14ac:dyDescent="0.4">
      <c r="A75" s="31" t="s">
        <v>273</v>
      </c>
      <c r="B75" s="31" t="s">
        <v>1005</v>
      </c>
      <c r="C75" s="45" t="s">
        <v>274</v>
      </c>
      <c r="D75" s="46">
        <v>231229</v>
      </c>
      <c r="E75" s="46"/>
      <c r="F75" s="46"/>
      <c r="G75" s="46">
        <v>34493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>
        <v>1565</v>
      </c>
      <c r="S75" s="46"/>
      <c r="T75" s="46"/>
      <c r="U75" s="46"/>
      <c r="V75" s="46"/>
      <c r="W75" s="46"/>
      <c r="X75" s="46"/>
      <c r="Y75" s="46"/>
      <c r="Z75" s="49">
        <v>267287</v>
      </c>
    </row>
    <row r="76" spans="1:26" x14ac:dyDescent="0.4">
      <c r="A76" s="31" t="s">
        <v>275</v>
      </c>
      <c r="B76" s="31" t="s">
        <v>1006</v>
      </c>
      <c r="C76" s="45" t="s">
        <v>276</v>
      </c>
      <c r="D76" s="46">
        <v>4760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9">
        <v>4760</v>
      </c>
    </row>
    <row r="77" spans="1:26" x14ac:dyDescent="0.4">
      <c r="A77" s="31" t="s">
        <v>279</v>
      </c>
      <c r="B77" s="31" t="s">
        <v>1007</v>
      </c>
      <c r="C77" s="45" t="s">
        <v>280</v>
      </c>
      <c r="D77" s="46">
        <v>3824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9">
        <v>3824</v>
      </c>
    </row>
    <row r="78" spans="1:26" x14ac:dyDescent="0.4">
      <c r="A78" s="31" t="s">
        <v>281</v>
      </c>
      <c r="B78" s="31" t="s">
        <v>1007</v>
      </c>
      <c r="C78" s="45" t="s">
        <v>282</v>
      </c>
      <c r="D78" s="46">
        <v>936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9">
        <v>936</v>
      </c>
    </row>
    <row r="79" spans="1:26" x14ac:dyDescent="0.4">
      <c r="A79" s="31" t="s">
        <v>285</v>
      </c>
      <c r="B79" s="31" t="s">
        <v>1006</v>
      </c>
      <c r="C79" s="45" t="s">
        <v>286</v>
      </c>
      <c r="D79" s="46">
        <v>27768</v>
      </c>
      <c r="E79" s="46"/>
      <c r="F79" s="46"/>
      <c r="G79" s="46">
        <v>418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9">
        <v>28186</v>
      </c>
    </row>
    <row r="80" spans="1:26" x14ac:dyDescent="0.4">
      <c r="A80" s="31" t="s">
        <v>287</v>
      </c>
      <c r="B80" s="31" t="s">
        <v>1007</v>
      </c>
      <c r="C80" s="45" t="s">
        <v>288</v>
      </c>
      <c r="D80" s="46">
        <v>4638</v>
      </c>
      <c r="E80" s="46"/>
      <c r="F80" s="46"/>
      <c r="G80" s="46">
        <v>418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9">
        <v>5056</v>
      </c>
    </row>
    <row r="81" spans="1:26" x14ac:dyDescent="0.4">
      <c r="A81" s="31" t="s">
        <v>291</v>
      </c>
      <c r="B81" s="31" t="s">
        <v>1007</v>
      </c>
      <c r="C81" s="45" t="s">
        <v>292</v>
      </c>
      <c r="D81" s="46">
        <v>7183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9">
        <v>7183</v>
      </c>
    </row>
    <row r="82" spans="1:26" x14ac:dyDescent="0.4">
      <c r="A82" s="31" t="s">
        <v>293</v>
      </c>
      <c r="B82" s="31" t="s">
        <v>1007</v>
      </c>
      <c r="C82" s="45" t="s">
        <v>294</v>
      </c>
      <c r="D82" s="46">
        <v>6156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9">
        <v>6156</v>
      </c>
    </row>
    <row r="83" spans="1:26" x14ac:dyDescent="0.4">
      <c r="A83" s="31" t="s">
        <v>295</v>
      </c>
      <c r="B83" s="31" t="s">
        <v>1007</v>
      </c>
      <c r="C83" s="45" t="s">
        <v>296</v>
      </c>
      <c r="D83" s="46">
        <v>1742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9">
        <v>1742</v>
      </c>
    </row>
    <row r="84" spans="1:26" x14ac:dyDescent="0.4">
      <c r="A84" s="31" t="s">
        <v>297</v>
      </c>
      <c r="B84" s="31" t="s">
        <v>1006</v>
      </c>
      <c r="C84" s="45" t="s">
        <v>298</v>
      </c>
      <c r="D84" s="46">
        <v>198701</v>
      </c>
      <c r="E84" s="46"/>
      <c r="F84" s="46"/>
      <c r="G84" s="46">
        <v>34075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>
        <v>1565</v>
      </c>
      <c r="S84" s="46"/>
      <c r="T84" s="46"/>
      <c r="U84" s="46"/>
      <c r="V84" s="46"/>
      <c r="W84" s="46"/>
      <c r="X84" s="46"/>
      <c r="Y84" s="46"/>
      <c r="Z84" s="49">
        <v>234341</v>
      </c>
    </row>
    <row r="85" spans="1:26" x14ac:dyDescent="0.4">
      <c r="A85" s="31" t="s">
        <v>307</v>
      </c>
      <c r="B85" s="31" t="s">
        <v>1007</v>
      </c>
      <c r="C85" s="45" t="s">
        <v>308</v>
      </c>
      <c r="D85" s="46">
        <v>4320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>
        <v>1565</v>
      </c>
      <c r="S85" s="46"/>
      <c r="T85" s="46"/>
      <c r="U85" s="46"/>
      <c r="V85" s="46"/>
      <c r="W85" s="46"/>
      <c r="X85" s="46"/>
      <c r="Y85" s="46"/>
      <c r="Z85" s="49">
        <v>5885</v>
      </c>
    </row>
    <row r="86" spans="1:26" x14ac:dyDescent="0.4">
      <c r="A86" s="31" t="s">
        <v>309</v>
      </c>
      <c r="B86" s="31" t="s">
        <v>1009</v>
      </c>
      <c r="C86" s="45" t="s">
        <v>310</v>
      </c>
      <c r="D86" s="46">
        <v>4320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>
        <v>1565</v>
      </c>
      <c r="S86" s="46"/>
      <c r="T86" s="46"/>
      <c r="U86" s="46"/>
      <c r="V86" s="46"/>
      <c r="W86" s="46"/>
      <c r="X86" s="46"/>
      <c r="Y86" s="46"/>
      <c r="Z86" s="49">
        <v>5885</v>
      </c>
    </row>
    <row r="87" spans="1:26" x14ac:dyDescent="0.4">
      <c r="A87" s="31" t="s">
        <v>311</v>
      </c>
      <c r="B87" s="31" t="s">
        <v>1007</v>
      </c>
      <c r="C87" s="45" t="s">
        <v>312</v>
      </c>
      <c r="D87" s="46">
        <v>194381</v>
      </c>
      <c r="E87" s="46"/>
      <c r="F87" s="46"/>
      <c r="G87" s="46">
        <v>34075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9">
        <v>228456</v>
      </c>
    </row>
    <row r="88" spans="1:26" x14ac:dyDescent="0.4">
      <c r="A88" s="31" t="s">
        <v>313</v>
      </c>
      <c r="B88" s="31" t="s">
        <v>1009</v>
      </c>
      <c r="C88" s="45" t="s">
        <v>314</v>
      </c>
      <c r="D88" s="46"/>
      <c r="E88" s="46"/>
      <c r="F88" s="46"/>
      <c r="G88" s="46">
        <v>14811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9">
        <v>14811</v>
      </c>
    </row>
    <row r="89" spans="1:26" x14ac:dyDescent="0.4">
      <c r="A89" s="31" t="s">
        <v>315</v>
      </c>
      <c r="B89" s="31" t="s">
        <v>1009</v>
      </c>
      <c r="C89" s="45" t="s">
        <v>316</v>
      </c>
      <c r="D89" s="46">
        <v>5552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9">
        <v>5552</v>
      </c>
    </row>
    <row r="90" spans="1:26" x14ac:dyDescent="0.4">
      <c r="A90" s="31" t="s">
        <v>317</v>
      </c>
      <c r="B90" s="31" t="s">
        <v>1005</v>
      </c>
      <c r="C90" s="45" t="s">
        <v>318</v>
      </c>
      <c r="D90" s="46">
        <v>1862715</v>
      </c>
      <c r="E90" s="46"/>
      <c r="F90" s="46"/>
      <c r="G90" s="46">
        <v>254818</v>
      </c>
      <c r="H90" s="46"/>
      <c r="I90" s="46"/>
      <c r="J90" s="46"/>
      <c r="K90" s="46"/>
      <c r="L90" s="46">
        <v>453</v>
      </c>
      <c r="M90" s="46">
        <v>490</v>
      </c>
      <c r="N90" s="46"/>
      <c r="O90" s="46"/>
      <c r="P90" s="46"/>
      <c r="Q90" s="46">
        <v>445</v>
      </c>
      <c r="R90" s="46">
        <v>242</v>
      </c>
      <c r="S90" s="46"/>
      <c r="T90" s="46"/>
      <c r="U90" s="46"/>
      <c r="V90" s="46"/>
      <c r="W90" s="46"/>
      <c r="X90" s="46"/>
      <c r="Y90" s="46"/>
      <c r="Z90" s="49">
        <v>2119163</v>
      </c>
    </row>
    <row r="91" spans="1:26" x14ac:dyDescent="0.4">
      <c r="A91" s="31" t="s">
        <v>321</v>
      </c>
      <c r="B91" s="31" t="s">
        <v>1006</v>
      </c>
      <c r="C91" s="45" t="s">
        <v>322</v>
      </c>
      <c r="D91" s="46">
        <v>428910</v>
      </c>
      <c r="E91" s="46"/>
      <c r="F91" s="46"/>
      <c r="G91" s="46">
        <v>7504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9">
        <v>436414</v>
      </c>
    </row>
    <row r="92" spans="1:26" x14ac:dyDescent="0.4">
      <c r="A92" s="31" t="s">
        <v>323</v>
      </c>
      <c r="B92" s="31" t="s">
        <v>1006</v>
      </c>
      <c r="C92" s="45" t="s">
        <v>324</v>
      </c>
      <c r="D92" s="46">
        <v>212964</v>
      </c>
      <c r="E92" s="46"/>
      <c r="F92" s="46"/>
      <c r="G92" s="46">
        <v>43495</v>
      </c>
      <c r="H92" s="46"/>
      <c r="I92" s="46"/>
      <c r="J92" s="46"/>
      <c r="K92" s="46"/>
      <c r="L92" s="46"/>
      <c r="M92" s="46"/>
      <c r="N92" s="46"/>
      <c r="O92" s="46"/>
      <c r="P92" s="46"/>
      <c r="Q92" s="46">
        <v>208</v>
      </c>
      <c r="R92" s="46">
        <v>242</v>
      </c>
      <c r="S92" s="46"/>
      <c r="T92" s="46"/>
      <c r="U92" s="46"/>
      <c r="V92" s="46"/>
      <c r="W92" s="46"/>
      <c r="X92" s="46"/>
      <c r="Y92" s="46"/>
      <c r="Z92" s="49">
        <v>256909</v>
      </c>
    </row>
    <row r="93" spans="1:26" x14ac:dyDescent="0.4">
      <c r="A93" s="31" t="s">
        <v>331</v>
      </c>
      <c r="B93" s="31" t="s">
        <v>1007</v>
      </c>
      <c r="C93" s="45" t="s">
        <v>332</v>
      </c>
      <c r="D93" s="46">
        <v>161342</v>
      </c>
      <c r="E93" s="46"/>
      <c r="F93" s="46"/>
      <c r="G93" s="46">
        <v>38106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9">
        <v>199448</v>
      </c>
    </row>
    <row r="94" spans="1:26" x14ac:dyDescent="0.4">
      <c r="A94" s="31" t="s">
        <v>333</v>
      </c>
      <c r="B94" s="31" t="s">
        <v>1007</v>
      </c>
      <c r="C94" s="45" t="s">
        <v>334</v>
      </c>
      <c r="D94" s="46">
        <v>20122</v>
      </c>
      <c r="E94" s="46"/>
      <c r="F94" s="46"/>
      <c r="G94" s="46">
        <v>1090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9">
        <v>21212</v>
      </c>
    </row>
    <row r="95" spans="1:26" x14ac:dyDescent="0.4">
      <c r="A95" s="31" t="s">
        <v>335</v>
      </c>
      <c r="B95" s="31" t="s">
        <v>1009</v>
      </c>
      <c r="C95" s="45" t="s">
        <v>336</v>
      </c>
      <c r="D95" s="46">
        <v>7035</v>
      </c>
      <c r="E95" s="46"/>
      <c r="F95" s="46"/>
      <c r="G95" s="46">
        <v>1090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9">
        <v>8125</v>
      </c>
    </row>
    <row r="96" spans="1:26" x14ac:dyDescent="0.4">
      <c r="A96" s="31" t="s">
        <v>339</v>
      </c>
      <c r="B96" s="31" t="s">
        <v>1006</v>
      </c>
      <c r="C96" s="45" t="s">
        <v>340</v>
      </c>
      <c r="D96" s="46">
        <v>198332</v>
      </c>
      <c r="E96" s="46"/>
      <c r="F96" s="46"/>
      <c r="G96" s="46">
        <v>16381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9">
        <v>214713</v>
      </c>
    </row>
    <row r="97" spans="1:26" x14ac:dyDescent="0.4">
      <c r="A97" s="31" t="s">
        <v>341</v>
      </c>
      <c r="B97" s="31" t="s">
        <v>1007</v>
      </c>
      <c r="C97" s="45" t="s">
        <v>342</v>
      </c>
      <c r="D97" s="46">
        <v>116512</v>
      </c>
      <c r="E97" s="46"/>
      <c r="F97" s="46"/>
      <c r="G97" s="46">
        <v>13366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9">
        <v>129878</v>
      </c>
    </row>
    <row r="98" spans="1:26" x14ac:dyDescent="0.4">
      <c r="A98" s="31" t="s">
        <v>343</v>
      </c>
      <c r="B98" s="31" t="s">
        <v>1007</v>
      </c>
      <c r="C98" s="45" t="s">
        <v>344</v>
      </c>
      <c r="D98" s="46">
        <v>81820</v>
      </c>
      <c r="E98" s="46"/>
      <c r="F98" s="46"/>
      <c r="G98" s="46">
        <v>3015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9">
        <v>84835</v>
      </c>
    </row>
    <row r="99" spans="1:26" x14ac:dyDescent="0.4">
      <c r="A99" s="31" t="s">
        <v>347</v>
      </c>
      <c r="B99" s="31" t="s">
        <v>1005</v>
      </c>
      <c r="C99" s="45" t="s">
        <v>348</v>
      </c>
      <c r="D99" s="46">
        <v>4321414</v>
      </c>
      <c r="E99" s="46"/>
      <c r="F99" s="46"/>
      <c r="G99" s="46">
        <v>2224850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9">
        <v>6546264</v>
      </c>
    </row>
    <row r="100" spans="1:26" x14ac:dyDescent="0.4">
      <c r="A100" s="31" t="s">
        <v>349</v>
      </c>
      <c r="B100" s="31" t="s">
        <v>1006</v>
      </c>
      <c r="C100" s="45" t="s">
        <v>350</v>
      </c>
      <c r="D100" s="46">
        <v>14122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9">
        <v>14122</v>
      </c>
    </row>
    <row r="101" spans="1:26" x14ac:dyDescent="0.4">
      <c r="A101" s="31" t="s">
        <v>357</v>
      </c>
      <c r="B101" s="31" t="s">
        <v>1006</v>
      </c>
      <c r="C101" s="45" t="s">
        <v>358</v>
      </c>
      <c r="D101" s="46">
        <v>101391</v>
      </c>
      <c r="E101" s="46"/>
      <c r="F101" s="46"/>
      <c r="G101" s="46">
        <v>33810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9">
        <v>135201</v>
      </c>
    </row>
    <row r="102" spans="1:26" x14ac:dyDescent="0.4">
      <c r="A102" s="31" t="s">
        <v>359</v>
      </c>
      <c r="B102" s="31" t="s">
        <v>1007</v>
      </c>
      <c r="C102" s="45" t="s">
        <v>360</v>
      </c>
      <c r="D102" s="46">
        <v>22201</v>
      </c>
      <c r="E102" s="46"/>
      <c r="F102" s="46"/>
      <c r="G102" s="46">
        <v>2740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9">
        <v>24941</v>
      </c>
    </row>
    <row r="103" spans="1:26" x14ac:dyDescent="0.4">
      <c r="A103" s="31" t="s">
        <v>361</v>
      </c>
      <c r="B103" s="31" t="s">
        <v>1007</v>
      </c>
      <c r="C103" s="45" t="s">
        <v>362</v>
      </c>
      <c r="D103" s="46">
        <v>50495</v>
      </c>
      <c r="E103" s="46"/>
      <c r="F103" s="46"/>
      <c r="G103" s="46">
        <v>16764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9">
        <v>67259</v>
      </c>
    </row>
    <row r="104" spans="1:26" x14ac:dyDescent="0.4">
      <c r="A104" s="31" t="s">
        <v>363</v>
      </c>
      <c r="B104" s="31" t="s">
        <v>1007</v>
      </c>
      <c r="C104" s="45" t="s">
        <v>364</v>
      </c>
      <c r="D104" s="46">
        <v>28695</v>
      </c>
      <c r="E104" s="46"/>
      <c r="F104" s="46"/>
      <c r="G104" s="46">
        <v>14306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9">
        <v>43001</v>
      </c>
    </row>
    <row r="105" spans="1:26" x14ac:dyDescent="0.4">
      <c r="A105" s="31" t="s">
        <v>365</v>
      </c>
      <c r="B105" s="31" t="s">
        <v>1006</v>
      </c>
      <c r="C105" s="45" t="s">
        <v>366</v>
      </c>
      <c r="D105" s="46">
        <v>458727</v>
      </c>
      <c r="E105" s="46"/>
      <c r="F105" s="46"/>
      <c r="G105" s="46">
        <v>899788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9">
        <v>1358515</v>
      </c>
    </row>
    <row r="106" spans="1:26" x14ac:dyDescent="0.4">
      <c r="A106" s="31" t="s">
        <v>367</v>
      </c>
      <c r="B106" s="31" t="s">
        <v>1007</v>
      </c>
      <c r="C106" s="45" t="s">
        <v>368</v>
      </c>
      <c r="D106" s="46"/>
      <c r="E106" s="46"/>
      <c r="F106" s="46"/>
      <c r="G106" s="46">
        <v>3185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9">
        <v>3185</v>
      </c>
    </row>
    <row r="107" spans="1:26" x14ac:dyDescent="0.4">
      <c r="A107" s="31" t="s">
        <v>369</v>
      </c>
      <c r="B107" s="31" t="s">
        <v>1009</v>
      </c>
      <c r="C107" s="45" t="s">
        <v>370</v>
      </c>
      <c r="D107" s="46"/>
      <c r="E107" s="46"/>
      <c r="F107" s="46"/>
      <c r="G107" s="46">
        <v>3185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9">
        <v>3185</v>
      </c>
    </row>
    <row r="108" spans="1:26" x14ac:dyDescent="0.4">
      <c r="A108" s="31" t="s">
        <v>375</v>
      </c>
      <c r="B108" s="31" t="s">
        <v>1007</v>
      </c>
      <c r="C108" s="45" t="s">
        <v>376</v>
      </c>
      <c r="D108" s="46">
        <v>395496</v>
      </c>
      <c r="E108" s="46"/>
      <c r="F108" s="46"/>
      <c r="G108" s="46">
        <v>896603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9">
        <v>1292099</v>
      </c>
    </row>
    <row r="109" spans="1:26" x14ac:dyDescent="0.4">
      <c r="A109" s="31" t="s">
        <v>379</v>
      </c>
      <c r="B109" s="31" t="s">
        <v>1007</v>
      </c>
      <c r="C109" s="45" t="s">
        <v>380</v>
      </c>
      <c r="D109" s="46">
        <v>63231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9">
        <v>63231</v>
      </c>
    </row>
    <row r="110" spans="1:26" x14ac:dyDescent="0.4">
      <c r="A110" s="31" t="s">
        <v>381</v>
      </c>
      <c r="B110" s="31" t="s">
        <v>1009</v>
      </c>
      <c r="C110" s="45" t="s">
        <v>382</v>
      </c>
      <c r="D110" s="46">
        <v>11057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9">
        <v>11057</v>
      </c>
    </row>
    <row r="111" spans="1:26" x14ac:dyDescent="0.4">
      <c r="A111" s="31" t="s">
        <v>387</v>
      </c>
      <c r="B111" s="31" t="s">
        <v>1006</v>
      </c>
      <c r="C111" s="45" t="s">
        <v>388</v>
      </c>
      <c r="D111" s="46">
        <v>3747174</v>
      </c>
      <c r="E111" s="46"/>
      <c r="F111" s="46"/>
      <c r="G111" s="46">
        <v>1291252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9">
        <v>5038426</v>
      </c>
    </row>
    <row r="112" spans="1:26" x14ac:dyDescent="0.4">
      <c r="A112" s="31" t="s">
        <v>389</v>
      </c>
      <c r="B112" s="31" t="s">
        <v>1007</v>
      </c>
      <c r="C112" s="45" t="s">
        <v>390</v>
      </c>
      <c r="D112" s="46">
        <v>3715034</v>
      </c>
      <c r="E112" s="46"/>
      <c r="F112" s="46"/>
      <c r="G112" s="46">
        <v>1286263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9">
        <v>5001297</v>
      </c>
    </row>
    <row r="113" spans="1:26" x14ac:dyDescent="0.4">
      <c r="A113" s="31" t="s">
        <v>391</v>
      </c>
      <c r="B113" s="31" t="s">
        <v>1005</v>
      </c>
      <c r="C113" s="45" t="s">
        <v>392</v>
      </c>
      <c r="D113" s="46">
        <v>200805</v>
      </c>
      <c r="E113" s="46"/>
      <c r="F113" s="46"/>
      <c r="G113" s="46">
        <v>959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9">
        <v>201764</v>
      </c>
    </row>
    <row r="114" spans="1:26" x14ac:dyDescent="0.4">
      <c r="A114" s="31" t="s">
        <v>393</v>
      </c>
      <c r="B114" s="31" t="s">
        <v>1006</v>
      </c>
      <c r="C114" s="45" t="s">
        <v>394</v>
      </c>
      <c r="D114" s="46">
        <v>185055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9">
        <v>185055</v>
      </c>
    </row>
    <row r="115" spans="1:26" x14ac:dyDescent="0.4">
      <c r="A115" s="31" t="s">
        <v>403</v>
      </c>
      <c r="B115" s="31" t="s">
        <v>1006</v>
      </c>
      <c r="C115" s="45" t="s">
        <v>404</v>
      </c>
      <c r="D115" s="46">
        <v>691</v>
      </c>
      <c r="E115" s="46"/>
      <c r="F115" s="46"/>
      <c r="G115" s="46">
        <v>959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9">
        <v>1650</v>
      </c>
    </row>
    <row r="116" spans="1:26" x14ac:dyDescent="0.4">
      <c r="A116" s="31" t="s">
        <v>413</v>
      </c>
      <c r="B116" s="31" t="s">
        <v>1006</v>
      </c>
      <c r="C116" s="45" t="s">
        <v>414</v>
      </c>
      <c r="D116" s="46">
        <v>365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9">
        <v>365</v>
      </c>
    </row>
    <row r="117" spans="1:26" x14ac:dyDescent="0.4">
      <c r="A117" s="31" t="s">
        <v>417</v>
      </c>
      <c r="B117" s="31" t="s">
        <v>1005</v>
      </c>
      <c r="C117" s="45" t="s">
        <v>418</v>
      </c>
      <c r="D117" s="46">
        <v>2486914</v>
      </c>
      <c r="E117" s="46">
        <v>2350</v>
      </c>
      <c r="F117" s="46"/>
      <c r="G117" s="46">
        <v>197856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>
        <v>1490</v>
      </c>
      <c r="S117" s="46">
        <v>402</v>
      </c>
      <c r="T117" s="46"/>
      <c r="U117" s="46"/>
      <c r="V117" s="46"/>
      <c r="W117" s="46"/>
      <c r="X117" s="46">
        <v>239</v>
      </c>
      <c r="Y117" s="46"/>
      <c r="Z117" s="49">
        <v>2689251</v>
      </c>
    </row>
    <row r="118" spans="1:26" x14ac:dyDescent="0.4">
      <c r="A118" s="31" t="s">
        <v>419</v>
      </c>
      <c r="B118" s="31" t="s">
        <v>1006</v>
      </c>
      <c r="C118" s="45" t="s">
        <v>420</v>
      </c>
      <c r="D118" s="46">
        <v>113213</v>
      </c>
      <c r="E118" s="46"/>
      <c r="F118" s="46"/>
      <c r="G118" s="46">
        <v>28649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9">
        <v>141862</v>
      </c>
    </row>
    <row r="119" spans="1:26" x14ac:dyDescent="0.4">
      <c r="A119" s="31" t="s">
        <v>421</v>
      </c>
      <c r="B119" s="31" t="s">
        <v>1007</v>
      </c>
      <c r="C119" s="45" t="s">
        <v>422</v>
      </c>
      <c r="D119" s="46">
        <v>113213</v>
      </c>
      <c r="E119" s="46"/>
      <c r="F119" s="46"/>
      <c r="G119" s="46">
        <v>22587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9">
        <v>135800</v>
      </c>
    </row>
    <row r="120" spans="1:26" x14ac:dyDescent="0.4">
      <c r="A120" s="31" t="s">
        <v>429</v>
      </c>
      <c r="B120" s="31" t="s">
        <v>1006</v>
      </c>
      <c r="C120" s="45" t="s">
        <v>430</v>
      </c>
      <c r="D120" s="46">
        <v>1130</v>
      </c>
      <c r="E120" s="46"/>
      <c r="F120" s="46"/>
      <c r="G120" s="46">
        <v>1411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9">
        <v>2541</v>
      </c>
    </row>
    <row r="121" spans="1:26" x14ac:dyDescent="0.4">
      <c r="A121" s="31" t="s">
        <v>431</v>
      </c>
      <c r="B121" s="31" t="s">
        <v>1007</v>
      </c>
      <c r="C121" s="45" t="s">
        <v>432</v>
      </c>
      <c r="D121" s="46">
        <v>1130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9">
        <v>1130</v>
      </c>
    </row>
    <row r="122" spans="1:26" x14ac:dyDescent="0.4">
      <c r="A122" s="31" t="s">
        <v>433</v>
      </c>
      <c r="B122" s="31" t="s">
        <v>1007</v>
      </c>
      <c r="C122" s="45" t="s">
        <v>434</v>
      </c>
      <c r="D122" s="46"/>
      <c r="E122" s="46"/>
      <c r="F122" s="46"/>
      <c r="G122" s="46">
        <v>1411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9">
        <v>1411</v>
      </c>
    </row>
    <row r="123" spans="1:26" x14ac:dyDescent="0.4">
      <c r="A123" s="31" t="s">
        <v>435</v>
      </c>
      <c r="B123" s="31" t="s">
        <v>1006</v>
      </c>
      <c r="C123" s="45" t="s">
        <v>436</v>
      </c>
      <c r="D123" s="46">
        <v>84138</v>
      </c>
      <c r="E123" s="46"/>
      <c r="F123" s="46"/>
      <c r="G123" s="46">
        <v>3214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9">
        <v>87352</v>
      </c>
    </row>
    <row r="124" spans="1:26" x14ac:dyDescent="0.4">
      <c r="A124" s="31" t="s">
        <v>437</v>
      </c>
      <c r="B124" s="31" t="s">
        <v>1007</v>
      </c>
      <c r="C124" s="45" t="s">
        <v>438</v>
      </c>
      <c r="D124" s="46">
        <v>374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9">
        <v>374</v>
      </c>
    </row>
    <row r="125" spans="1:26" x14ac:dyDescent="0.4">
      <c r="A125" s="31" t="s">
        <v>441</v>
      </c>
      <c r="B125" s="31" t="s">
        <v>1007</v>
      </c>
      <c r="C125" s="45" t="s">
        <v>442</v>
      </c>
      <c r="D125" s="46">
        <v>68841</v>
      </c>
      <c r="E125" s="46"/>
      <c r="F125" s="46"/>
      <c r="G125" s="46">
        <v>3214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9">
        <v>72055</v>
      </c>
    </row>
    <row r="126" spans="1:26" x14ac:dyDescent="0.4">
      <c r="A126" s="31" t="s">
        <v>443</v>
      </c>
      <c r="B126" s="31" t="s">
        <v>1007</v>
      </c>
      <c r="C126" s="45" t="s">
        <v>444</v>
      </c>
      <c r="D126" s="46">
        <v>3069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9">
        <v>3069</v>
      </c>
    </row>
    <row r="127" spans="1:26" x14ac:dyDescent="0.4">
      <c r="A127" s="31" t="s">
        <v>445</v>
      </c>
      <c r="B127" s="31" t="s">
        <v>1006</v>
      </c>
      <c r="C127" s="45" t="s">
        <v>446</v>
      </c>
      <c r="D127" s="46">
        <v>329451</v>
      </c>
      <c r="E127" s="46">
        <v>466</v>
      </c>
      <c r="F127" s="46"/>
      <c r="G127" s="46">
        <v>49089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>
        <v>201</v>
      </c>
      <c r="T127" s="46"/>
      <c r="U127" s="46"/>
      <c r="V127" s="46"/>
      <c r="W127" s="46"/>
      <c r="X127" s="46"/>
      <c r="Y127" s="46"/>
      <c r="Z127" s="49">
        <v>379207</v>
      </c>
    </row>
    <row r="128" spans="1:26" x14ac:dyDescent="0.4">
      <c r="A128" s="31" t="s">
        <v>447</v>
      </c>
      <c r="B128" s="31" t="s">
        <v>1007</v>
      </c>
      <c r="C128" s="45" t="s">
        <v>448</v>
      </c>
      <c r="D128" s="46">
        <v>3473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9">
        <v>3473</v>
      </c>
    </row>
    <row r="129" spans="1:26" x14ac:dyDescent="0.4">
      <c r="A129" s="31" t="s">
        <v>449</v>
      </c>
      <c r="B129" s="31" t="s">
        <v>1006</v>
      </c>
      <c r="C129" s="45" t="s">
        <v>450</v>
      </c>
      <c r="D129" s="46">
        <v>730674</v>
      </c>
      <c r="E129" s="46"/>
      <c r="F129" s="46"/>
      <c r="G129" s="46">
        <v>28371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>
        <v>201</v>
      </c>
      <c r="T129" s="46"/>
      <c r="U129" s="46"/>
      <c r="V129" s="46"/>
      <c r="W129" s="46"/>
      <c r="X129" s="46"/>
      <c r="Y129" s="46"/>
      <c r="Z129" s="49">
        <v>759246</v>
      </c>
    </row>
    <row r="130" spans="1:26" x14ac:dyDescent="0.4">
      <c r="A130" s="31" t="s">
        <v>451</v>
      </c>
      <c r="B130" s="31" t="s">
        <v>1007</v>
      </c>
      <c r="C130" s="45" t="s">
        <v>452</v>
      </c>
      <c r="D130" s="46">
        <v>429617</v>
      </c>
      <c r="E130" s="46"/>
      <c r="F130" s="46"/>
      <c r="G130" s="46">
        <v>1077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9">
        <v>430694</v>
      </c>
    </row>
    <row r="131" spans="1:26" x14ac:dyDescent="0.4">
      <c r="A131" s="31" t="s">
        <v>453</v>
      </c>
      <c r="B131" s="31" t="s">
        <v>1006</v>
      </c>
      <c r="C131" s="45" t="s">
        <v>454</v>
      </c>
      <c r="D131" s="46">
        <v>865838</v>
      </c>
      <c r="E131" s="46"/>
      <c r="F131" s="46"/>
      <c r="G131" s="46">
        <v>69511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9">
        <v>935349</v>
      </c>
    </row>
    <row r="132" spans="1:26" x14ac:dyDescent="0.4">
      <c r="A132" s="31" t="s">
        <v>455</v>
      </c>
      <c r="B132" s="31" t="s">
        <v>1007</v>
      </c>
      <c r="C132" s="45" t="s">
        <v>456</v>
      </c>
      <c r="D132" s="46">
        <v>862244</v>
      </c>
      <c r="E132" s="46"/>
      <c r="F132" s="46"/>
      <c r="G132" s="46">
        <v>69273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9">
        <v>931517</v>
      </c>
    </row>
    <row r="133" spans="1:26" x14ac:dyDescent="0.4">
      <c r="A133" s="31" t="s">
        <v>457</v>
      </c>
      <c r="B133" s="31" t="s">
        <v>1006</v>
      </c>
      <c r="C133" s="45" t="s">
        <v>458</v>
      </c>
      <c r="D133" s="46">
        <v>197777</v>
      </c>
      <c r="E133" s="46">
        <v>239</v>
      </c>
      <c r="F133" s="46"/>
      <c r="G133" s="46">
        <v>8524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9">
        <v>206540</v>
      </c>
    </row>
    <row r="134" spans="1:26" x14ac:dyDescent="0.4">
      <c r="A134" s="31" t="s">
        <v>459</v>
      </c>
      <c r="B134" s="31" t="s">
        <v>1006</v>
      </c>
      <c r="C134" s="45" t="s">
        <v>460</v>
      </c>
      <c r="D134" s="46">
        <v>104759</v>
      </c>
      <c r="E134" s="46"/>
      <c r="F134" s="46"/>
      <c r="G134" s="46">
        <v>1382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9">
        <v>106141</v>
      </c>
    </row>
    <row r="135" spans="1:26" x14ac:dyDescent="0.4">
      <c r="A135" s="31" t="s">
        <v>461</v>
      </c>
      <c r="B135" s="31" t="s">
        <v>1006</v>
      </c>
      <c r="C135" s="45" t="s">
        <v>462</v>
      </c>
      <c r="D135" s="46"/>
      <c r="E135" s="46"/>
      <c r="F135" s="46"/>
      <c r="G135" s="46">
        <v>648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9">
        <v>648</v>
      </c>
    </row>
    <row r="136" spans="1:26" x14ac:dyDescent="0.4">
      <c r="A136" s="28" t="s">
        <v>463</v>
      </c>
      <c r="B136" s="28" t="s">
        <v>1004</v>
      </c>
      <c r="C136" s="42" t="s">
        <v>464</v>
      </c>
      <c r="D136" s="43">
        <v>583750212</v>
      </c>
      <c r="E136" s="43">
        <v>10267113</v>
      </c>
      <c r="F136" s="43">
        <v>5708</v>
      </c>
      <c r="G136" s="43">
        <v>117527272</v>
      </c>
      <c r="H136" s="43">
        <v>92253</v>
      </c>
      <c r="I136" s="43">
        <v>10976</v>
      </c>
      <c r="J136" s="43">
        <v>339701</v>
      </c>
      <c r="K136" s="43">
        <v>372957</v>
      </c>
      <c r="L136" s="43">
        <v>2133940</v>
      </c>
      <c r="M136" s="43">
        <v>371950</v>
      </c>
      <c r="N136" s="43">
        <v>349065</v>
      </c>
      <c r="O136" s="43">
        <v>60430</v>
      </c>
      <c r="P136" s="43">
        <v>75388</v>
      </c>
      <c r="Q136" s="43">
        <v>2503818</v>
      </c>
      <c r="R136" s="43">
        <v>1271227</v>
      </c>
      <c r="S136" s="43">
        <v>5242842</v>
      </c>
      <c r="T136" s="43">
        <v>163467</v>
      </c>
      <c r="U136" s="43">
        <v>713</v>
      </c>
      <c r="V136" s="43">
        <v>5123790</v>
      </c>
      <c r="W136" s="43">
        <v>75544</v>
      </c>
      <c r="X136" s="43">
        <v>1238330</v>
      </c>
      <c r="Y136" s="43">
        <v>57327</v>
      </c>
      <c r="Z136" s="43">
        <v>731034023</v>
      </c>
    </row>
    <row r="137" spans="1:26" x14ac:dyDescent="0.4">
      <c r="A137" s="31" t="s">
        <v>465</v>
      </c>
      <c r="B137" s="31" t="s">
        <v>1005</v>
      </c>
      <c r="C137" s="45" t="s">
        <v>466</v>
      </c>
      <c r="D137" s="46">
        <v>53150103</v>
      </c>
      <c r="E137" s="46">
        <v>452904</v>
      </c>
      <c r="F137" s="46"/>
      <c r="G137" s="46">
        <v>10623881</v>
      </c>
      <c r="H137" s="46"/>
      <c r="I137" s="46"/>
      <c r="J137" s="46">
        <v>1571</v>
      </c>
      <c r="K137" s="46">
        <v>36124</v>
      </c>
      <c r="L137" s="46">
        <v>69768</v>
      </c>
      <c r="M137" s="46">
        <v>593</v>
      </c>
      <c r="N137" s="46"/>
      <c r="O137" s="46"/>
      <c r="P137" s="46"/>
      <c r="Q137" s="46">
        <v>419126</v>
      </c>
      <c r="R137" s="46">
        <v>278157</v>
      </c>
      <c r="S137" s="46">
        <v>12236</v>
      </c>
      <c r="T137" s="46"/>
      <c r="U137" s="46"/>
      <c r="V137" s="46">
        <v>6020</v>
      </c>
      <c r="W137" s="46">
        <v>4923</v>
      </c>
      <c r="X137" s="46">
        <v>782</v>
      </c>
      <c r="Y137" s="46">
        <v>11423</v>
      </c>
      <c r="Z137" s="49">
        <v>65067611</v>
      </c>
    </row>
    <row r="138" spans="1:26" x14ac:dyDescent="0.4">
      <c r="A138" s="31" t="s">
        <v>467</v>
      </c>
      <c r="B138" s="31" t="s">
        <v>1006</v>
      </c>
      <c r="C138" s="45" t="s">
        <v>468</v>
      </c>
      <c r="D138" s="46">
        <v>4729467</v>
      </c>
      <c r="E138" s="46">
        <v>29242</v>
      </c>
      <c r="F138" s="46"/>
      <c r="G138" s="46">
        <v>1404327</v>
      </c>
      <c r="H138" s="46"/>
      <c r="I138" s="46"/>
      <c r="J138" s="46"/>
      <c r="K138" s="46">
        <v>36124</v>
      </c>
      <c r="L138" s="46">
        <v>66880</v>
      </c>
      <c r="M138" s="46"/>
      <c r="N138" s="46"/>
      <c r="O138" s="46"/>
      <c r="P138" s="46"/>
      <c r="Q138" s="46">
        <v>87907</v>
      </c>
      <c r="R138" s="46">
        <v>253419</v>
      </c>
      <c r="S138" s="46">
        <v>10679</v>
      </c>
      <c r="T138" s="46"/>
      <c r="U138" s="46"/>
      <c r="V138" s="46">
        <v>6020</v>
      </c>
      <c r="W138" s="46">
        <v>4923</v>
      </c>
      <c r="X138" s="46"/>
      <c r="Y138" s="46">
        <v>11177</v>
      </c>
      <c r="Z138" s="49">
        <v>6640165</v>
      </c>
    </row>
    <row r="139" spans="1:26" x14ac:dyDescent="0.4">
      <c r="A139" s="31" t="s">
        <v>471</v>
      </c>
      <c r="B139" s="31" t="s">
        <v>1007</v>
      </c>
      <c r="C139" s="45" t="s">
        <v>472</v>
      </c>
      <c r="D139" s="46">
        <v>4715087</v>
      </c>
      <c r="E139" s="46">
        <v>29242</v>
      </c>
      <c r="F139" s="46"/>
      <c r="G139" s="46">
        <v>1403835</v>
      </c>
      <c r="H139" s="46"/>
      <c r="I139" s="46"/>
      <c r="J139" s="46"/>
      <c r="K139" s="46">
        <v>36124</v>
      </c>
      <c r="L139" s="46">
        <v>66880</v>
      </c>
      <c r="M139" s="46"/>
      <c r="N139" s="46"/>
      <c r="O139" s="46"/>
      <c r="P139" s="46"/>
      <c r="Q139" s="46">
        <v>87907</v>
      </c>
      <c r="R139" s="46">
        <v>253419</v>
      </c>
      <c r="S139" s="46">
        <v>9944</v>
      </c>
      <c r="T139" s="46"/>
      <c r="U139" s="46"/>
      <c r="V139" s="46">
        <v>5519</v>
      </c>
      <c r="W139" s="46">
        <v>4923</v>
      </c>
      <c r="X139" s="46"/>
      <c r="Y139" s="46">
        <v>11177</v>
      </c>
      <c r="Z139" s="49">
        <v>6624057</v>
      </c>
    </row>
    <row r="140" spans="1:26" x14ac:dyDescent="0.4">
      <c r="A140" s="31" t="s">
        <v>473</v>
      </c>
      <c r="B140" s="31" t="s">
        <v>1009</v>
      </c>
      <c r="C140" s="45" t="s">
        <v>474</v>
      </c>
      <c r="D140" s="46">
        <v>2238926</v>
      </c>
      <c r="E140" s="46">
        <v>240</v>
      </c>
      <c r="F140" s="46"/>
      <c r="G140" s="46">
        <v>124504</v>
      </c>
      <c r="H140" s="46"/>
      <c r="I140" s="46"/>
      <c r="J140" s="46"/>
      <c r="K140" s="46"/>
      <c r="L140" s="46">
        <v>10452</v>
      </c>
      <c r="M140" s="46"/>
      <c r="N140" s="46"/>
      <c r="O140" s="46"/>
      <c r="P140" s="46"/>
      <c r="Q140" s="46">
        <v>241</v>
      </c>
      <c r="R140" s="46"/>
      <c r="S140" s="46"/>
      <c r="T140" s="46"/>
      <c r="U140" s="46"/>
      <c r="V140" s="46"/>
      <c r="W140" s="46"/>
      <c r="X140" s="46"/>
      <c r="Y140" s="46"/>
      <c r="Z140" s="49">
        <v>2374363</v>
      </c>
    </row>
    <row r="141" spans="1:26" x14ac:dyDescent="0.4">
      <c r="A141" s="31" t="s">
        <v>475</v>
      </c>
      <c r="B141" s="31" t="s">
        <v>1009</v>
      </c>
      <c r="C141" s="45" t="s">
        <v>476</v>
      </c>
      <c r="D141" s="46">
        <v>2476161</v>
      </c>
      <c r="E141" s="46">
        <v>29002</v>
      </c>
      <c r="F141" s="46"/>
      <c r="G141" s="46">
        <v>1279331</v>
      </c>
      <c r="H141" s="46"/>
      <c r="I141" s="46"/>
      <c r="J141" s="46"/>
      <c r="K141" s="46">
        <v>36124</v>
      </c>
      <c r="L141" s="46">
        <v>56428</v>
      </c>
      <c r="M141" s="46"/>
      <c r="N141" s="46"/>
      <c r="O141" s="46"/>
      <c r="P141" s="46"/>
      <c r="Q141" s="46">
        <v>87666</v>
      </c>
      <c r="R141" s="46">
        <v>253419</v>
      </c>
      <c r="S141" s="46">
        <v>9944</v>
      </c>
      <c r="T141" s="46"/>
      <c r="U141" s="46"/>
      <c r="V141" s="46">
        <v>5519</v>
      </c>
      <c r="W141" s="46">
        <v>4923</v>
      </c>
      <c r="X141" s="46"/>
      <c r="Y141" s="46">
        <v>11177</v>
      </c>
      <c r="Z141" s="49">
        <v>4249694</v>
      </c>
    </row>
    <row r="142" spans="1:26" x14ac:dyDescent="0.4">
      <c r="A142" s="31" t="s">
        <v>477</v>
      </c>
      <c r="B142" s="31" t="s">
        <v>1007</v>
      </c>
      <c r="C142" s="45" t="s">
        <v>478</v>
      </c>
      <c r="D142" s="46">
        <v>6671</v>
      </c>
      <c r="E142" s="46"/>
      <c r="F142" s="46"/>
      <c r="G142" s="46">
        <v>202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>
        <v>735</v>
      </c>
      <c r="T142" s="46"/>
      <c r="U142" s="46"/>
      <c r="V142" s="46"/>
      <c r="W142" s="46"/>
      <c r="X142" s="46"/>
      <c r="Y142" s="46"/>
      <c r="Z142" s="49">
        <v>7608</v>
      </c>
    </row>
    <row r="143" spans="1:26" x14ac:dyDescent="0.4">
      <c r="A143" s="31" t="s">
        <v>479</v>
      </c>
      <c r="B143" s="31" t="s">
        <v>1006</v>
      </c>
      <c r="C143" s="45" t="s">
        <v>480</v>
      </c>
      <c r="D143" s="46">
        <v>339419</v>
      </c>
      <c r="E143" s="46"/>
      <c r="F143" s="46"/>
      <c r="G143" s="46">
        <v>4370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9">
        <v>343789</v>
      </c>
    </row>
    <row r="144" spans="1:26" x14ac:dyDescent="0.4">
      <c r="A144" s="31" t="s">
        <v>481</v>
      </c>
      <c r="B144" s="31" t="s">
        <v>1007</v>
      </c>
      <c r="C144" s="45" t="s">
        <v>482</v>
      </c>
      <c r="D144" s="46"/>
      <c r="E144" s="46"/>
      <c r="F144" s="46"/>
      <c r="G144" s="46">
        <v>772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9">
        <v>772</v>
      </c>
    </row>
    <row r="145" spans="1:26" x14ac:dyDescent="0.4">
      <c r="A145" s="31" t="s">
        <v>483</v>
      </c>
      <c r="B145" s="31" t="s">
        <v>1006</v>
      </c>
      <c r="C145" s="45" t="s">
        <v>484</v>
      </c>
      <c r="D145" s="46">
        <v>3399462</v>
      </c>
      <c r="E145" s="46"/>
      <c r="F145" s="46"/>
      <c r="G145" s="46">
        <v>469048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9">
        <v>3868510</v>
      </c>
    </row>
    <row r="146" spans="1:26" x14ac:dyDescent="0.4">
      <c r="A146" s="31" t="s">
        <v>485</v>
      </c>
      <c r="B146" s="31" t="s">
        <v>1007</v>
      </c>
      <c r="C146" s="45" t="s">
        <v>486</v>
      </c>
      <c r="D146" s="46">
        <v>388838</v>
      </c>
      <c r="E146" s="46"/>
      <c r="F146" s="46"/>
      <c r="G146" s="46">
        <v>24159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9">
        <v>412997</v>
      </c>
    </row>
    <row r="147" spans="1:26" x14ac:dyDescent="0.4">
      <c r="A147" s="31" t="s">
        <v>487</v>
      </c>
      <c r="B147" s="31" t="s">
        <v>1009</v>
      </c>
      <c r="C147" s="45" t="s">
        <v>488</v>
      </c>
      <c r="D147" s="46">
        <v>271067</v>
      </c>
      <c r="E147" s="46"/>
      <c r="F147" s="46"/>
      <c r="G147" s="46">
        <v>11769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9">
        <v>282836</v>
      </c>
    </row>
    <row r="148" spans="1:26" x14ac:dyDescent="0.4">
      <c r="A148" s="31" t="s">
        <v>489</v>
      </c>
      <c r="B148" s="31" t="s">
        <v>1009</v>
      </c>
      <c r="C148" s="45" t="s">
        <v>490</v>
      </c>
      <c r="D148" s="46">
        <v>14350</v>
      </c>
      <c r="E148" s="46"/>
      <c r="F148" s="46"/>
      <c r="G148" s="46">
        <v>1584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9">
        <v>15934</v>
      </c>
    </row>
    <row r="149" spans="1:26" x14ac:dyDescent="0.4">
      <c r="A149" s="31" t="s">
        <v>491</v>
      </c>
      <c r="B149" s="31" t="s">
        <v>1007</v>
      </c>
      <c r="C149" s="45" t="s">
        <v>492</v>
      </c>
      <c r="D149" s="46">
        <v>3002076</v>
      </c>
      <c r="E149" s="46"/>
      <c r="F149" s="46"/>
      <c r="G149" s="46">
        <v>444889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9">
        <v>3446965</v>
      </c>
    </row>
    <row r="150" spans="1:26" x14ac:dyDescent="0.4">
      <c r="A150" s="31" t="s">
        <v>493</v>
      </c>
      <c r="B150" s="31" t="s">
        <v>1006</v>
      </c>
      <c r="C150" s="45" t="s">
        <v>494</v>
      </c>
      <c r="D150" s="46">
        <v>4387544</v>
      </c>
      <c r="E150" s="46"/>
      <c r="F150" s="46"/>
      <c r="G150" s="46">
        <v>745929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9">
        <v>5133473</v>
      </c>
    </row>
    <row r="151" spans="1:26" x14ac:dyDescent="0.4">
      <c r="A151" s="31" t="s">
        <v>495</v>
      </c>
      <c r="B151" s="31" t="s">
        <v>1007</v>
      </c>
      <c r="C151" s="45" t="s">
        <v>496</v>
      </c>
      <c r="D151" s="46">
        <v>4036415</v>
      </c>
      <c r="E151" s="46"/>
      <c r="F151" s="46"/>
      <c r="G151" s="46">
        <v>679711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9">
        <v>4716126</v>
      </c>
    </row>
    <row r="152" spans="1:26" x14ac:dyDescent="0.4">
      <c r="A152" s="31" t="s">
        <v>497</v>
      </c>
      <c r="B152" s="31" t="s">
        <v>1009</v>
      </c>
      <c r="C152" s="45" t="s">
        <v>498</v>
      </c>
      <c r="D152" s="46">
        <v>2390307</v>
      </c>
      <c r="E152" s="46"/>
      <c r="F152" s="46"/>
      <c r="G152" s="46">
        <v>267508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9">
        <v>2657815</v>
      </c>
    </row>
    <row r="153" spans="1:26" x14ac:dyDescent="0.4">
      <c r="A153" s="31" t="s">
        <v>499</v>
      </c>
      <c r="B153" s="31" t="s">
        <v>1009</v>
      </c>
      <c r="C153" s="45" t="s">
        <v>500</v>
      </c>
      <c r="D153" s="46">
        <v>79446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9">
        <v>79446</v>
      </c>
    </row>
    <row r="154" spans="1:26" x14ac:dyDescent="0.4">
      <c r="A154" s="31" t="s">
        <v>501</v>
      </c>
      <c r="B154" s="31" t="s">
        <v>1007</v>
      </c>
      <c r="C154" s="45" t="s">
        <v>502</v>
      </c>
      <c r="D154" s="46">
        <v>4363</v>
      </c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9">
        <v>4363</v>
      </c>
    </row>
    <row r="155" spans="1:26" x14ac:dyDescent="0.4">
      <c r="A155" s="31" t="s">
        <v>503</v>
      </c>
      <c r="B155" s="31" t="s">
        <v>1006</v>
      </c>
      <c r="C155" s="45" t="s">
        <v>504</v>
      </c>
      <c r="D155" s="46">
        <v>544682</v>
      </c>
      <c r="E155" s="46"/>
      <c r="F155" s="46"/>
      <c r="G155" s="46">
        <v>26101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9">
        <v>570783</v>
      </c>
    </row>
    <row r="156" spans="1:26" x14ac:dyDescent="0.4">
      <c r="A156" s="31" t="s">
        <v>515</v>
      </c>
      <c r="B156" s="31" t="s">
        <v>1006</v>
      </c>
      <c r="C156" s="45" t="s">
        <v>516</v>
      </c>
      <c r="D156" s="46">
        <v>753</v>
      </c>
      <c r="E156" s="46"/>
      <c r="F156" s="46"/>
      <c r="G156" s="46">
        <v>1425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9">
        <v>2178</v>
      </c>
    </row>
    <row r="157" spans="1:26" x14ac:dyDescent="0.4">
      <c r="A157" s="31" t="s">
        <v>521</v>
      </c>
      <c r="B157" s="31" t="s">
        <v>1007</v>
      </c>
      <c r="C157" s="45" t="s">
        <v>522</v>
      </c>
      <c r="D157" s="46">
        <v>753</v>
      </c>
      <c r="E157" s="46"/>
      <c r="F157" s="46"/>
      <c r="G157" s="46">
        <v>1425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9">
        <v>2178</v>
      </c>
    </row>
    <row r="158" spans="1:26" x14ac:dyDescent="0.4">
      <c r="A158" s="31" t="s">
        <v>523</v>
      </c>
      <c r="B158" s="31" t="s">
        <v>1006</v>
      </c>
      <c r="C158" s="45" t="s">
        <v>524</v>
      </c>
      <c r="D158" s="46">
        <v>21877</v>
      </c>
      <c r="E158" s="46"/>
      <c r="F158" s="46"/>
      <c r="G158" s="46">
        <v>2388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9">
        <v>24265</v>
      </c>
    </row>
    <row r="159" spans="1:26" x14ac:dyDescent="0.4">
      <c r="A159" s="31" t="s">
        <v>525</v>
      </c>
      <c r="B159" s="31" t="s">
        <v>1006</v>
      </c>
      <c r="C159" s="45" t="s">
        <v>526</v>
      </c>
      <c r="D159" s="46">
        <v>18143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9">
        <v>18143</v>
      </c>
    </row>
    <row r="160" spans="1:26" x14ac:dyDescent="0.4">
      <c r="A160" s="31" t="s">
        <v>527</v>
      </c>
      <c r="B160" s="31" t="s">
        <v>1006</v>
      </c>
      <c r="C160" s="45" t="s">
        <v>1225</v>
      </c>
      <c r="D160" s="46">
        <v>40986</v>
      </c>
      <c r="E160" s="46"/>
      <c r="F160" s="46"/>
      <c r="G160" s="46">
        <v>13120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9">
        <v>54106</v>
      </c>
    </row>
    <row r="161" spans="1:26" x14ac:dyDescent="0.4">
      <c r="A161" s="31" t="s">
        <v>528</v>
      </c>
      <c r="B161" s="31" t="s">
        <v>1006</v>
      </c>
      <c r="C161" s="45" t="s">
        <v>529</v>
      </c>
      <c r="D161" s="46">
        <v>10418399</v>
      </c>
      <c r="E161" s="46">
        <v>389349</v>
      </c>
      <c r="F161" s="46"/>
      <c r="G161" s="46">
        <v>3227729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>
        <v>257579</v>
      </c>
      <c r="R161" s="46"/>
      <c r="S161" s="46"/>
      <c r="T161" s="46"/>
      <c r="U161" s="46"/>
      <c r="V161" s="46"/>
      <c r="W161" s="46"/>
      <c r="X161" s="46"/>
      <c r="Y161" s="46"/>
      <c r="Z161" s="49">
        <v>14293056</v>
      </c>
    </row>
    <row r="162" spans="1:26" x14ac:dyDescent="0.4">
      <c r="A162" s="31" t="s">
        <v>530</v>
      </c>
      <c r="B162" s="31" t="s">
        <v>1007</v>
      </c>
      <c r="C162" s="45" t="s">
        <v>531</v>
      </c>
      <c r="D162" s="46">
        <v>8884600</v>
      </c>
      <c r="E162" s="46">
        <v>170673</v>
      </c>
      <c r="F162" s="46"/>
      <c r="G162" s="46">
        <v>2901880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>
        <v>145481</v>
      </c>
      <c r="R162" s="46"/>
      <c r="S162" s="46"/>
      <c r="T162" s="46"/>
      <c r="U162" s="46"/>
      <c r="V162" s="46"/>
      <c r="W162" s="46"/>
      <c r="X162" s="46"/>
      <c r="Y162" s="46"/>
      <c r="Z162" s="49">
        <v>12102634</v>
      </c>
    </row>
    <row r="163" spans="1:26" x14ac:dyDescent="0.4">
      <c r="A163" s="31" t="s">
        <v>532</v>
      </c>
      <c r="B163" s="31" t="s">
        <v>1007</v>
      </c>
      <c r="C163" s="45" t="s">
        <v>533</v>
      </c>
      <c r="D163" s="46">
        <v>1299069</v>
      </c>
      <c r="E163" s="46">
        <v>147996</v>
      </c>
      <c r="F163" s="46"/>
      <c r="G163" s="46">
        <v>226558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>
        <v>83282</v>
      </c>
      <c r="R163" s="46"/>
      <c r="S163" s="46"/>
      <c r="T163" s="46"/>
      <c r="U163" s="46"/>
      <c r="V163" s="46"/>
      <c r="W163" s="46"/>
      <c r="X163" s="46"/>
      <c r="Y163" s="46"/>
      <c r="Z163" s="49">
        <v>1756905</v>
      </c>
    </row>
    <row r="164" spans="1:26" x14ac:dyDescent="0.4">
      <c r="A164" s="31" t="s">
        <v>534</v>
      </c>
      <c r="B164" s="31" t="s">
        <v>1006</v>
      </c>
      <c r="C164" s="45" t="s">
        <v>535</v>
      </c>
      <c r="D164" s="46">
        <v>7556697</v>
      </c>
      <c r="E164" s="46"/>
      <c r="F164" s="46"/>
      <c r="G164" s="46">
        <v>1875034</v>
      </c>
      <c r="H164" s="46"/>
      <c r="I164" s="46"/>
      <c r="J164" s="46">
        <v>1247</v>
      </c>
      <c r="K164" s="46"/>
      <c r="L164" s="46"/>
      <c r="M164" s="46"/>
      <c r="N164" s="46"/>
      <c r="O164" s="46"/>
      <c r="P164" s="46"/>
      <c r="Q164" s="46"/>
      <c r="R164" s="46">
        <v>2536</v>
      </c>
      <c r="S164" s="46">
        <v>649</v>
      </c>
      <c r="T164" s="46"/>
      <c r="U164" s="46"/>
      <c r="V164" s="46"/>
      <c r="W164" s="46"/>
      <c r="X164" s="46"/>
      <c r="Y164" s="46"/>
      <c r="Z164" s="49">
        <v>9436163</v>
      </c>
    </row>
    <row r="165" spans="1:26" x14ac:dyDescent="0.4">
      <c r="A165" s="31" t="s">
        <v>536</v>
      </c>
      <c r="B165" s="31" t="s">
        <v>1007</v>
      </c>
      <c r="C165" s="45" t="s">
        <v>537</v>
      </c>
      <c r="D165" s="46">
        <v>215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9">
        <v>215</v>
      </c>
    </row>
    <row r="166" spans="1:26" x14ac:dyDescent="0.4">
      <c r="A166" s="31" t="s">
        <v>538</v>
      </c>
      <c r="B166" s="31" t="s">
        <v>1007</v>
      </c>
      <c r="C166" s="45" t="s">
        <v>539</v>
      </c>
      <c r="D166" s="46">
        <v>162047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9">
        <v>162047</v>
      </c>
    </row>
    <row r="167" spans="1:26" x14ac:dyDescent="0.4">
      <c r="A167" s="31" t="s">
        <v>540</v>
      </c>
      <c r="B167" s="31" t="s">
        <v>1007</v>
      </c>
      <c r="C167" s="45" t="s">
        <v>541</v>
      </c>
      <c r="D167" s="46">
        <v>256920</v>
      </c>
      <c r="E167" s="46"/>
      <c r="F167" s="46"/>
      <c r="G167" s="46">
        <v>413</v>
      </c>
      <c r="H167" s="46"/>
      <c r="I167" s="46"/>
      <c r="J167" s="46">
        <v>420</v>
      </c>
      <c r="K167" s="46"/>
      <c r="L167" s="46"/>
      <c r="M167" s="46"/>
      <c r="N167" s="46"/>
      <c r="O167" s="46"/>
      <c r="P167" s="46"/>
      <c r="Q167" s="46"/>
      <c r="R167" s="46">
        <v>2536</v>
      </c>
      <c r="S167" s="46"/>
      <c r="T167" s="46"/>
      <c r="U167" s="46"/>
      <c r="V167" s="46"/>
      <c r="W167" s="46"/>
      <c r="X167" s="46"/>
      <c r="Y167" s="46"/>
      <c r="Z167" s="49">
        <v>260289</v>
      </c>
    </row>
    <row r="168" spans="1:26" x14ac:dyDescent="0.4">
      <c r="A168" s="31" t="s">
        <v>542</v>
      </c>
      <c r="B168" s="31" t="s">
        <v>1006</v>
      </c>
      <c r="C168" s="45" t="s">
        <v>543</v>
      </c>
      <c r="D168" s="46">
        <v>4098888</v>
      </c>
      <c r="E168" s="46">
        <v>3405</v>
      </c>
      <c r="F168" s="46"/>
      <c r="G168" s="46">
        <v>411163</v>
      </c>
      <c r="H168" s="46"/>
      <c r="I168" s="46"/>
      <c r="J168" s="46">
        <v>324</v>
      </c>
      <c r="K168" s="46"/>
      <c r="L168" s="46">
        <v>1288</v>
      </c>
      <c r="M168" s="46">
        <v>210</v>
      </c>
      <c r="N168" s="46"/>
      <c r="O168" s="46"/>
      <c r="P168" s="46"/>
      <c r="Q168" s="46">
        <v>9262</v>
      </c>
      <c r="R168" s="46">
        <v>13409</v>
      </c>
      <c r="S168" s="46"/>
      <c r="T168" s="46"/>
      <c r="U168" s="46"/>
      <c r="V168" s="46"/>
      <c r="W168" s="46"/>
      <c r="X168" s="46">
        <v>464</v>
      </c>
      <c r="Y168" s="46"/>
      <c r="Z168" s="49">
        <v>4538413</v>
      </c>
    </row>
    <row r="169" spans="1:26" x14ac:dyDescent="0.4">
      <c r="A169" s="31" t="s">
        <v>544</v>
      </c>
      <c r="B169" s="31" t="s">
        <v>1007</v>
      </c>
      <c r="C169" s="45" t="s">
        <v>545</v>
      </c>
      <c r="D169" s="46">
        <v>869971</v>
      </c>
      <c r="E169" s="46">
        <v>695</v>
      </c>
      <c r="F169" s="46"/>
      <c r="G169" s="46">
        <v>109889</v>
      </c>
      <c r="H169" s="46"/>
      <c r="I169" s="46"/>
      <c r="J169" s="46"/>
      <c r="K169" s="46"/>
      <c r="L169" s="46">
        <v>391</v>
      </c>
      <c r="M169" s="46"/>
      <c r="N169" s="46"/>
      <c r="O169" s="46"/>
      <c r="P169" s="46"/>
      <c r="Q169" s="46">
        <v>2548</v>
      </c>
      <c r="R169" s="46">
        <v>9649</v>
      </c>
      <c r="S169" s="46"/>
      <c r="T169" s="46"/>
      <c r="U169" s="46"/>
      <c r="V169" s="46"/>
      <c r="W169" s="46"/>
      <c r="X169" s="46"/>
      <c r="Y169" s="46"/>
      <c r="Z169" s="49">
        <v>993143</v>
      </c>
    </row>
    <row r="170" spans="1:26" x14ac:dyDescent="0.4">
      <c r="A170" s="31" t="s">
        <v>546</v>
      </c>
      <c r="B170" s="31" t="s">
        <v>1007</v>
      </c>
      <c r="C170" s="45" t="s">
        <v>547</v>
      </c>
      <c r="D170" s="46">
        <v>526728</v>
      </c>
      <c r="E170" s="46"/>
      <c r="F170" s="46"/>
      <c r="G170" s="46">
        <v>1155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9">
        <v>527883</v>
      </c>
    </row>
    <row r="171" spans="1:26" x14ac:dyDescent="0.4">
      <c r="A171" s="31" t="s">
        <v>548</v>
      </c>
      <c r="B171" s="31" t="s">
        <v>1006</v>
      </c>
      <c r="C171" s="45" t="s">
        <v>549</v>
      </c>
      <c r="D171" s="46">
        <v>14729579</v>
      </c>
      <c r="E171" s="46">
        <v>24939</v>
      </c>
      <c r="F171" s="46"/>
      <c r="G171" s="46">
        <v>2034321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>
        <v>58059</v>
      </c>
      <c r="R171" s="46">
        <v>1414</v>
      </c>
      <c r="S171" s="46"/>
      <c r="T171" s="46"/>
      <c r="U171" s="46"/>
      <c r="V171" s="46"/>
      <c r="W171" s="46"/>
      <c r="X171" s="46"/>
      <c r="Y171" s="46">
        <v>246</v>
      </c>
      <c r="Z171" s="49">
        <v>16848558</v>
      </c>
    </row>
    <row r="172" spans="1:26" x14ac:dyDescent="0.4">
      <c r="A172" s="31" t="s">
        <v>550</v>
      </c>
      <c r="B172" s="31" t="s">
        <v>1007</v>
      </c>
      <c r="C172" s="45" t="s">
        <v>551</v>
      </c>
      <c r="D172" s="46">
        <v>1243132</v>
      </c>
      <c r="E172" s="46"/>
      <c r="F172" s="46"/>
      <c r="G172" s="46">
        <v>283277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9">
        <v>1526409</v>
      </c>
    </row>
    <row r="173" spans="1:26" x14ac:dyDescent="0.4">
      <c r="A173" s="31" t="s">
        <v>552</v>
      </c>
      <c r="B173" s="31" t="s">
        <v>1007</v>
      </c>
      <c r="C173" s="45" t="s">
        <v>553</v>
      </c>
      <c r="D173" s="46">
        <v>13126127</v>
      </c>
      <c r="E173" s="46">
        <v>23749</v>
      </c>
      <c r="F173" s="46"/>
      <c r="G173" s="46">
        <v>1698244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>
        <v>57713</v>
      </c>
      <c r="R173" s="46"/>
      <c r="S173" s="46"/>
      <c r="T173" s="46"/>
      <c r="U173" s="46"/>
      <c r="V173" s="46"/>
      <c r="W173" s="46"/>
      <c r="X173" s="46"/>
      <c r="Y173" s="46"/>
      <c r="Z173" s="49">
        <v>14905833</v>
      </c>
    </row>
    <row r="174" spans="1:26" x14ac:dyDescent="0.4">
      <c r="A174" s="31" t="s">
        <v>554</v>
      </c>
      <c r="B174" s="31" t="s">
        <v>1006</v>
      </c>
      <c r="C174" s="45" t="s">
        <v>555</v>
      </c>
      <c r="D174" s="46">
        <v>761159</v>
      </c>
      <c r="E174" s="46">
        <v>206</v>
      </c>
      <c r="F174" s="46"/>
      <c r="G174" s="46">
        <v>13899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9">
        <v>775264</v>
      </c>
    </row>
    <row r="175" spans="1:26" x14ac:dyDescent="0.4">
      <c r="A175" s="31" t="s">
        <v>556</v>
      </c>
      <c r="B175" s="31" t="s">
        <v>1007</v>
      </c>
      <c r="C175" s="45" t="s">
        <v>557</v>
      </c>
      <c r="D175" s="46">
        <v>183777</v>
      </c>
      <c r="E175" s="46"/>
      <c r="F175" s="46"/>
      <c r="G175" s="46">
        <v>11601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9">
        <v>195378</v>
      </c>
    </row>
    <row r="176" spans="1:26" x14ac:dyDescent="0.4">
      <c r="A176" s="31" t="s">
        <v>558</v>
      </c>
      <c r="B176" s="31" t="s">
        <v>1007</v>
      </c>
      <c r="C176" s="45" t="s">
        <v>559</v>
      </c>
      <c r="D176" s="46">
        <v>538917</v>
      </c>
      <c r="E176" s="46">
        <v>206</v>
      </c>
      <c r="F176" s="46"/>
      <c r="G176" s="46">
        <v>434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9">
        <v>539557</v>
      </c>
    </row>
    <row r="177" spans="1:26" x14ac:dyDescent="0.4">
      <c r="A177" s="31" t="s">
        <v>560</v>
      </c>
      <c r="B177" s="31" t="s">
        <v>1006</v>
      </c>
      <c r="C177" s="45" t="s">
        <v>561</v>
      </c>
      <c r="D177" s="46">
        <v>483</v>
      </c>
      <c r="E177" s="46"/>
      <c r="F177" s="46"/>
      <c r="G177" s="46">
        <v>4083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9">
        <v>4566</v>
      </c>
    </row>
    <row r="178" spans="1:26" x14ac:dyDescent="0.4">
      <c r="A178" s="31" t="s">
        <v>564</v>
      </c>
      <c r="B178" s="31" t="s">
        <v>1005</v>
      </c>
      <c r="C178" s="45" t="s">
        <v>565</v>
      </c>
      <c r="D178" s="46">
        <v>12127629</v>
      </c>
      <c r="E178" s="46">
        <v>13313</v>
      </c>
      <c r="F178" s="46"/>
      <c r="G178" s="46">
        <v>2212007</v>
      </c>
      <c r="H178" s="46"/>
      <c r="I178" s="46"/>
      <c r="J178" s="46">
        <v>768</v>
      </c>
      <c r="K178" s="46"/>
      <c r="L178" s="46">
        <v>3035</v>
      </c>
      <c r="M178" s="46">
        <v>1222</v>
      </c>
      <c r="N178" s="46"/>
      <c r="O178" s="46"/>
      <c r="P178" s="46"/>
      <c r="Q178" s="46">
        <v>2272</v>
      </c>
      <c r="R178" s="46">
        <v>6419</v>
      </c>
      <c r="S178" s="46">
        <v>4554</v>
      </c>
      <c r="T178" s="46"/>
      <c r="U178" s="46"/>
      <c r="V178" s="46"/>
      <c r="W178" s="46">
        <v>485</v>
      </c>
      <c r="X178" s="46"/>
      <c r="Y178" s="46">
        <v>917</v>
      </c>
      <c r="Z178" s="49">
        <v>14372621</v>
      </c>
    </row>
    <row r="179" spans="1:26" x14ac:dyDescent="0.4">
      <c r="A179" s="31" t="s">
        <v>566</v>
      </c>
      <c r="B179" s="31" t="s">
        <v>1006</v>
      </c>
      <c r="C179" s="45" t="s">
        <v>567</v>
      </c>
      <c r="D179" s="46">
        <v>756265</v>
      </c>
      <c r="E179" s="46">
        <v>9543</v>
      </c>
      <c r="F179" s="46"/>
      <c r="G179" s="46">
        <v>228898</v>
      </c>
      <c r="H179" s="46"/>
      <c r="I179" s="46"/>
      <c r="J179" s="46"/>
      <c r="K179" s="46"/>
      <c r="L179" s="46">
        <v>844</v>
      </c>
      <c r="M179" s="46">
        <v>839</v>
      </c>
      <c r="N179" s="46"/>
      <c r="O179" s="46"/>
      <c r="P179" s="46"/>
      <c r="Q179" s="46"/>
      <c r="R179" s="46"/>
      <c r="S179" s="46">
        <v>688</v>
      </c>
      <c r="T179" s="46"/>
      <c r="U179" s="46"/>
      <c r="V179" s="46"/>
      <c r="W179" s="46"/>
      <c r="X179" s="46"/>
      <c r="Y179" s="46"/>
      <c r="Z179" s="49">
        <v>997077</v>
      </c>
    </row>
    <row r="180" spans="1:26" x14ac:dyDescent="0.4">
      <c r="A180" s="31" t="s">
        <v>568</v>
      </c>
      <c r="B180" s="31" t="s">
        <v>1007</v>
      </c>
      <c r="C180" s="45" t="s">
        <v>569</v>
      </c>
      <c r="D180" s="46">
        <v>409137</v>
      </c>
      <c r="E180" s="46"/>
      <c r="F180" s="46"/>
      <c r="G180" s="46">
        <v>161250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9">
        <v>570387</v>
      </c>
    </row>
    <row r="181" spans="1:26" x14ac:dyDescent="0.4">
      <c r="A181" s="31" t="s">
        <v>570</v>
      </c>
      <c r="B181" s="31" t="s">
        <v>1007</v>
      </c>
      <c r="C181" s="45" t="s">
        <v>571</v>
      </c>
      <c r="D181" s="46">
        <v>72066</v>
      </c>
      <c r="E181" s="46"/>
      <c r="F181" s="46"/>
      <c r="G181" s="46">
        <v>7151</v>
      </c>
      <c r="H181" s="46"/>
      <c r="I181" s="46"/>
      <c r="J181" s="46"/>
      <c r="K181" s="46"/>
      <c r="L181" s="46"/>
      <c r="M181" s="46">
        <v>839</v>
      </c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9">
        <v>80056</v>
      </c>
    </row>
    <row r="182" spans="1:26" x14ac:dyDescent="0.4">
      <c r="A182" s="31" t="s">
        <v>572</v>
      </c>
      <c r="B182" s="31" t="s">
        <v>1007</v>
      </c>
      <c r="C182" s="45" t="s">
        <v>573</v>
      </c>
      <c r="D182" s="46">
        <v>256</v>
      </c>
      <c r="E182" s="46"/>
      <c r="F182" s="46"/>
      <c r="G182" s="46">
        <v>13938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9">
        <v>14194</v>
      </c>
    </row>
    <row r="183" spans="1:26" x14ac:dyDescent="0.4">
      <c r="A183" s="31" t="s">
        <v>574</v>
      </c>
      <c r="B183" s="31" t="s">
        <v>1006</v>
      </c>
      <c r="C183" s="45" t="s">
        <v>575</v>
      </c>
      <c r="D183" s="46">
        <v>172567</v>
      </c>
      <c r="E183" s="46"/>
      <c r="F183" s="46"/>
      <c r="G183" s="46">
        <v>51239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>
        <v>210</v>
      </c>
      <c r="R183" s="46"/>
      <c r="S183" s="46">
        <v>709</v>
      </c>
      <c r="T183" s="46"/>
      <c r="U183" s="46"/>
      <c r="V183" s="46"/>
      <c r="W183" s="46"/>
      <c r="X183" s="46"/>
      <c r="Y183" s="46"/>
      <c r="Z183" s="49">
        <v>224725</v>
      </c>
    </row>
    <row r="184" spans="1:26" x14ac:dyDescent="0.4">
      <c r="A184" s="31" t="s">
        <v>576</v>
      </c>
      <c r="B184" s="31" t="s">
        <v>1007</v>
      </c>
      <c r="C184" s="45" t="s">
        <v>577</v>
      </c>
      <c r="D184" s="46">
        <v>17274</v>
      </c>
      <c r="E184" s="46"/>
      <c r="F184" s="46"/>
      <c r="G184" s="46">
        <v>5718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>
        <v>265</v>
      </c>
      <c r="T184" s="46"/>
      <c r="U184" s="46"/>
      <c r="V184" s="46"/>
      <c r="W184" s="46"/>
      <c r="X184" s="46"/>
      <c r="Y184" s="46"/>
      <c r="Z184" s="49">
        <v>23257</v>
      </c>
    </row>
    <row r="185" spans="1:26" x14ac:dyDescent="0.4">
      <c r="A185" s="31" t="s">
        <v>578</v>
      </c>
      <c r="B185" s="31" t="s">
        <v>1007</v>
      </c>
      <c r="C185" s="45" t="s">
        <v>579</v>
      </c>
      <c r="D185" s="46">
        <v>62097</v>
      </c>
      <c r="E185" s="46"/>
      <c r="F185" s="46"/>
      <c r="G185" s="46">
        <v>832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>
        <v>210</v>
      </c>
      <c r="R185" s="46"/>
      <c r="S185" s="46"/>
      <c r="T185" s="46"/>
      <c r="U185" s="46"/>
      <c r="V185" s="46"/>
      <c r="W185" s="46"/>
      <c r="X185" s="46"/>
      <c r="Y185" s="46"/>
      <c r="Z185" s="49">
        <v>63139</v>
      </c>
    </row>
    <row r="186" spans="1:26" x14ac:dyDescent="0.4">
      <c r="A186" s="31" t="s">
        <v>580</v>
      </c>
      <c r="B186" s="31" t="s">
        <v>1006</v>
      </c>
      <c r="C186" s="45" t="s">
        <v>581</v>
      </c>
      <c r="D186" s="46">
        <v>101244</v>
      </c>
      <c r="E186" s="46"/>
      <c r="F186" s="46"/>
      <c r="G186" s="46">
        <v>26896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9">
        <v>128140</v>
      </c>
    </row>
    <row r="187" spans="1:26" x14ac:dyDescent="0.4">
      <c r="A187" s="31" t="s">
        <v>582</v>
      </c>
      <c r="B187" s="31" t="s">
        <v>1007</v>
      </c>
      <c r="C187" s="45" t="s">
        <v>583</v>
      </c>
      <c r="D187" s="46">
        <v>1310</v>
      </c>
      <c r="E187" s="46"/>
      <c r="F187" s="46"/>
      <c r="G187" s="46">
        <v>474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9">
        <v>1784</v>
      </c>
    </row>
    <row r="188" spans="1:26" x14ac:dyDescent="0.4">
      <c r="A188" s="31" t="s">
        <v>584</v>
      </c>
      <c r="B188" s="31" t="s">
        <v>1007</v>
      </c>
      <c r="C188" s="45" t="s">
        <v>585</v>
      </c>
      <c r="D188" s="46">
        <v>1197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9">
        <v>1197</v>
      </c>
    </row>
    <row r="189" spans="1:26" x14ac:dyDescent="0.4">
      <c r="A189" s="31" t="s">
        <v>586</v>
      </c>
      <c r="B189" s="31" t="s">
        <v>1006</v>
      </c>
      <c r="C189" s="45" t="s">
        <v>587</v>
      </c>
      <c r="D189" s="46">
        <v>2980</v>
      </c>
      <c r="E189" s="46"/>
      <c r="F189" s="46"/>
      <c r="G189" s="46">
        <v>51588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9">
        <v>54568</v>
      </c>
    </row>
    <row r="190" spans="1:26" x14ac:dyDescent="0.4">
      <c r="A190" s="31" t="s">
        <v>588</v>
      </c>
      <c r="B190" s="31" t="s">
        <v>1006</v>
      </c>
      <c r="C190" s="45" t="s">
        <v>589</v>
      </c>
      <c r="D190" s="46">
        <v>435192</v>
      </c>
      <c r="E190" s="46"/>
      <c r="F190" s="46"/>
      <c r="G190" s="46">
        <v>1348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9">
        <v>436540</v>
      </c>
    </row>
    <row r="191" spans="1:26" x14ac:dyDescent="0.4">
      <c r="A191" s="31" t="s">
        <v>590</v>
      </c>
      <c r="B191" s="31" t="s">
        <v>1007</v>
      </c>
      <c r="C191" s="45" t="s">
        <v>591</v>
      </c>
      <c r="D191" s="46">
        <v>18840</v>
      </c>
      <c r="E191" s="46"/>
      <c r="F191" s="46"/>
      <c r="G191" s="46">
        <v>331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9">
        <v>19171</v>
      </c>
    </row>
    <row r="192" spans="1:26" x14ac:dyDescent="0.4">
      <c r="A192" s="31" t="s">
        <v>592</v>
      </c>
      <c r="B192" s="31" t="s">
        <v>1007</v>
      </c>
      <c r="C192" s="45" t="s">
        <v>593</v>
      </c>
      <c r="D192" s="46">
        <v>410909</v>
      </c>
      <c r="E192" s="46"/>
      <c r="F192" s="46"/>
      <c r="G192" s="46">
        <v>807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9">
        <v>411716</v>
      </c>
    </row>
    <row r="193" spans="1:26" x14ac:dyDescent="0.4">
      <c r="A193" s="31" t="s">
        <v>594</v>
      </c>
      <c r="B193" s="31" t="s">
        <v>1006</v>
      </c>
      <c r="C193" s="45" t="s">
        <v>595</v>
      </c>
      <c r="D193" s="46">
        <v>20547</v>
      </c>
      <c r="E193" s="46"/>
      <c r="F193" s="46"/>
      <c r="G193" s="46">
        <v>4166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9">
        <v>24713</v>
      </c>
    </row>
    <row r="194" spans="1:26" x14ac:dyDescent="0.4">
      <c r="A194" s="31" t="s">
        <v>596</v>
      </c>
      <c r="B194" s="31" t="s">
        <v>1007</v>
      </c>
      <c r="C194" s="45" t="s">
        <v>597</v>
      </c>
      <c r="D194" s="46">
        <v>2263</v>
      </c>
      <c r="E194" s="46"/>
      <c r="F194" s="46"/>
      <c r="G194" s="46">
        <v>4166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9">
        <v>6429</v>
      </c>
    </row>
    <row r="195" spans="1:26" x14ac:dyDescent="0.4">
      <c r="A195" s="31" t="s">
        <v>598</v>
      </c>
      <c r="B195" s="31" t="s">
        <v>1007</v>
      </c>
      <c r="C195" s="45" t="s">
        <v>599</v>
      </c>
      <c r="D195" s="46">
        <v>17327</v>
      </c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9">
        <v>17327</v>
      </c>
    </row>
    <row r="196" spans="1:26" x14ac:dyDescent="0.4">
      <c r="A196" s="31" t="s">
        <v>600</v>
      </c>
      <c r="B196" s="31" t="s">
        <v>1006</v>
      </c>
      <c r="C196" s="45" t="s">
        <v>601</v>
      </c>
      <c r="D196" s="46">
        <v>16699</v>
      </c>
      <c r="E196" s="46">
        <v>321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>
        <v>700</v>
      </c>
      <c r="Z196" s="49">
        <v>17720</v>
      </c>
    </row>
    <row r="197" spans="1:26" x14ac:dyDescent="0.4">
      <c r="A197" s="31" t="s">
        <v>602</v>
      </c>
      <c r="B197" s="31" t="s">
        <v>1006</v>
      </c>
      <c r="C197" s="45" t="s">
        <v>603</v>
      </c>
      <c r="D197" s="46">
        <v>143918</v>
      </c>
      <c r="E197" s="46"/>
      <c r="F197" s="46"/>
      <c r="G197" s="46">
        <v>32847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9">
        <v>176765</v>
      </c>
    </row>
    <row r="198" spans="1:26" x14ac:dyDescent="0.4">
      <c r="A198" s="31" t="s">
        <v>604</v>
      </c>
      <c r="B198" s="31" t="s">
        <v>1006</v>
      </c>
      <c r="C198" s="45" t="s">
        <v>605</v>
      </c>
      <c r="D198" s="46">
        <v>95081</v>
      </c>
      <c r="E198" s="46"/>
      <c r="F198" s="46"/>
      <c r="G198" s="46">
        <v>94942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9">
        <v>190023</v>
      </c>
    </row>
    <row r="199" spans="1:26" x14ac:dyDescent="0.4">
      <c r="A199" s="31" t="s">
        <v>608</v>
      </c>
      <c r="B199" s="31" t="s">
        <v>1007</v>
      </c>
      <c r="C199" s="45" t="s">
        <v>609</v>
      </c>
      <c r="D199" s="46">
        <v>14781</v>
      </c>
      <c r="E199" s="46"/>
      <c r="F199" s="46"/>
      <c r="G199" s="46">
        <v>82937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9">
        <v>97718</v>
      </c>
    </row>
    <row r="200" spans="1:26" x14ac:dyDescent="0.4">
      <c r="A200" s="31" t="s">
        <v>614</v>
      </c>
      <c r="B200" s="31" t="s">
        <v>1006</v>
      </c>
      <c r="C200" s="45" t="s">
        <v>615</v>
      </c>
      <c r="D200" s="46">
        <v>3692156</v>
      </c>
      <c r="E200" s="46"/>
      <c r="F200" s="46"/>
      <c r="G200" s="46">
        <v>782696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>
        <v>513</v>
      </c>
      <c r="R200" s="46">
        <v>851</v>
      </c>
      <c r="S200" s="46">
        <v>300</v>
      </c>
      <c r="T200" s="46"/>
      <c r="U200" s="46"/>
      <c r="V200" s="46"/>
      <c r="W200" s="46"/>
      <c r="X200" s="46"/>
      <c r="Y200" s="46"/>
      <c r="Z200" s="49">
        <v>4476516</v>
      </c>
    </row>
    <row r="201" spans="1:26" x14ac:dyDescent="0.4">
      <c r="A201" s="31" t="s">
        <v>616</v>
      </c>
      <c r="B201" s="31" t="s">
        <v>1006</v>
      </c>
      <c r="C201" s="45" t="s">
        <v>617</v>
      </c>
      <c r="D201" s="46">
        <v>4960</v>
      </c>
      <c r="E201" s="46"/>
      <c r="F201" s="46"/>
      <c r="G201" s="46">
        <v>236</v>
      </c>
      <c r="H201" s="46"/>
      <c r="I201" s="46"/>
      <c r="J201" s="46"/>
      <c r="K201" s="46"/>
      <c r="L201" s="46"/>
      <c r="M201" s="46">
        <v>383</v>
      </c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9">
        <v>5579</v>
      </c>
    </row>
    <row r="202" spans="1:26" x14ac:dyDescent="0.4">
      <c r="A202" s="31" t="s">
        <v>618</v>
      </c>
      <c r="B202" s="31" t="s">
        <v>1006</v>
      </c>
      <c r="C202" s="45" t="s">
        <v>619</v>
      </c>
      <c r="D202" s="46">
        <v>34895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9">
        <v>34895</v>
      </c>
    </row>
    <row r="203" spans="1:26" x14ac:dyDescent="0.4">
      <c r="A203" s="31" t="s">
        <v>620</v>
      </c>
      <c r="B203" s="31" t="s">
        <v>1007</v>
      </c>
      <c r="C203" s="45" t="s">
        <v>621</v>
      </c>
      <c r="D203" s="46">
        <v>14084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9">
        <v>14084</v>
      </c>
    </row>
    <row r="204" spans="1:26" x14ac:dyDescent="0.4">
      <c r="A204" s="31" t="s">
        <v>622</v>
      </c>
      <c r="B204" s="31" t="s">
        <v>1007</v>
      </c>
      <c r="C204" s="45" t="s">
        <v>623</v>
      </c>
      <c r="D204" s="46">
        <v>17625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9">
        <v>17625</v>
      </c>
    </row>
    <row r="205" spans="1:26" x14ac:dyDescent="0.4">
      <c r="A205" s="31" t="s">
        <v>624</v>
      </c>
      <c r="B205" s="31" t="s">
        <v>1007</v>
      </c>
      <c r="C205" s="45" t="s">
        <v>625</v>
      </c>
      <c r="D205" s="46">
        <v>580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9">
        <v>580</v>
      </c>
    </row>
    <row r="206" spans="1:26" x14ac:dyDescent="0.4">
      <c r="A206" s="31" t="s">
        <v>626</v>
      </c>
      <c r="B206" s="31" t="s">
        <v>1006</v>
      </c>
      <c r="C206" s="45" t="s">
        <v>627</v>
      </c>
      <c r="D206" s="46">
        <v>3085981</v>
      </c>
      <c r="E206" s="46">
        <v>3192</v>
      </c>
      <c r="F206" s="46"/>
      <c r="G206" s="46">
        <v>373621</v>
      </c>
      <c r="H206" s="46"/>
      <c r="I206" s="46"/>
      <c r="J206" s="46">
        <v>768</v>
      </c>
      <c r="K206" s="46"/>
      <c r="L206" s="46">
        <v>2191</v>
      </c>
      <c r="M206" s="46"/>
      <c r="N206" s="46"/>
      <c r="O206" s="46"/>
      <c r="P206" s="46"/>
      <c r="Q206" s="46">
        <v>1549</v>
      </c>
      <c r="R206" s="46">
        <v>5568</v>
      </c>
      <c r="S206" s="46"/>
      <c r="T206" s="46"/>
      <c r="U206" s="46"/>
      <c r="V206" s="46"/>
      <c r="W206" s="46"/>
      <c r="X206" s="46"/>
      <c r="Y206" s="46">
        <v>217</v>
      </c>
      <c r="Z206" s="49">
        <v>3473087</v>
      </c>
    </row>
    <row r="207" spans="1:26" x14ac:dyDescent="0.4">
      <c r="A207" s="31" t="s">
        <v>628</v>
      </c>
      <c r="B207" s="31" t="s">
        <v>1006</v>
      </c>
      <c r="C207" s="45" t="s">
        <v>629</v>
      </c>
      <c r="D207" s="46">
        <v>839817</v>
      </c>
      <c r="E207" s="46"/>
      <c r="F207" s="46"/>
      <c r="G207" s="46">
        <v>76268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>
        <v>485</v>
      </c>
      <c r="X207" s="46"/>
      <c r="Y207" s="46"/>
      <c r="Z207" s="49">
        <v>916570</v>
      </c>
    </row>
    <row r="208" spans="1:26" x14ac:dyDescent="0.4">
      <c r="A208" s="31" t="s">
        <v>630</v>
      </c>
      <c r="B208" s="31" t="s">
        <v>1007</v>
      </c>
      <c r="C208" s="45" t="s">
        <v>631</v>
      </c>
      <c r="D208" s="46">
        <v>139800</v>
      </c>
      <c r="E208" s="46"/>
      <c r="F208" s="46"/>
      <c r="G208" s="46">
        <v>12708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>
        <v>485</v>
      </c>
      <c r="X208" s="46"/>
      <c r="Y208" s="46"/>
      <c r="Z208" s="49">
        <v>152993</v>
      </c>
    </row>
    <row r="209" spans="1:26" x14ac:dyDescent="0.4">
      <c r="A209" s="31" t="s">
        <v>632</v>
      </c>
      <c r="B209" s="31" t="s">
        <v>1006</v>
      </c>
      <c r="C209" s="45" t="s">
        <v>633</v>
      </c>
      <c r="D209" s="46">
        <v>427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9">
        <v>427</v>
      </c>
    </row>
    <row r="210" spans="1:26" x14ac:dyDescent="0.4">
      <c r="A210" s="31" t="s">
        <v>634</v>
      </c>
      <c r="B210" s="31" t="s">
        <v>1006</v>
      </c>
      <c r="C210" s="45" t="s">
        <v>635</v>
      </c>
      <c r="D210" s="46">
        <v>411</v>
      </c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9">
        <v>411</v>
      </c>
    </row>
    <row r="211" spans="1:26" x14ac:dyDescent="0.4">
      <c r="A211" s="31" t="s">
        <v>638</v>
      </c>
      <c r="B211" s="31" t="s">
        <v>1005</v>
      </c>
      <c r="C211" s="45" t="s">
        <v>639</v>
      </c>
      <c r="D211" s="46">
        <v>518472480</v>
      </c>
      <c r="E211" s="46">
        <v>9800896</v>
      </c>
      <c r="F211" s="46">
        <v>5708</v>
      </c>
      <c r="G211" s="46">
        <v>104691384</v>
      </c>
      <c r="H211" s="46">
        <v>92253</v>
      </c>
      <c r="I211" s="46">
        <v>10976</v>
      </c>
      <c r="J211" s="46">
        <v>337362</v>
      </c>
      <c r="K211" s="46">
        <v>336833</v>
      </c>
      <c r="L211" s="46">
        <v>2061137</v>
      </c>
      <c r="M211" s="46">
        <v>370135</v>
      </c>
      <c r="N211" s="46">
        <v>349065</v>
      </c>
      <c r="O211" s="46">
        <v>60430</v>
      </c>
      <c r="P211" s="46">
        <v>75388</v>
      </c>
      <c r="Q211" s="46">
        <v>2082420</v>
      </c>
      <c r="R211" s="46">
        <v>986651</v>
      </c>
      <c r="S211" s="46">
        <v>5226052</v>
      </c>
      <c r="T211" s="46">
        <v>163467</v>
      </c>
      <c r="U211" s="46">
        <v>713</v>
      </c>
      <c r="V211" s="46">
        <v>5117770</v>
      </c>
      <c r="W211" s="46">
        <v>70136</v>
      </c>
      <c r="X211" s="46">
        <v>1237548</v>
      </c>
      <c r="Y211" s="46">
        <v>44987</v>
      </c>
      <c r="Z211" s="49">
        <v>651593791</v>
      </c>
    </row>
    <row r="212" spans="1:26" x14ac:dyDescent="0.4">
      <c r="A212" s="31" t="s">
        <v>640</v>
      </c>
      <c r="B212" s="31" t="s">
        <v>1006</v>
      </c>
      <c r="C212" s="45" t="s">
        <v>641</v>
      </c>
      <c r="D212" s="46">
        <v>4024</v>
      </c>
      <c r="E212" s="46"/>
      <c r="F212" s="46"/>
      <c r="G212" s="46">
        <v>41825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9">
        <v>45849</v>
      </c>
    </row>
    <row r="213" spans="1:26" x14ac:dyDescent="0.4">
      <c r="A213" s="31" t="s">
        <v>642</v>
      </c>
      <c r="B213" s="31" t="s">
        <v>1007</v>
      </c>
      <c r="C213" s="45" t="s">
        <v>643</v>
      </c>
      <c r="D213" s="46">
        <v>4024</v>
      </c>
      <c r="E213" s="46"/>
      <c r="F213" s="46"/>
      <c r="G213" s="46">
        <v>41825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9">
        <v>45849</v>
      </c>
    </row>
    <row r="214" spans="1:26" x14ac:dyDescent="0.4">
      <c r="A214" s="31" t="s">
        <v>646</v>
      </c>
      <c r="B214" s="31" t="s">
        <v>1006</v>
      </c>
      <c r="C214" s="45" t="s">
        <v>647</v>
      </c>
      <c r="D214" s="46">
        <v>506893523</v>
      </c>
      <c r="E214" s="46">
        <v>9797614</v>
      </c>
      <c r="F214" s="46">
        <v>5708</v>
      </c>
      <c r="G214" s="46">
        <v>102838590</v>
      </c>
      <c r="H214" s="46">
        <v>92253</v>
      </c>
      <c r="I214" s="46">
        <v>10976</v>
      </c>
      <c r="J214" s="46">
        <v>335956</v>
      </c>
      <c r="K214" s="46">
        <v>336833</v>
      </c>
      <c r="L214" s="46">
        <v>2052789</v>
      </c>
      <c r="M214" s="46">
        <v>370135</v>
      </c>
      <c r="N214" s="46">
        <v>349065</v>
      </c>
      <c r="O214" s="46">
        <v>60430</v>
      </c>
      <c r="P214" s="46">
        <v>70283</v>
      </c>
      <c r="Q214" s="46">
        <v>2065488</v>
      </c>
      <c r="R214" s="46">
        <v>984222</v>
      </c>
      <c r="S214" s="46">
        <v>5226052</v>
      </c>
      <c r="T214" s="46">
        <v>163467</v>
      </c>
      <c r="U214" s="46">
        <v>713</v>
      </c>
      <c r="V214" s="46"/>
      <c r="W214" s="46">
        <v>69359</v>
      </c>
      <c r="X214" s="46">
        <v>1237065</v>
      </c>
      <c r="Y214" s="46">
        <v>44987</v>
      </c>
      <c r="Z214" s="49">
        <v>633005508</v>
      </c>
    </row>
    <row r="215" spans="1:26" x14ac:dyDescent="0.4">
      <c r="A215" s="31" t="s">
        <v>648</v>
      </c>
      <c r="B215" s="31" t="s">
        <v>1007</v>
      </c>
      <c r="C215" s="45" t="s">
        <v>649</v>
      </c>
      <c r="D215" s="46">
        <v>422782303</v>
      </c>
      <c r="E215" s="46">
        <v>1283386</v>
      </c>
      <c r="F215" s="46">
        <v>5708</v>
      </c>
      <c r="G215" s="46">
        <v>96728139</v>
      </c>
      <c r="H215" s="46">
        <v>36521</v>
      </c>
      <c r="I215" s="46">
        <v>8924</v>
      </c>
      <c r="J215" s="46">
        <v>120861</v>
      </c>
      <c r="K215" s="46">
        <v>54520</v>
      </c>
      <c r="L215" s="46">
        <v>1515504</v>
      </c>
      <c r="M215" s="46">
        <v>169785</v>
      </c>
      <c r="N215" s="46">
        <v>243086</v>
      </c>
      <c r="O215" s="46">
        <v>31170</v>
      </c>
      <c r="P215" s="46">
        <v>39233</v>
      </c>
      <c r="Q215" s="46">
        <v>1624308</v>
      </c>
      <c r="R215" s="46">
        <v>853242</v>
      </c>
      <c r="S215" s="46">
        <v>5178080</v>
      </c>
      <c r="T215" s="46">
        <v>163467</v>
      </c>
      <c r="U215" s="46">
        <v>237</v>
      </c>
      <c r="V215" s="46"/>
      <c r="W215" s="46">
        <v>48924</v>
      </c>
      <c r="X215" s="46">
        <v>1237065</v>
      </c>
      <c r="Y215" s="46">
        <v>10065</v>
      </c>
      <c r="Z215" s="49">
        <v>532134528</v>
      </c>
    </row>
    <row r="216" spans="1:26" x14ac:dyDescent="0.4">
      <c r="A216" s="31" t="s">
        <v>650</v>
      </c>
      <c r="B216" s="31" t="s">
        <v>1009</v>
      </c>
      <c r="C216" s="45" t="s">
        <v>651</v>
      </c>
      <c r="D216" s="46">
        <v>4798098</v>
      </c>
      <c r="E216" s="46">
        <v>777507</v>
      </c>
      <c r="F216" s="46">
        <v>5708</v>
      </c>
      <c r="G216" s="46">
        <v>9409327</v>
      </c>
      <c r="H216" s="46">
        <v>16882</v>
      </c>
      <c r="I216" s="46">
        <v>8924</v>
      </c>
      <c r="J216" s="46">
        <v>90029</v>
      </c>
      <c r="K216" s="46"/>
      <c r="L216" s="46">
        <v>590487</v>
      </c>
      <c r="M216" s="46">
        <v>72581</v>
      </c>
      <c r="N216" s="46">
        <v>217092</v>
      </c>
      <c r="O216" s="46">
        <v>25617</v>
      </c>
      <c r="P216" s="46">
        <v>39233</v>
      </c>
      <c r="Q216" s="46"/>
      <c r="R216" s="46"/>
      <c r="S216" s="46">
        <v>76673</v>
      </c>
      <c r="T216" s="46"/>
      <c r="U216" s="46">
        <v>237</v>
      </c>
      <c r="V216" s="46"/>
      <c r="W216" s="46">
        <v>48924</v>
      </c>
      <c r="X216" s="46"/>
      <c r="Y216" s="46">
        <v>10065</v>
      </c>
      <c r="Z216" s="49">
        <v>16187384</v>
      </c>
    </row>
    <row r="217" spans="1:26" x14ac:dyDescent="0.4">
      <c r="A217" s="31" t="s">
        <v>652</v>
      </c>
      <c r="B217" s="31" t="s">
        <v>1007</v>
      </c>
      <c r="C217" s="45" t="s">
        <v>653</v>
      </c>
      <c r="D217" s="46">
        <v>84111220</v>
      </c>
      <c r="E217" s="46">
        <v>8514228</v>
      </c>
      <c r="F217" s="46"/>
      <c r="G217" s="46">
        <v>6107331</v>
      </c>
      <c r="H217" s="46">
        <v>55732</v>
      </c>
      <c r="I217" s="46">
        <v>2052</v>
      </c>
      <c r="J217" s="46">
        <v>215095</v>
      </c>
      <c r="K217" s="46">
        <v>282313</v>
      </c>
      <c r="L217" s="46">
        <v>537285</v>
      </c>
      <c r="M217" s="46">
        <v>200350</v>
      </c>
      <c r="N217" s="46">
        <v>105979</v>
      </c>
      <c r="O217" s="46">
        <v>29260</v>
      </c>
      <c r="P217" s="46">
        <v>31050</v>
      </c>
      <c r="Q217" s="46">
        <v>441180</v>
      </c>
      <c r="R217" s="46">
        <v>130980</v>
      </c>
      <c r="S217" s="46">
        <v>47972</v>
      </c>
      <c r="T217" s="46"/>
      <c r="U217" s="46">
        <v>476</v>
      </c>
      <c r="V217" s="46"/>
      <c r="W217" s="46">
        <v>20435</v>
      </c>
      <c r="X217" s="46"/>
      <c r="Y217" s="46">
        <v>34922</v>
      </c>
      <c r="Z217" s="49">
        <v>100867860</v>
      </c>
    </row>
    <row r="218" spans="1:26" x14ac:dyDescent="0.4">
      <c r="A218" s="31" t="s">
        <v>654</v>
      </c>
      <c r="B218" s="31" t="s">
        <v>1009</v>
      </c>
      <c r="C218" s="45" t="s">
        <v>655</v>
      </c>
      <c r="D218" s="46">
        <v>70318001</v>
      </c>
      <c r="E218" s="46">
        <v>1707743</v>
      </c>
      <c r="F218" s="46"/>
      <c r="G218" s="46">
        <v>4955890</v>
      </c>
      <c r="H218" s="46">
        <v>43690</v>
      </c>
      <c r="I218" s="46">
        <v>2052</v>
      </c>
      <c r="J218" s="46">
        <v>114474</v>
      </c>
      <c r="K218" s="46">
        <v>197066</v>
      </c>
      <c r="L218" s="46">
        <v>353703</v>
      </c>
      <c r="M218" s="46">
        <v>69759</v>
      </c>
      <c r="N218" s="46">
        <v>52196</v>
      </c>
      <c r="O218" s="46">
        <v>14470</v>
      </c>
      <c r="P218" s="46">
        <v>31050</v>
      </c>
      <c r="Q218" s="46">
        <v>408283</v>
      </c>
      <c r="R218" s="46">
        <v>128646</v>
      </c>
      <c r="S218" s="46">
        <v>46267</v>
      </c>
      <c r="T218" s="46"/>
      <c r="U218" s="46">
        <v>476</v>
      </c>
      <c r="V218" s="46"/>
      <c r="W218" s="46">
        <v>20435</v>
      </c>
      <c r="X218" s="46"/>
      <c r="Y218" s="46">
        <v>9424</v>
      </c>
      <c r="Z218" s="49">
        <v>78473625</v>
      </c>
    </row>
    <row r="219" spans="1:26" x14ac:dyDescent="0.4">
      <c r="A219" s="31" t="s">
        <v>660</v>
      </c>
      <c r="B219" s="31" t="s">
        <v>1006</v>
      </c>
      <c r="C219" s="45" t="s">
        <v>661</v>
      </c>
      <c r="D219" s="46">
        <v>11197547</v>
      </c>
      <c r="E219" s="46">
        <v>3282</v>
      </c>
      <c r="F219" s="46"/>
      <c r="G219" s="46">
        <v>1547499</v>
      </c>
      <c r="H219" s="46"/>
      <c r="I219" s="46"/>
      <c r="J219" s="46">
        <v>488</v>
      </c>
      <c r="K219" s="46"/>
      <c r="L219" s="46">
        <v>8348</v>
      </c>
      <c r="M219" s="46"/>
      <c r="N219" s="46"/>
      <c r="O219" s="46"/>
      <c r="P219" s="46"/>
      <c r="Q219" s="46">
        <v>16932</v>
      </c>
      <c r="R219" s="46">
        <v>2429</v>
      </c>
      <c r="S219" s="46"/>
      <c r="T219" s="46"/>
      <c r="U219" s="46"/>
      <c r="V219" s="46"/>
      <c r="W219" s="46"/>
      <c r="X219" s="46">
        <v>483</v>
      </c>
      <c r="Y219" s="46"/>
      <c r="Z219" s="49">
        <v>12777008</v>
      </c>
    </row>
    <row r="220" spans="1:26" x14ac:dyDescent="0.4">
      <c r="A220" s="31" t="s">
        <v>662</v>
      </c>
      <c r="B220" s="31" t="s">
        <v>1006</v>
      </c>
      <c r="C220" s="45" t="s">
        <v>663</v>
      </c>
      <c r="D220" s="46">
        <v>126983</v>
      </c>
      <c r="E220" s="46"/>
      <c r="F220" s="46"/>
      <c r="G220" s="46">
        <v>17039</v>
      </c>
      <c r="H220" s="46"/>
      <c r="I220" s="46"/>
      <c r="J220" s="46"/>
      <c r="K220" s="46"/>
      <c r="L220" s="46"/>
      <c r="M220" s="46"/>
      <c r="N220" s="46"/>
      <c r="O220" s="46"/>
      <c r="P220" s="46">
        <v>5105</v>
      </c>
      <c r="Q220" s="46"/>
      <c r="R220" s="46"/>
      <c r="S220" s="46"/>
      <c r="T220" s="46"/>
      <c r="U220" s="46"/>
      <c r="V220" s="46"/>
      <c r="W220" s="46"/>
      <c r="X220" s="46"/>
      <c r="Y220" s="46"/>
      <c r="Z220" s="49">
        <v>149127</v>
      </c>
    </row>
    <row r="221" spans="1:26" x14ac:dyDescent="0.4">
      <c r="A221" s="31" t="s">
        <v>664</v>
      </c>
      <c r="B221" s="31" t="s">
        <v>1007</v>
      </c>
      <c r="C221" s="45" t="s">
        <v>665</v>
      </c>
      <c r="D221" s="46">
        <v>26235</v>
      </c>
      <c r="E221" s="46"/>
      <c r="F221" s="46"/>
      <c r="G221" s="46">
        <v>12866</v>
      </c>
      <c r="H221" s="46"/>
      <c r="I221" s="46"/>
      <c r="J221" s="46"/>
      <c r="K221" s="46"/>
      <c r="L221" s="46"/>
      <c r="M221" s="46"/>
      <c r="N221" s="46"/>
      <c r="O221" s="46"/>
      <c r="P221" s="46">
        <v>5105</v>
      </c>
      <c r="Q221" s="46"/>
      <c r="R221" s="46"/>
      <c r="S221" s="46"/>
      <c r="T221" s="46"/>
      <c r="U221" s="46"/>
      <c r="V221" s="46"/>
      <c r="W221" s="46"/>
      <c r="X221" s="46"/>
      <c r="Y221" s="46"/>
      <c r="Z221" s="49">
        <v>44206</v>
      </c>
    </row>
    <row r="222" spans="1:26" x14ac:dyDescent="0.4">
      <c r="A222" s="31" t="s">
        <v>666</v>
      </c>
      <c r="B222" s="31" t="s">
        <v>1006</v>
      </c>
      <c r="C222" s="45" t="s">
        <v>667</v>
      </c>
      <c r="D222" s="46">
        <v>7602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9">
        <v>7602</v>
      </c>
    </row>
    <row r="223" spans="1:26" x14ac:dyDescent="0.4">
      <c r="A223" s="31" t="s">
        <v>670</v>
      </c>
      <c r="B223" s="31" t="s">
        <v>1006</v>
      </c>
      <c r="C223" s="45" t="s">
        <v>671</v>
      </c>
      <c r="D223" s="46">
        <v>36712</v>
      </c>
      <c r="E223" s="46"/>
      <c r="F223" s="46"/>
      <c r="G223" s="46">
        <v>174099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9">
        <v>210811</v>
      </c>
    </row>
    <row r="224" spans="1:26" x14ac:dyDescent="0.4">
      <c r="A224" s="31" t="s">
        <v>917</v>
      </c>
      <c r="B224" s="31" t="s">
        <v>1007</v>
      </c>
      <c r="C224" s="45" t="s">
        <v>918</v>
      </c>
      <c r="D224" s="46">
        <v>33008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9">
        <v>33008</v>
      </c>
    </row>
    <row r="225" spans="1:26" x14ac:dyDescent="0.4">
      <c r="A225" s="31" t="s">
        <v>672</v>
      </c>
      <c r="B225" s="31" t="s">
        <v>1006</v>
      </c>
      <c r="C225" s="45" t="s">
        <v>673</v>
      </c>
      <c r="D225" s="46">
        <v>3649</v>
      </c>
      <c r="E225" s="46"/>
      <c r="F225" s="46"/>
      <c r="G225" s="46"/>
      <c r="H225" s="46"/>
      <c r="I225" s="46"/>
      <c r="J225" s="46">
        <v>918</v>
      </c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>
        <v>5117770</v>
      </c>
      <c r="W225" s="46">
        <v>777</v>
      </c>
      <c r="X225" s="46"/>
      <c r="Y225" s="46"/>
      <c r="Z225" s="49">
        <v>5123114</v>
      </c>
    </row>
    <row r="226" spans="1:26" x14ac:dyDescent="0.4">
      <c r="A226" s="31" t="s">
        <v>967</v>
      </c>
      <c r="B226" s="31" t="s">
        <v>1007</v>
      </c>
      <c r="C226" s="45" t="s">
        <v>968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>
        <v>5117770</v>
      </c>
      <c r="W226" s="46"/>
      <c r="X226" s="46"/>
      <c r="Y226" s="46"/>
      <c r="Z226" s="49">
        <v>5117770</v>
      </c>
    </row>
    <row r="227" spans="1:26" x14ac:dyDescent="0.4">
      <c r="A227" s="31" t="s">
        <v>1226</v>
      </c>
      <c r="B227" s="31" t="s">
        <v>1009</v>
      </c>
      <c r="C227" s="45" t="s">
        <v>1227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>
        <v>865350</v>
      </c>
      <c r="W227" s="46"/>
      <c r="X227" s="46"/>
      <c r="Y227" s="46"/>
      <c r="Z227" s="49">
        <v>865350</v>
      </c>
    </row>
    <row r="228" spans="1:26" x14ac:dyDescent="0.4">
      <c r="A228" s="31" t="s">
        <v>969</v>
      </c>
      <c r="B228" s="31" t="s">
        <v>1009</v>
      </c>
      <c r="C228" s="45" t="s">
        <v>970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>
        <v>4252420</v>
      </c>
      <c r="W228" s="46"/>
      <c r="X228" s="46"/>
      <c r="Y228" s="46"/>
      <c r="Z228" s="49">
        <v>4252420</v>
      </c>
    </row>
    <row r="229" spans="1:26" x14ac:dyDescent="0.4">
      <c r="A229" s="28" t="s">
        <v>674</v>
      </c>
      <c r="B229" s="28" t="s">
        <v>1004</v>
      </c>
      <c r="C229" s="42" t="s">
        <v>675</v>
      </c>
      <c r="D229" s="43">
        <v>2748307</v>
      </c>
      <c r="E229" s="43">
        <v>205</v>
      </c>
      <c r="F229" s="43"/>
      <c r="G229" s="43">
        <v>402891</v>
      </c>
      <c r="H229" s="43"/>
      <c r="I229" s="43"/>
      <c r="J229" s="43"/>
      <c r="K229" s="43"/>
      <c r="L229" s="43">
        <v>3030</v>
      </c>
      <c r="M229" s="43"/>
      <c r="N229" s="43"/>
      <c r="O229" s="43">
        <v>1536</v>
      </c>
      <c r="P229" s="43"/>
      <c r="Q229" s="43"/>
      <c r="R229" s="43">
        <v>1026</v>
      </c>
      <c r="S229" s="43">
        <v>2348</v>
      </c>
      <c r="T229" s="43"/>
      <c r="U229" s="43"/>
      <c r="V229" s="43"/>
      <c r="W229" s="43"/>
      <c r="X229" s="43">
        <v>1786</v>
      </c>
      <c r="Y229" s="43"/>
      <c r="Z229" s="43">
        <v>3161129</v>
      </c>
    </row>
    <row r="230" spans="1:26" x14ac:dyDescent="0.4">
      <c r="A230" s="31" t="s">
        <v>676</v>
      </c>
      <c r="B230" s="31" t="s">
        <v>1005</v>
      </c>
      <c r="C230" s="45" t="s">
        <v>677</v>
      </c>
      <c r="D230" s="46">
        <v>32907</v>
      </c>
      <c r="E230" s="46"/>
      <c r="F230" s="46"/>
      <c r="G230" s="46">
        <v>48102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9">
        <v>81009</v>
      </c>
    </row>
    <row r="231" spans="1:26" x14ac:dyDescent="0.4">
      <c r="A231" s="31" t="s">
        <v>678</v>
      </c>
      <c r="B231" s="31" t="s">
        <v>1005</v>
      </c>
      <c r="C231" s="45" t="s">
        <v>679</v>
      </c>
      <c r="D231" s="46">
        <v>288927</v>
      </c>
      <c r="E231" s="46"/>
      <c r="F231" s="46"/>
      <c r="G231" s="46">
        <v>36895</v>
      </c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>
        <v>454</v>
      </c>
      <c r="T231" s="46"/>
      <c r="U231" s="46"/>
      <c r="V231" s="46"/>
      <c r="W231" s="46"/>
      <c r="X231" s="46"/>
      <c r="Y231" s="46"/>
      <c r="Z231" s="49">
        <v>326276</v>
      </c>
    </row>
    <row r="232" spans="1:26" x14ac:dyDescent="0.4">
      <c r="A232" s="31" t="s">
        <v>680</v>
      </c>
      <c r="B232" s="31" t="s">
        <v>1006</v>
      </c>
      <c r="C232" s="45" t="s">
        <v>681</v>
      </c>
      <c r="D232" s="46">
        <v>288927</v>
      </c>
      <c r="E232" s="46"/>
      <c r="F232" s="46"/>
      <c r="G232" s="46">
        <v>36895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>
        <v>454</v>
      </c>
      <c r="T232" s="46"/>
      <c r="U232" s="46"/>
      <c r="V232" s="46"/>
      <c r="W232" s="46"/>
      <c r="X232" s="46"/>
      <c r="Y232" s="46"/>
      <c r="Z232" s="49">
        <v>326276</v>
      </c>
    </row>
    <row r="233" spans="1:26" x14ac:dyDescent="0.4">
      <c r="A233" s="31" t="s">
        <v>682</v>
      </c>
      <c r="B233" s="31" t="s">
        <v>1005</v>
      </c>
      <c r="C233" s="45" t="s">
        <v>683</v>
      </c>
      <c r="D233" s="46">
        <v>2062</v>
      </c>
      <c r="E233" s="46"/>
      <c r="F233" s="46"/>
      <c r="G233" s="46">
        <v>225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9">
        <v>2287</v>
      </c>
    </row>
    <row r="234" spans="1:26" x14ac:dyDescent="0.4">
      <c r="A234" s="31" t="s">
        <v>684</v>
      </c>
      <c r="B234" s="31" t="s">
        <v>1005</v>
      </c>
      <c r="C234" s="45" t="s">
        <v>685</v>
      </c>
      <c r="D234" s="46">
        <v>3981</v>
      </c>
      <c r="E234" s="46"/>
      <c r="F234" s="46"/>
      <c r="G234" s="46">
        <v>1581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9">
        <v>5562</v>
      </c>
    </row>
    <row r="235" spans="1:26" x14ac:dyDescent="0.4">
      <c r="A235" s="31" t="s">
        <v>686</v>
      </c>
      <c r="B235" s="31" t="s">
        <v>1006</v>
      </c>
      <c r="C235" s="45" t="s">
        <v>687</v>
      </c>
      <c r="D235" s="46">
        <v>2558</v>
      </c>
      <c r="E235" s="46"/>
      <c r="F235" s="46"/>
      <c r="G235" s="46">
        <v>1180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9">
        <v>3738</v>
      </c>
    </row>
    <row r="236" spans="1:26" x14ac:dyDescent="0.4">
      <c r="A236" s="31" t="s">
        <v>688</v>
      </c>
      <c r="B236" s="31" t="s">
        <v>1007</v>
      </c>
      <c r="C236" s="45" t="s">
        <v>689</v>
      </c>
      <c r="D236" s="46">
        <v>543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9">
        <v>543</v>
      </c>
    </row>
    <row r="237" spans="1:26" x14ac:dyDescent="0.4">
      <c r="A237" s="31" t="s">
        <v>690</v>
      </c>
      <c r="B237" s="31" t="s">
        <v>1007</v>
      </c>
      <c r="C237" s="45" t="s">
        <v>691</v>
      </c>
      <c r="D237" s="46">
        <v>644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9">
        <v>644</v>
      </c>
    </row>
    <row r="238" spans="1:26" x14ac:dyDescent="0.4">
      <c r="A238" s="31" t="s">
        <v>696</v>
      </c>
      <c r="B238" s="31" t="s">
        <v>1006</v>
      </c>
      <c r="C238" s="45" t="s">
        <v>697</v>
      </c>
      <c r="D238" s="46">
        <v>1183</v>
      </c>
      <c r="E238" s="46"/>
      <c r="F238" s="46"/>
      <c r="G238" s="46">
        <v>401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9">
        <v>1584</v>
      </c>
    </row>
    <row r="239" spans="1:26" x14ac:dyDescent="0.4">
      <c r="A239" s="31" t="s">
        <v>700</v>
      </c>
      <c r="B239" s="31" t="s">
        <v>1007</v>
      </c>
      <c r="C239" s="45" t="s">
        <v>701</v>
      </c>
      <c r="D239" s="46">
        <v>699</v>
      </c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9">
        <v>699</v>
      </c>
    </row>
    <row r="240" spans="1:26" x14ac:dyDescent="0.4">
      <c r="A240" s="31" t="s">
        <v>702</v>
      </c>
      <c r="B240" s="31" t="s">
        <v>1007</v>
      </c>
      <c r="C240" s="45" t="s">
        <v>703</v>
      </c>
      <c r="D240" s="46"/>
      <c r="E240" s="46"/>
      <c r="F240" s="46"/>
      <c r="G240" s="46">
        <v>401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9">
        <v>401</v>
      </c>
    </row>
    <row r="241" spans="1:26" x14ac:dyDescent="0.4">
      <c r="A241" s="31" t="s">
        <v>704</v>
      </c>
      <c r="B241" s="31" t="s">
        <v>1007</v>
      </c>
      <c r="C241" s="45" t="s">
        <v>705</v>
      </c>
      <c r="D241" s="46">
        <v>484</v>
      </c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9">
        <v>484</v>
      </c>
    </row>
    <row r="242" spans="1:26" x14ac:dyDescent="0.4">
      <c r="A242" s="31" t="s">
        <v>710</v>
      </c>
      <c r="B242" s="31" t="s">
        <v>1005</v>
      </c>
      <c r="C242" s="45" t="s">
        <v>711</v>
      </c>
      <c r="D242" s="46">
        <v>1357766</v>
      </c>
      <c r="E242" s="46">
        <v>205</v>
      </c>
      <c r="F242" s="46"/>
      <c r="G242" s="46">
        <v>87559</v>
      </c>
      <c r="H242" s="46"/>
      <c r="I242" s="46"/>
      <c r="J242" s="46"/>
      <c r="K242" s="46"/>
      <c r="L242" s="46"/>
      <c r="M242" s="46"/>
      <c r="N242" s="46"/>
      <c r="O242" s="46">
        <v>1536</v>
      </c>
      <c r="P242" s="46"/>
      <c r="Q242" s="46"/>
      <c r="R242" s="46"/>
      <c r="S242" s="46">
        <v>1401</v>
      </c>
      <c r="T242" s="46"/>
      <c r="U242" s="46"/>
      <c r="V242" s="46"/>
      <c r="W242" s="46"/>
      <c r="X242" s="46"/>
      <c r="Y242" s="46"/>
      <c r="Z242" s="49">
        <v>1448467</v>
      </c>
    </row>
    <row r="243" spans="1:26" x14ac:dyDescent="0.4">
      <c r="A243" s="31" t="s">
        <v>712</v>
      </c>
      <c r="B243" s="31" t="s">
        <v>1006</v>
      </c>
      <c r="C243" s="45" t="s">
        <v>713</v>
      </c>
      <c r="D243" s="46">
        <v>1290256</v>
      </c>
      <c r="E243" s="46">
        <v>205</v>
      </c>
      <c r="F243" s="46"/>
      <c r="G243" s="46">
        <v>78350</v>
      </c>
      <c r="H243" s="46"/>
      <c r="I243" s="46"/>
      <c r="J243" s="46"/>
      <c r="K243" s="46"/>
      <c r="L243" s="46"/>
      <c r="M243" s="46"/>
      <c r="N243" s="46"/>
      <c r="O243" s="46">
        <v>1536</v>
      </c>
      <c r="P243" s="46"/>
      <c r="Q243" s="46"/>
      <c r="R243" s="46"/>
      <c r="S243" s="46">
        <v>1401</v>
      </c>
      <c r="T243" s="46"/>
      <c r="U243" s="46"/>
      <c r="V243" s="46"/>
      <c r="W243" s="46"/>
      <c r="X243" s="46"/>
      <c r="Y243" s="46"/>
      <c r="Z243" s="49">
        <v>1371748</v>
      </c>
    </row>
    <row r="244" spans="1:26" x14ac:dyDescent="0.4">
      <c r="A244" s="31" t="s">
        <v>714</v>
      </c>
      <c r="B244" s="31" t="s">
        <v>1007</v>
      </c>
      <c r="C244" s="45" t="s">
        <v>715</v>
      </c>
      <c r="D244" s="46">
        <v>78101</v>
      </c>
      <c r="E244" s="46"/>
      <c r="F244" s="46"/>
      <c r="G244" s="46">
        <v>42846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9">
        <v>120947</v>
      </c>
    </row>
    <row r="245" spans="1:26" x14ac:dyDescent="0.4">
      <c r="A245" s="31" t="s">
        <v>716</v>
      </c>
      <c r="B245" s="31" t="s">
        <v>1007</v>
      </c>
      <c r="C245" s="45" t="s">
        <v>717</v>
      </c>
      <c r="D245" s="46">
        <v>108509</v>
      </c>
      <c r="E245" s="46"/>
      <c r="F245" s="46"/>
      <c r="G245" s="46">
        <v>3362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9">
        <v>111871</v>
      </c>
    </row>
    <row r="246" spans="1:26" x14ac:dyDescent="0.4">
      <c r="A246" s="31" t="s">
        <v>718</v>
      </c>
      <c r="B246" s="31" t="s">
        <v>1007</v>
      </c>
      <c r="C246" s="45" t="s">
        <v>719</v>
      </c>
      <c r="D246" s="46">
        <v>223</v>
      </c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9">
        <v>223</v>
      </c>
    </row>
    <row r="247" spans="1:26" x14ac:dyDescent="0.4">
      <c r="A247" s="31" t="s">
        <v>722</v>
      </c>
      <c r="B247" s="31" t="s">
        <v>1007</v>
      </c>
      <c r="C247" s="45" t="s">
        <v>723</v>
      </c>
      <c r="D247" s="46">
        <v>4561</v>
      </c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9">
        <v>4561</v>
      </c>
    </row>
    <row r="248" spans="1:26" x14ac:dyDescent="0.4">
      <c r="A248" s="31" t="s">
        <v>726</v>
      </c>
      <c r="B248" s="31" t="s">
        <v>1007</v>
      </c>
      <c r="C248" s="45" t="s">
        <v>727</v>
      </c>
      <c r="D248" s="46">
        <v>30160</v>
      </c>
      <c r="E248" s="46"/>
      <c r="F248" s="46"/>
      <c r="G248" s="46">
        <v>1451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>
        <v>230</v>
      </c>
      <c r="T248" s="46"/>
      <c r="U248" s="46"/>
      <c r="V248" s="46"/>
      <c r="W248" s="46"/>
      <c r="X248" s="46"/>
      <c r="Y248" s="46"/>
      <c r="Z248" s="49">
        <v>31841</v>
      </c>
    </row>
    <row r="249" spans="1:26" x14ac:dyDescent="0.4">
      <c r="A249" s="31" t="s">
        <v>728</v>
      </c>
      <c r="B249" s="31" t="s">
        <v>1009</v>
      </c>
      <c r="C249" s="45" t="s">
        <v>729</v>
      </c>
      <c r="D249" s="46">
        <v>27919</v>
      </c>
      <c r="E249" s="46"/>
      <c r="F249" s="46"/>
      <c r="G249" s="46">
        <v>1451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>
        <v>230</v>
      </c>
      <c r="T249" s="46"/>
      <c r="U249" s="46"/>
      <c r="V249" s="46"/>
      <c r="W249" s="46"/>
      <c r="X249" s="46"/>
      <c r="Y249" s="46"/>
      <c r="Z249" s="49">
        <v>29600</v>
      </c>
    </row>
    <row r="250" spans="1:26" x14ac:dyDescent="0.4">
      <c r="A250" s="31" t="s">
        <v>730</v>
      </c>
      <c r="B250" s="31" t="s">
        <v>1007</v>
      </c>
      <c r="C250" s="45" t="s">
        <v>731</v>
      </c>
      <c r="D250" s="46">
        <v>68453</v>
      </c>
      <c r="E250" s="46">
        <v>205</v>
      </c>
      <c r="F250" s="46"/>
      <c r="G250" s="46">
        <v>4357</v>
      </c>
      <c r="H250" s="46"/>
      <c r="I250" s="46"/>
      <c r="J250" s="46"/>
      <c r="K250" s="46"/>
      <c r="L250" s="46"/>
      <c r="M250" s="46"/>
      <c r="N250" s="46"/>
      <c r="O250" s="46">
        <v>1536</v>
      </c>
      <c r="P250" s="46"/>
      <c r="Q250" s="46"/>
      <c r="R250" s="46"/>
      <c r="S250" s="46">
        <v>1171</v>
      </c>
      <c r="T250" s="46"/>
      <c r="U250" s="46"/>
      <c r="V250" s="46"/>
      <c r="W250" s="46"/>
      <c r="X250" s="46"/>
      <c r="Y250" s="46"/>
      <c r="Z250" s="49">
        <v>75722</v>
      </c>
    </row>
    <row r="251" spans="1:26" x14ac:dyDescent="0.4">
      <c r="A251" s="31" t="s">
        <v>734</v>
      </c>
      <c r="B251" s="31" t="s">
        <v>1006</v>
      </c>
      <c r="C251" s="45" t="s">
        <v>735</v>
      </c>
      <c r="D251" s="46">
        <v>67510</v>
      </c>
      <c r="E251" s="46"/>
      <c r="F251" s="46"/>
      <c r="G251" s="46">
        <v>9209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9">
        <v>76719</v>
      </c>
    </row>
    <row r="252" spans="1:26" x14ac:dyDescent="0.4">
      <c r="A252" s="31" t="s">
        <v>736</v>
      </c>
      <c r="B252" s="31" t="s">
        <v>1007</v>
      </c>
      <c r="C252" s="45" t="s">
        <v>737</v>
      </c>
      <c r="D252" s="46">
        <v>67510</v>
      </c>
      <c r="E252" s="46"/>
      <c r="F252" s="46"/>
      <c r="G252" s="46">
        <v>9209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9">
        <v>76719</v>
      </c>
    </row>
    <row r="253" spans="1:26" x14ac:dyDescent="0.4">
      <c r="A253" s="31" t="s">
        <v>740</v>
      </c>
      <c r="B253" s="31" t="s">
        <v>1005</v>
      </c>
      <c r="C253" s="45" t="s">
        <v>741</v>
      </c>
      <c r="D253" s="46">
        <v>1062664</v>
      </c>
      <c r="E253" s="46"/>
      <c r="F253" s="46"/>
      <c r="G253" s="46">
        <v>228529</v>
      </c>
      <c r="H253" s="46"/>
      <c r="I253" s="46"/>
      <c r="J253" s="46"/>
      <c r="K253" s="46"/>
      <c r="L253" s="46">
        <v>3030</v>
      </c>
      <c r="M253" s="46"/>
      <c r="N253" s="46"/>
      <c r="O253" s="46"/>
      <c r="P253" s="46"/>
      <c r="Q253" s="46"/>
      <c r="R253" s="46">
        <v>1026</v>
      </c>
      <c r="S253" s="46">
        <v>493</v>
      </c>
      <c r="T253" s="46"/>
      <c r="U253" s="46"/>
      <c r="V253" s="46"/>
      <c r="W253" s="46"/>
      <c r="X253" s="46">
        <v>1786</v>
      </c>
      <c r="Y253" s="46"/>
      <c r="Z253" s="49">
        <v>1297528</v>
      </c>
    </row>
    <row r="254" spans="1:26" x14ac:dyDescent="0.4">
      <c r="A254" s="31" t="s">
        <v>742</v>
      </c>
      <c r="B254" s="31" t="s">
        <v>1006</v>
      </c>
      <c r="C254" s="45" t="s">
        <v>743</v>
      </c>
      <c r="D254" s="46">
        <v>36271</v>
      </c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9">
        <v>36271</v>
      </c>
    </row>
    <row r="255" spans="1:26" x14ac:dyDescent="0.4">
      <c r="A255" s="31" t="s">
        <v>746</v>
      </c>
      <c r="B255" s="31" t="s">
        <v>1006</v>
      </c>
      <c r="C255" s="45" t="s">
        <v>747</v>
      </c>
      <c r="D255" s="46">
        <v>23102</v>
      </c>
      <c r="E255" s="46"/>
      <c r="F255" s="46"/>
      <c r="G255" s="46">
        <v>5665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9">
        <v>28767</v>
      </c>
    </row>
    <row r="256" spans="1:26" x14ac:dyDescent="0.4">
      <c r="A256" s="31" t="s">
        <v>748</v>
      </c>
      <c r="B256" s="31" t="s">
        <v>1006</v>
      </c>
      <c r="C256" s="45" t="s">
        <v>749</v>
      </c>
      <c r="D256" s="46">
        <v>380434</v>
      </c>
      <c r="E256" s="46"/>
      <c r="F256" s="46"/>
      <c r="G256" s="46">
        <v>46990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9">
        <v>427424</v>
      </c>
    </row>
    <row r="257" spans="1:26" x14ac:dyDescent="0.4">
      <c r="A257" s="31" t="s">
        <v>750</v>
      </c>
      <c r="B257" s="31" t="s">
        <v>1006</v>
      </c>
      <c r="C257" s="45" t="s">
        <v>751</v>
      </c>
      <c r="D257" s="46">
        <v>5493</v>
      </c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9">
        <v>5493</v>
      </c>
    </row>
    <row r="258" spans="1:26" x14ac:dyDescent="0.4">
      <c r="A258" s="31" t="s">
        <v>754</v>
      </c>
      <c r="B258" s="31" t="s">
        <v>1006</v>
      </c>
      <c r="C258" s="45" t="s">
        <v>755</v>
      </c>
      <c r="D258" s="46">
        <v>178118</v>
      </c>
      <c r="E258" s="46"/>
      <c r="F258" s="46"/>
      <c r="G258" s="46">
        <v>33127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>
        <v>686</v>
      </c>
      <c r="Y258" s="46"/>
      <c r="Z258" s="49">
        <v>211931</v>
      </c>
    </row>
    <row r="259" spans="1:26" x14ac:dyDescent="0.4">
      <c r="A259" s="31" t="s">
        <v>758</v>
      </c>
      <c r="B259" s="31" t="s">
        <v>1007</v>
      </c>
      <c r="C259" s="45" t="s">
        <v>759</v>
      </c>
      <c r="D259" s="46">
        <v>29823</v>
      </c>
      <c r="E259" s="46"/>
      <c r="F259" s="46"/>
      <c r="G259" s="46">
        <v>6410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>
        <v>686</v>
      </c>
      <c r="Y259" s="46"/>
      <c r="Z259" s="49">
        <v>36919</v>
      </c>
    </row>
    <row r="260" spans="1:26" x14ac:dyDescent="0.4">
      <c r="A260" s="31" t="s">
        <v>760</v>
      </c>
      <c r="B260" s="31" t="s">
        <v>1006</v>
      </c>
      <c r="C260" s="45" t="s">
        <v>761</v>
      </c>
      <c r="D260" s="46">
        <v>33234</v>
      </c>
      <c r="E260" s="46"/>
      <c r="F260" s="46"/>
      <c r="G260" s="46">
        <v>1071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9">
        <v>34305</v>
      </c>
    </row>
    <row r="261" spans="1:26" x14ac:dyDescent="0.4">
      <c r="A261" s="31" t="s">
        <v>762</v>
      </c>
      <c r="B261" s="31" t="s">
        <v>1006</v>
      </c>
      <c r="C261" s="45" t="s">
        <v>763</v>
      </c>
      <c r="D261" s="46">
        <v>12778</v>
      </c>
      <c r="E261" s="46"/>
      <c r="F261" s="46"/>
      <c r="G261" s="46">
        <v>675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>
        <v>493</v>
      </c>
      <c r="T261" s="46"/>
      <c r="U261" s="46"/>
      <c r="V261" s="46"/>
      <c r="W261" s="46"/>
      <c r="X261" s="46"/>
      <c r="Y261" s="46"/>
      <c r="Z261" s="49">
        <v>13946</v>
      </c>
    </row>
    <row r="262" spans="1:26" x14ac:dyDescent="0.4">
      <c r="A262" s="31" t="s">
        <v>764</v>
      </c>
      <c r="B262" s="31" t="s">
        <v>1006</v>
      </c>
      <c r="C262" s="45" t="s">
        <v>765</v>
      </c>
      <c r="D262" s="46">
        <v>78497</v>
      </c>
      <c r="E262" s="46"/>
      <c r="F262" s="46"/>
      <c r="G262" s="46">
        <v>6671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>
        <v>261</v>
      </c>
      <c r="S262" s="46"/>
      <c r="T262" s="46"/>
      <c r="U262" s="46"/>
      <c r="V262" s="46"/>
      <c r="W262" s="46"/>
      <c r="X262" s="46">
        <v>878</v>
      </c>
      <c r="Y262" s="46"/>
      <c r="Z262" s="49">
        <v>86307</v>
      </c>
    </row>
    <row r="263" spans="1:26" x14ac:dyDescent="0.4">
      <c r="A263" s="31" t="s">
        <v>766</v>
      </c>
      <c r="B263" s="31" t="s">
        <v>1007</v>
      </c>
      <c r="C263" s="45" t="s">
        <v>767</v>
      </c>
      <c r="D263" s="46">
        <v>49792</v>
      </c>
      <c r="E263" s="46"/>
      <c r="F263" s="46"/>
      <c r="G263" s="46">
        <v>6671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>
        <v>261</v>
      </c>
      <c r="S263" s="46"/>
      <c r="T263" s="46"/>
      <c r="U263" s="46"/>
      <c r="V263" s="46"/>
      <c r="W263" s="46"/>
      <c r="X263" s="46">
        <v>878</v>
      </c>
      <c r="Y263" s="46"/>
      <c r="Z263" s="49">
        <v>57602</v>
      </c>
    </row>
    <row r="264" spans="1:26" x14ac:dyDescent="0.4">
      <c r="A264" s="31" t="s">
        <v>770</v>
      </c>
      <c r="B264" s="31" t="s">
        <v>1006</v>
      </c>
      <c r="C264" s="45" t="s">
        <v>771</v>
      </c>
      <c r="D264" s="46">
        <v>33869</v>
      </c>
      <c r="E264" s="46"/>
      <c r="F264" s="46"/>
      <c r="G264" s="46">
        <v>1824</v>
      </c>
      <c r="H264" s="46"/>
      <c r="I264" s="46"/>
      <c r="J264" s="46"/>
      <c r="K264" s="46"/>
      <c r="L264" s="46">
        <v>2799</v>
      </c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9">
        <v>38492</v>
      </c>
    </row>
    <row r="265" spans="1:26" x14ac:dyDescent="0.4">
      <c r="A265" s="31" t="s">
        <v>772</v>
      </c>
      <c r="B265" s="31" t="s">
        <v>1007</v>
      </c>
      <c r="C265" s="45" t="s">
        <v>773</v>
      </c>
      <c r="D265" s="46">
        <v>3765</v>
      </c>
      <c r="E265" s="46"/>
      <c r="F265" s="46"/>
      <c r="G265" s="46"/>
      <c r="H265" s="46"/>
      <c r="I265" s="46"/>
      <c r="J265" s="46"/>
      <c r="K265" s="46"/>
      <c r="L265" s="46">
        <v>2799</v>
      </c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9">
        <v>6564</v>
      </c>
    </row>
    <row r="266" spans="1:26" x14ac:dyDescent="0.4">
      <c r="A266" s="31" t="s">
        <v>774</v>
      </c>
      <c r="B266" s="31" t="s">
        <v>1009</v>
      </c>
      <c r="C266" s="45" t="s">
        <v>775</v>
      </c>
      <c r="D266" s="46">
        <v>2383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9">
        <v>2383</v>
      </c>
    </row>
    <row r="267" spans="1:26" x14ac:dyDescent="0.4">
      <c r="A267" s="31" t="s">
        <v>776</v>
      </c>
      <c r="B267" s="31" t="s">
        <v>1006</v>
      </c>
      <c r="C267" s="45" t="s">
        <v>777</v>
      </c>
      <c r="D267" s="46">
        <v>1610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9">
        <v>1610</v>
      </c>
    </row>
    <row r="268" spans="1:26" x14ac:dyDescent="0.4">
      <c r="A268" s="31" t="s">
        <v>778</v>
      </c>
      <c r="B268" s="31" t="s">
        <v>1007</v>
      </c>
      <c r="C268" s="45" t="s">
        <v>779</v>
      </c>
      <c r="D268" s="46">
        <v>1049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9">
        <v>1049</v>
      </c>
    </row>
    <row r="269" spans="1:26" x14ac:dyDescent="0.4">
      <c r="A269" s="31" t="s">
        <v>780</v>
      </c>
      <c r="B269" s="31" t="s">
        <v>1006</v>
      </c>
      <c r="C269" s="45" t="s">
        <v>781</v>
      </c>
      <c r="D269" s="46">
        <v>839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9">
        <v>839</v>
      </c>
    </row>
    <row r="270" spans="1:26" x14ac:dyDescent="0.4">
      <c r="A270" s="31" t="s">
        <v>782</v>
      </c>
      <c r="B270" s="31" t="s">
        <v>1007</v>
      </c>
      <c r="C270" s="45" t="s">
        <v>783</v>
      </c>
      <c r="D270" s="46">
        <v>839</v>
      </c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9">
        <v>839</v>
      </c>
    </row>
    <row r="271" spans="1:26" x14ac:dyDescent="0.4">
      <c r="A271" s="31" t="s">
        <v>786</v>
      </c>
      <c r="B271" s="31" t="s">
        <v>1006</v>
      </c>
      <c r="C271" s="45" t="s">
        <v>787</v>
      </c>
      <c r="D271" s="46"/>
      <c r="E271" s="46"/>
      <c r="F271" s="46"/>
      <c r="G271" s="46">
        <v>588</v>
      </c>
      <c r="H271" s="46"/>
      <c r="I271" s="46"/>
      <c r="J271" s="46"/>
      <c r="K271" s="46"/>
      <c r="L271" s="46">
        <v>231</v>
      </c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9">
        <v>819</v>
      </c>
    </row>
    <row r="272" spans="1:26" x14ac:dyDescent="0.4">
      <c r="A272" s="31" t="s">
        <v>790</v>
      </c>
      <c r="B272" s="31" t="s">
        <v>1007</v>
      </c>
      <c r="C272" s="45" t="s">
        <v>791</v>
      </c>
      <c r="D272" s="46"/>
      <c r="E272" s="46"/>
      <c r="F272" s="46"/>
      <c r="G272" s="46">
        <v>588</v>
      </c>
      <c r="H272" s="46"/>
      <c r="I272" s="46"/>
      <c r="J272" s="46"/>
      <c r="K272" s="46"/>
      <c r="L272" s="46">
        <v>231</v>
      </c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9">
        <v>819</v>
      </c>
    </row>
    <row r="273" spans="1:26" x14ac:dyDescent="0.4">
      <c r="A273" s="31" t="s">
        <v>792</v>
      </c>
      <c r="B273" s="31" t="s">
        <v>1006</v>
      </c>
      <c r="C273" s="45" t="s">
        <v>793</v>
      </c>
      <c r="D273" s="46">
        <v>682</v>
      </c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9">
        <v>682</v>
      </c>
    </row>
    <row r="274" spans="1:26" x14ac:dyDescent="0.4">
      <c r="A274" s="28" t="s">
        <v>794</v>
      </c>
      <c r="B274" s="28" t="s">
        <v>1004</v>
      </c>
      <c r="C274" s="42" t="s">
        <v>795</v>
      </c>
      <c r="D274" s="43">
        <v>3613034</v>
      </c>
      <c r="E274" s="43">
        <v>22617</v>
      </c>
      <c r="F274" s="43"/>
      <c r="G274" s="43">
        <v>5087216</v>
      </c>
      <c r="H274" s="43"/>
      <c r="I274" s="43"/>
      <c r="J274" s="43">
        <v>1837</v>
      </c>
      <c r="K274" s="43">
        <v>1859</v>
      </c>
      <c r="L274" s="43">
        <v>59998</v>
      </c>
      <c r="M274" s="43">
        <v>7505</v>
      </c>
      <c r="N274" s="43">
        <v>3282</v>
      </c>
      <c r="O274" s="43">
        <v>2921</v>
      </c>
      <c r="P274" s="43">
        <v>450</v>
      </c>
      <c r="Q274" s="43">
        <v>69418</v>
      </c>
      <c r="R274" s="43">
        <v>13198</v>
      </c>
      <c r="S274" s="43">
        <v>7965</v>
      </c>
      <c r="T274" s="43"/>
      <c r="U274" s="43"/>
      <c r="V274" s="43">
        <v>1740</v>
      </c>
      <c r="W274" s="43">
        <v>9195</v>
      </c>
      <c r="X274" s="43">
        <v>1156</v>
      </c>
      <c r="Y274" s="43">
        <v>600</v>
      </c>
      <c r="Z274" s="43">
        <v>8903991</v>
      </c>
    </row>
    <row r="275" spans="1:26" x14ac:dyDescent="0.4">
      <c r="A275" s="31" t="s">
        <v>796</v>
      </c>
      <c r="B275" s="31" t="s">
        <v>1005</v>
      </c>
      <c r="C275" s="45" t="s">
        <v>797</v>
      </c>
      <c r="D275" s="46">
        <v>3613034</v>
      </c>
      <c r="E275" s="46">
        <v>22617</v>
      </c>
      <c r="F275" s="46"/>
      <c r="G275" s="46">
        <v>5087216</v>
      </c>
      <c r="H275" s="46"/>
      <c r="I275" s="46"/>
      <c r="J275" s="46">
        <v>1837</v>
      </c>
      <c r="K275" s="46">
        <v>1859</v>
      </c>
      <c r="L275" s="46">
        <v>59998</v>
      </c>
      <c r="M275" s="46">
        <v>7505</v>
      </c>
      <c r="N275" s="46">
        <v>3282</v>
      </c>
      <c r="O275" s="46">
        <v>2921</v>
      </c>
      <c r="P275" s="46">
        <v>450</v>
      </c>
      <c r="Q275" s="46">
        <v>69418</v>
      </c>
      <c r="R275" s="46">
        <v>13198</v>
      </c>
      <c r="S275" s="46">
        <v>7965</v>
      </c>
      <c r="T275" s="46"/>
      <c r="U275" s="46"/>
      <c r="V275" s="46">
        <v>1740</v>
      </c>
      <c r="W275" s="46">
        <v>9195</v>
      </c>
      <c r="X275" s="46">
        <v>1156</v>
      </c>
      <c r="Y275" s="46">
        <v>600</v>
      </c>
      <c r="Z275" s="49">
        <v>8903991</v>
      </c>
    </row>
    <row r="276" spans="1:26" x14ac:dyDescent="0.4">
      <c r="A276" s="62" t="s">
        <v>1044</v>
      </c>
      <c r="B276" s="62"/>
      <c r="C276" s="62"/>
      <c r="D276" s="44">
        <f>D7+D26+D28+D37+D41+D43+D59+D136+D229+D274</f>
        <v>604186275</v>
      </c>
      <c r="E276" s="44">
        <f t="shared" ref="E276:Z276" si="0">E7+E26+E28+E37+E41+E43+E59+E136+E229+E274</f>
        <v>10309188</v>
      </c>
      <c r="F276" s="44">
        <f t="shared" si="0"/>
        <v>5708</v>
      </c>
      <c r="G276" s="44">
        <f t="shared" si="0"/>
        <v>126878757</v>
      </c>
      <c r="H276" s="44">
        <f t="shared" si="0"/>
        <v>92253</v>
      </c>
      <c r="I276" s="44">
        <f t="shared" si="0"/>
        <v>10976</v>
      </c>
      <c r="J276" s="44">
        <f t="shared" si="0"/>
        <v>341538</v>
      </c>
      <c r="K276" s="44">
        <f t="shared" si="0"/>
        <v>374816</v>
      </c>
      <c r="L276" s="44">
        <f t="shared" si="0"/>
        <v>2288337</v>
      </c>
      <c r="M276" s="44">
        <f t="shared" si="0"/>
        <v>380148</v>
      </c>
      <c r="N276" s="44">
        <f t="shared" si="0"/>
        <v>352347</v>
      </c>
      <c r="O276" s="44">
        <f t="shared" si="0"/>
        <v>64887</v>
      </c>
      <c r="P276" s="44">
        <f t="shared" si="0"/>
        <v>75838</v>
      </c>
      <c r="Q276" s="44">
        <f t="shared" si="0"/>
        <v>2595649</v>
      </c>
      <c r="R276" s="44">
        <f t="shared" si="0"/>
        <v>1288748</v>
      </c>
      <c r="S276" s="44">
        <f t="shared" si="0"/>
        <v>5279685</v>
      </c>
      <c r="T276" s="44">
        <f t="shared" si="0"/>
        <v>163467</v>
      </c>
      <c r="U276" s="44">
        <f t="shared" si="0"/>
        <v>713</v>
      </c>
      <c r="V276" s="44">
        <f t="shared" si="0"/>
        <v>5125732</v>
      </c>
      <c r="W276" s="44">
        <f t="shared" si="0"/>
        <v>84739</v>
      </c>
      <c r="X276" s="44">
        <f t="shared" si="0"/>
        <v>1254929</v>
      </c>
      <c r="Y276" s="44">
        <f t="shared" si="0"/>
        <v>57927</v>
      </c>
      <c r="Z276" s="44">
        <f t="shared" si="0"/>
        <v>761212657</v>
      </c>
    </row>
  </sheetData>
  <mergeCells count="5">
    <mergeCell ref="A276:C276"/>
    <mergeCell ref="A4:A6"/>
    <mergeCell ref="B4:B6"/>
    <mergeCell ref="C4:C6"/>
    <mergeCell ref="D4:Y4"/>
  </mergeCells>
  <phoneticPr fontId="4"/>
  <printOptions horizontalCentered="1"/>
  <pageMargins left="0.51181102362204722" right="0.51181102362204722" top="0.55118110236220474" bottom="0.55118110236220474" header="0.11811023622047245" footer="0.11811023622047245"/>
  <pageSetup paperSize="8" scale="56" fitToHeight="0" orientation="landscape" r:id="rId1"/>
  <rowBreaks count="2" manualBreakCount="2">
    <brk id="92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" sqref="D2"/>
    </sheetView>
  </sheetViews>
  <sheetFormatPr defaultRowHeight="18.75" x14ac:dyDescent="0.4"/>
  <cols>
    <col min="1" max="1" width="12.75" style="22" customWidth="1"/>
    <col min="2" max="2" width="5.5" style="22" bestFit="1" customWidth="1"/>
    <col min="3" max="3" width="40.125" bestFit="1" customWidth="1"/>
    <col min="4" max="4" width="14.125" customWidth="1"/>
    <col min="5" max="5" width="15.5" bestFit="1" customWidth="1"/>
    <col min="6" max="7" width="16.75" bestFit="1" customWidth="1"/>
  </cols>
  <sheetData>
    <row r="1" spans="1:7" x14ac:dyDescent="0.4">
      <c r="A1" s="21" t="s">
        <v>1237</v>
      </c>
    </row>
    <row r="2" spans="1:7" x14ac:dyDescent="0.4">
      <c r="A2" s="22" t="s">
        <v>0</v>
      </c>
    </row>
    <row r="3" spans="1:7" x14ac:dyDescent="0.4">
      <c r="A3" s="22" t="s">
        <v>971</v>
      </c>
      <c r="G3" t="s">
        <v>2</v>
      </c>
    </row>
    <row r="4" spans="1:7" x14ac:dyDescent="0.4">
      <c r="A4" s="63" t="s">
        <v>978</v>
      </c>
      <c r="B4" s="63" t="s">
        <v>3</v>
      </c>
      <c r="C4" s="63" t="s">
        <v>4</v>
      </c>
      <c r="D4" s="64" t="s">
        <v>975</v>
      </c>
      <c r="E4" s="64"/>
      <c r="F4" s="65"/>
      <c r="G4" s="47"/>
    </row>
    <row r="5" spans="1:7" s="39" customFormat="1" ht="18" x14ac:dyDescent="0.4">
      <c r="A5" s="63"/>
      <c r="B5" s="63"/>
      <c r="C5" s="63"/>
      <c r="D5" s="37" t="s">
        <v>1041</v>
      </c>
      <c r="E5" s="37" t="s">
        <v>1042</v>
      </c>
      <c r="F5" s="37" t="s">
        <v>1043</v>
      </c>
      <c r="G5" s="38" t="s">
        <v>799</v>
      </c>
    </row>
    <row r="6" spans="1:7" s="39" customFormat="1" ht="36" x14ac:dyDescent="0.4">
      <c r="A6" s="63"/>
      <c r="B6" s="63"/>
      <c r="C6" s="63"/>
      <c r="D6" s="40" t="s">
        <v>1238</v>
      </c>
      <c r="E6" s="37" t="s">
        <v>972</v>
      </c>
      <c r="F6" s="37" t="s">
        <v>973</v>
      </c>
      <c r="G6" s="41"/>
    </row>
    <row r="7" spans="1:7" x14ac:dyDescent="0.4">
      <c r="A7" s="28" t="s">
        <v>34</v>
      </c>
      <c r="B7" s="28" t="s">
        <v>1004</v>
      </c>
      <c r="C7" s="42" t="s">
        <v>35</v>
      </c>
      <c r="D7" s="43"/>
      <c r="E7" s="43">
        <v>1279353</v>
      </c>
      <c r="F7" s="43">
        <v>11293751</v>
      </c>
      <c r="G7" s="43">
        <v>12573104</v>
      </c>
    </row>
    <row r="8" spans="1:7" x14ac:dyDescent="0.4">
      <c r="A8" s="31" t="s">
        <v>36</v>
      </c>
      <c r="B8" s="31" t="s">
        <v>1005</v>
      </c>
      <c r="C8" s="45" t="s">
        <v>37</v>
      </c>
      <c r="D8" s="46"/>
      <c r="E8" s="46"/>
      <c r="F8" s="46">
        <v>527</v>
      </c>
      <c r="G8" s="49">
        <v>527</v>
      </c>
    </row>
    <row r="9" spans="1:7" x14ac:dyDescent="0.4">
      <c r="A9" s="31" t="s">
        <v>38</v>
      </c>
      <c r="B9" s="31" t="s">
        <v>1005</v>
      </c>
      <c r="C9" s="45" t="s">
        <v>39</v>
      </c>
      <c r="D9" s="46"/>
      <c r="E9" s="46">
        <v>1176</v>
      </c>
      <c r="F9" s="46">
        <v>18400</v>
      </c>
      <c r="G9" s="49">
        <v>19576</v>
      </c>
    </row>
    <row r="10" spans="1:7" x14ac:dyDescent="0.4">
      <c r="A10" s="31" t="s">
        <v>42</v>
      </c>
      <c r="B10" s="31" t="s">
        <v>1005</v>
      </c>
      <c r="C10" s="45" t="s">
        <v>43</v>
      </c>
      <c r="D10" s="46"/>
      <c r="E10" s="46">
        <v>58737</v>
      </c>
      <c r="F10" s="46">
        <v>572747</v>
      </c>
      <c r="G10" s="49">
        <v>631484</v>
      </c>
    </row>
    <row r="11" spans="1:7" x14ac:dyDescent="0.4">
      <c r="A11" s="31" t="s">
        <v>44</v>
      </c>
      <c r="B11" s="31" t="s">
        <v>1006</v>
      </c>
      <c r="C11" s="45" t="s">
        <v>45</v>
      </c>
      <c r="D11" s="46"/>
      <c r="E11" s="46">
        <v>42037</v>
      </c>
      <c r="F11" s="46">
        <v>100004</v>
      </c>
      <c r="G11" s="49">
        <v>142041</v>
      </c>
    </row>
    <row r="12" spans="1:7" x14ac:dyDescent="0.4">
      <c r="A12" s="31" t="s">
        <v>46</v>
      </c>
      <c r="B12" s="31" t="s">
        <v>1007</v>
      </c>
      <c r="C12" s="45" t="s">
        <v>47</v>
      </c>
      <c r="D12" s="46"/>
      <c r="E12" s="46">
        <v>42037</v>
      </c>
      <c r="F12" s="46">
        <v>39967</v>
      </c>
      <c r="G12" s="49">
        <v>82004</v>
      </c>
    </row>
    <row r="13" spans="1:7" x14ac:dyDescent="0.4">
      <c r="A13" s="31" t="s">
        <v>50</v>
      </c>
      <c r="B13" s="31" t="s">
        <v>1007</v>
      </c>
      <c r="C13" s="45" t="s">
        <v>51</v>
      </c>
      <c r="D13" s="46"/>
      <c r="E13" s="46"/>
      <c r="F13" s="46">
        <v>59406</v>
      </c>
      <c r="G13" s="49">
        <v>59406</v>
      </c>
    </row>
    <row r="14" spans="1:7" x14ac:dyDescent="0.4">
      <c r="A14" s="31" t="s">
        <v>54</v>
      </c>
      <c r="B14" s="31" t="s">
        <v>1006</v>
      </c>
      <c r="C14" s="45" t="s">
        <v>55</v>
      </c>
      <c r="D14" s="46"/>
      <c r="E14" s="46">
        <v>16700</v>
      </c>
      <c r="F14" s="46">
        <v>472743</v>
      </c>
      <c r="G14" s="49">
        <v>489443</v>
      </c>
    </row>
    <row r="15" spans="1:7" x14ac:dyDescent="0.4">
      <c r="A15" s="31" t="s">
        <v>56</v>
      </c>
      <c r="B15" s="31" t="s">
        <v>1005</v>
      </c>
      <c r="C15" s="45" t="s">
        <v>57</v>
      </c>
      <c r="D15" s="46"/>
      <c r="E15" s="46">
        <v>310160</v>
      </c>
      <c r="F15" s="46">
        <v>1726927</v>
      </c>
      <c r="G15" s="49">
        <v>2037087</v>
      </c>
    </row>
    <row r="16" spans="1:7" x14ac:dyDescent="0.4">
      <c r="A16" s="31" t="s">
        <v>58</v>
      </c>
      <c r="B16" s="31" t="s">
        <v>1006</v>
      </c>
      <c r="C16" s="45" t="s">
        <v>59</v>
      </c>
      <c r="D16" s="46"/>
      <c r="E16" s="46"/>
      <c r="F16" s="46">
        <v>133716</v>
      </c>
      <c r="G16" s="49">
        <v>133716</v>
      </c>
    </row>
    <row r="17" spans="1:7" x14ac:dyDescent="0.4">
      <c r="A17" s="31" t="s">
        <v>60</v>
      </c>
      <c r="B17" s="31" t="s">
        <v>1006</v>
      </c>
      <c r="C17" s="45" t="s">
        <v>61</v>
      </c>
      <c r="D17" s="46"/>
      <c r="E17" s="46">
        <v>2460</v>
      </c>
      <c r="F17" s="46">
        <v>5469</v>
      </c>
      <c r="G17" s="49">
        <v>7929</v>
      </c>
    </row>
    <row r="18" spans="1:7" x14ac:dyDescent="0.4">
      <c r="A18" s="31" t="s">
        <v>62</v>
      </c>
      <c r="B18" s="31" t="s">
        <v>1005</v>
      </c>
      <c r="C18" s="45" t="s">
        <v>63</v>
      </c>
      <c r="D18" s="46"/>
      <c r="E18" s="46">
        <v>33428</v>
      </c>
      <c r="F18" s="46">
        <v>1008584</v>
      </c>
      <c r="G18" s="49">
        <v>1042012</v>
      </c>
    </row>
    <row r="19" spans="1:7" x14ac:dyDescent="0.4">
      <c r="A19" s="31" t="s">
        <v>64</v>
      </c>
      <c r="B19" s="31" t="s">
        <v>1006</v>
      </c>
      <c r="C19" s="45" t="s">
        <v>65</v>
      </c>
      <c r="D19" s="46"/>
      <c r="E19" s="46">
        <v>18544</v>
      </c>
      <c r="F19" s="46">
        <v>697529</v>
      </c>
      <c r="G19" s="49">
        <v>716073</v>
      </c>
    </row>
    <row r="20" spans="1:7" x14ac:dyDescent="0.4">
      <c r="A20" s="31" t="s">
        <v>1011</v>
      </c>
      <c r="B20" s="31" t="s">
        <v>1007</v>
      </c>
      <c r="C20" s="45" t="s">
        <v>1012</v>
      </c>
      <c r="D20" s="46"/>
      <c r="E20" s="46">
        <v>628</v>
      </c>
      <c r="F20" s="46"/>
      <c r="G20" s="49">
        <v>628</v>
      </c>
    </row>
    <row r="21" spans="1:7" x14ac:dyDescent="0.4">
      <c r="A21" s="31" t="s">
        <v>68</v>
      </c>
      <c r="B21" s="31" t="s">
        <v>1006</v>
      </c>
      <c r="C21" s="45" t="s">
        <v>69</v>
      </c>
      <c r="D21" s="46"/>
      <c r="E21" s="46">
        <v>14884</v>
      </c>
      <c r="F21" s="46">
        <v>311055</v>
      </c>
      <c r="G21" s="49">
        <v>325939</v>
      </c>
    </row>
    <row r="22" spans="1:7" x14ac:dyDescent="0.4">
      <c r="A22" s="31" t="s">
        <v>70</v>
      </c>
      <c r="B22" s="31" t="s">
        <v>1007</v>
      </c>
      <c r="C22" s="45" t="s">
        <v>71</v>
      </c>
      <c r="D22" s="46"/>
      <c r="E22" s="46"/>
      <c r="F22" s="46">
        <v>1328</v>
      </c>
      <c r="G22" s="49">
        <v>1328</v>
      </c>
    </row>
    <row r="23" spans="1:7" x14ac:dyDescent="0.4">
      <c r="A23" s="31" t="s">
        <v>72</v>
      </c>
      <c r="B23" s="31" t="s">
        <v>1005</v>
      </c>
      <c r="C23" s="45" t="s">
        <v>73</v>
      </c>
      <c r="D23" s="46"/>
      <c r="E23" s="46">
        <v>72983</v>
      </c>
      <c r="F23" s="46">
        <v>748137</v>
      </c>
      <c r="G23" s="49">
        <v>821120</v>
      </c>
    </row>
    <row r="24" spans="1:7" x14ac:dyDescent="0.4">
      <c r="A24" s="31" t="s">
        <v>74</v>
      </c>
      <c r="B24" s="31" t="s">
        <v>1005</v>
      </c>
      <c r="C24" s="45" t="s">
        <v>75</v>
      </c>
      <c r="D24" s="46"/>
      <c r="E24" s="46">
        <v>489694</v>
      </c>
      <c r="F24" s="46">
        <v>4800549</v>
      </c>
      <c r="G24" s="49">
        <v>5290243</v>
      </c>
    </row>
    <row r="25" spans="1:7" x14ac:dyDescent="0.4">
      <c r="A25" s="31" t="s">
        <v>76</v>
      </c>
      <c r="B25" s="31" t="s">
        <v>1006</v>
      </c>
      <c r="C25" s="45" t="s">
        <v>77</v>
      </c>
      <c r="D25" s="46"/>
      <c r="E25" s="46">
        <v>460481</v>
      </c>
      <c r="F25" s="46">
        <v>4590565</v>
      </c>
      <c r="G25" s="49">
        <v>5051046</v>
      </c>
    </row>
    <row r="26" spans="1:7" x14ac:dyDescent="0.4">
      <c r="A26" s="31" t="s">
        <v>78</v>
      </c>
      <c r="B26" s="31" t="s">
        <v>1005</v>
      </c>
      <c r="C26" s="45" t="s">
        <v>79</v>
      </c>
      <c r="D26" s="46"/>
      <c r="E26" s="46"/>
      <c r="F26" s="46">
        <v>38005</v>
      </c>
      <c r="G26" s="49">
        <v>38005</v>
      </c>
    </row>
    <row r="27" spans="1:7" x14ac:dyDescent="0.4">
      <c r="A27" s="31" t="s">
        <v>80</v>
      </c>
      <c r="B27" s="31" t="s">
        <v>1006</v>
      </c>
      <c r="C27" s="45" t="s">
        <v>81</v>
      </c>
      <c r="D27" s="46"/>
      <c r="E27" s="46"/>
      <c r="F27" s="46">
        <v>30862</v>
      </c>
      <c r="G27" s="49">
        <v>30862</v>
      </c>
    </row>
    <row r="28" spans="1:7" x14ac:dyDescent="0.4">
      <c r="A28" s="31" t="s">
        <v>82</v>
      </c>
      <c r="B28" s="31" t="s">
        <v>1005</v>
      </c>
      <c r="C28" s="45" t="s">
        <v>83</v>
      </c>
      <c r="D28" s="46"/>
      <c r="E28" s="46">
        <v>313175</v>
      </c>
      <c r="F28" s="46">
        <v>2379875</v>
      </c>
      <c r="G28" s="49">
        <v>2693050</v>
      </c>
    </row>
    <row r="29" spans="1:7" x14ac:dyDescent="0.4">
      <c r="A29" s="28" t="s">
        <v>84</v>
      </c>
      <c r="B29" s="28" t="s">
        <v>1004</v>
      </c>
      <c r="C29" s="42" t="s">
        <v>85</v>
      </c>
      <c r="D29" s="43"/>
      <c r="E29" s="43">
        <v>92411</v>
      </c>
      <c r="F29" s="43">
        <v>1381776</v>
      </c>
      <c r="G29" s="43">
        <v>1474187</v>
      </c>
    </row>
    <row r="30" spans="1:7" x14ac:dyDescent="0.4">
      <c r="A30" s="31" t="s">
        <v>86</v>
      </c>
      <c r="B30" s="31" t="s">
        <v>1005</v>
      </c>
      <c r="C30" s="45" t="s">
        <v>87</v>
      </c>
      <c r="D30" s="46"/>
      <c r="E30" s="46">
        <v>92411</v>
      </c>
      <c r="F30" s="46">
        <v>1381776</v>
      </c>
      <c r="G30" s="49">
        <v>1474187</v>
      </c>
    </row>
    <row r="31" spans="1:7" x14ac:dyDescent="0.4">
      <c r="A31" s="28" t="s">
        <v>92</v>
      </c>
      <c r="B31" s="28" t="s">
        <v>1004</v>
      </c>
      <c r="C31" s="42" t="s">
        <v>93</v>
      </c>
      <c r="D31" s="43"/>
      <c r="E31" s="43">
        <v>22097</v>
      </c>
      <c r="F31" s="43">
        <v>3008478</v>
      </c>
      <c r="G31" s="43">
        <v>3030575</v>
      </c>
    </row>
    <row r="32" spans="1:7" x14ac:dyDescent="0.4">
      <c r="A32" s="31" t="s">
        <v>96</v>
      </c>
      <c r="B32" s="31" t="s">
        <v>1005</v>
      </c>
      <c r="C32" s="45" t="s">
        <v>97</v>
      </c>
      <c r="D32" s="46"/>
      <c r="E32" s="46"/>
      <c r="F32" s="46">
        <v>2011</v>
      </c>
      <c r="G32" s="49">
        <v>2011</v>
      </c>
    </row>
    <row r="33" spans="1:7" x14ac:dyDescent="0.4">
      <c r="A33" s="31" t="s">
        <v>98</v>
      </c>
      <c r="B33" s="31" t="s">
        <v>1005</v>
      </c>
      <c r="C33" s="45" t="s">
        <v>99</v>
      </c>
      <c r="D33" s="46"/>
      <c r="E33" s="46"/>
      <c r="F33" s="46">
        <v>1843255</v>
      </c>
      <c r="G33" s="49">
        <v>1843255</v>
      </c>
    </row>
    <row r="34" spans="1:7" x14ac:dyDescent="0.4">
      <c r="A34" s="31" t="s">
        <v>100</v>
      </c>
      <c r="B34" s="31" t="s">
        <v>1006</v>
      </c>
      <c r="C34" s="45" t="s">
        <v>101</v>
      </c>
      <c r="D34" s="46"/>
      <c r="E34" s="46"/>
      <c r="F34" s="46">
        <v>1749729</v>
      </c>
      <c r="G34" s="49">
        <v>1749729</v>
      </c>
    </row>
    <row r="35" spans="1:7" x14ac:dyDescent="0.4">
      <c r="A35" s="31" t="s">
        <v>102</v>
      </c>
      <c r="B35" s="31" t="s">
        <v>1005</v>
      </c>
      <c r="C35" s="45" t="s">
        <v>103</v>
      </c>
      <c r="D35" s="46"/>
      <c r="E35" s="46">
        <v>10308</v>
      </c>
      <c r="F35" s="46">
        <v>3602</v>
      </c>
      <c r="G35" s="49">
        <v>13910</v>
      </c>
    </row>
    <row r="36" spans="1:7" x14ac:dyDescent="0.4">
      <c r="A36" s="31" t="s">
        <v>104</v>
      </c>
      <c r="B36" s="31" t="s">
        <v>1006</v>
      </c>
      <c r="C36" s="45" t="s">
        <v>105</v>
      </c>
      <c r="D36" s="46"/>
      <c r="E36" s="46">
        <v>10308</v>
      </c>
      <c r="F36" s="46">
        <v>310</v>
      </c>
      <c r="G36" s="49">
        <v>10618</v>
      </c>
    </row>
    <row r="37" spans="1:7" x14ac:dyDescent="0.4">
      <c r="A37" s="31" t="s">
        <v>106</v>
      </c>
      <c r="B37" s="31" t="s">
        <v>1007</v>
      </c>
      <c r="C37" s="45" t="s">
        <v>107</v>
      </c>
      <c r="D37" s="46"/>
      <c r="E37" s="46">
        <v>10308</v>
      </c>
      <c r="F37" s="46">
        <v>310</v>
      </c>
      <c r="G37" s="49">
        <v>10618</v>
      </c>
    </row>
    <row r="38" spans="1:7" x14ac:dyDescent="0.4">
      <c r="A38" s="31" t="s">
        <v>110</v>
      </c>
      <c r="B38" s="31" t="s">
        <v>1005</v>
      </c>
      <c r="C38" s="45" t="s">
        <v>111</v>
      </c>
      <c r="D38" s="46"/>
      <c r="E38" s="46"/>
      <c r="F38" s="46">
        <v>880856</v>
      </c>
      <c r="G38" s="49">
        <v>880856</v>
      </c>
    </row>
    <row r="39" spans="1:7" x14ac:dyDescent="0.4">
      <c r="A39" s="31" t="s">
        <v>112</v>
      </c>
      <c r="B39" s="31" t="s">
        <v>1006</v>
      </c>
      <c r="C39" s="45" t="s">
        <v>113</v>
      </c>
      <c r="D39" s="46"/>
      <c r="E39" s="46"/>
      <c r="F39" s="46">
        <v>92304</v>
      </c>
      <c r="G39" s="49">
        <v>92304</v>
      </c>
    </row>
    <row r="40" spans="1:7" x14ac:dyDescent="0.4">
      <c r="A40" s="31" t="s">
        <v>114</v>
      </c>
      <c r="B40" s="31" t="s">
        <v>1007</v>
      </c>
      <c r="C40" s="45" t="s">
        <v>115</v>
      </c>
      <c r="D40" s="46"/>
      <c r="E40" s="46"/>
      <c r="F40" s="46">
        <v>92304</v>
      </c>
      <c r="G40" s="49">
        <v>92304</v>
      </c>
    </row>
    <row r="41" spans="1:7" x14ac:dyDescent="0.4">
      <c r="A41" s="31" t="s">
        <v>118</v>
      </c>
      <c r="B41" s="31" t="s">
        <v>1005</v>
      </c>
      <c r="C41" s="45" t="s">
        <v>119</v>
      </c>
      <c r="D41" s="46"/>
      <c r="E41" s="46">
        <v>2720</v>
      </c>
      <c r="F41" s="46">
        <v>153971</v>
      </c>
      <c r="G41" s="49">
        <v>156691</v>
      </c>
    </row>
    <row r="42" spans="1:7" x14ac:dyDescent="0.4">
      <c r="A42" s="31" t="s">
        <v>120</v>
      </c>
      <c r="B42" s="31" t="s">
        <v>1006</v>
      </c>
      <c r="C42" s="45" t="s">
        <v>121</v>
      </c>
      <c r="D42" s="46"/>
      <c r="E42" s="46"/>
      <c r="F42" s="46">
        <v>43031</v>
      </c>
      <c r="G42" s="49">
        <v>43031</v>
      </c>
    </row>
    <row r="43" spans="1:7" x14ac:dyDescent="0.4">
      <c r="A43" s="31" t="s">
        <v>122</v>
      </c>
      <c r="B43" s="31" t="s">
        <v>1005</v>
      </c>
      <c r="C43" s="45" t="s">
        <v>123</v>
      </c>
      <c r="D43" s="46"/>
      <c r="E43" s="46"/>
      <c r="F43" s="46">
        <v>11560</v>
      </c>
      <c r="G43" s="49">
        <v>11560</v>
      </c>
    </row>
    <row r="44" spans="1:7" x14ac:dyDescent="0.4">
      <c r="A44" s="31" t="s">
        <v>126</v>
      </c>
      <c r="B44" s="31" t="s">
        <v>1005</v>
      </c>
      <c r="C44" s="45" t="s">
        <v>127</v>
      </c>
      <c r="D44" s="46"/>
      <c r="E44" s="46">
        <v>9069</v>
      </c>
      <c r="F44" s="46">
        <v>113223</v>
      </c>
      <c r="G44" s="49">
        <v>122292</v>
      </c>
    </row>
    <row r="45" spans="1:7" x14ac:dyDescent="0.4">
      <c r="A45" s="31" t="s">
        <v>128</v>
      </c>
      <c r="B45" s="31" t="s">
        <v>1006</v>
      </c>
      <c r="C45" s="45" t="s">
        <v>129</v>
      </c>
      <c r="D45" s="46"/>
      <c r="E45" s="46"/>
      <c r="F45" s="46">
        <v>12962</v>
      </c>
      <c r="G45" s="49">
        <v>12962</v>
      </c>
    </row>
    <row r="46" spans="1:7" x14ac:dyDescent="0.4">
      <c r="A46" s="28" t="s">
        <v>130</v>
      </c>
      <c r="B46" s="28" t="s">
        <v>1004</v>
      </c>
      <c r="C46" s="42" t="s">
        <v>131</v>
      </c>
      <c r="D46" s="43"/>
      <c r="E46" s="43">
        <v>17924</v>
      </c>
      <c r="F46" s="43">
        <v>11153666</v>
      </c>
      <c r="G46" s="43">
        <v>11171590</v>
      </c>
    </row>
    <row r="47" spans="1:7" x14ac:dyDescent="0.4">
      <c r="A47" s="31" t="s">
        <v>136</v>
      </c>
      <c r="B47" s="31" t="s">
        <v>1005</v>
      </c>
      <c r="C47" s="45" t="s">
        <v>137</v>
      </c>
      <c r="D47" s="46"/>
      <c r="E47" s="46">
        <v>17924</v>
      </c>
      <c r="F47" s="46">
        <v>11153666</v>
      </c>
      <c r="G47" s="49">
        <v>11171590</v>
      </c>
    </row>
    <row r="48" spans="1:7" x14ac:dyDescent="0.4">
      <c r="A48" s="31" t="s">
        <v>138</v>
      </c>
      <c r="B48" s="31" t="s">
        <v>1006</v>
      </c>
      <c r="C48" s="45" t="s">
        <v>139</v>
      </c>
      <c r="D48" s="46"/>
      <c r="E48" s="46">
        <v>17924</v>
      </c>
      <c r="F48" s="46">
        <v>11122597</v>
      </c>
      <c r="G48" s="49">
        <v>11140521</v>
      </c>
    </row>
    <row r="49" spans="1:7" x14ac:dyDescent="0.4">
      <c r="A49" s="31" t="s">
        <v>140</v>
      </c>
      <c r="B49" s="31" t="s">
        <v>1007</v>
      </c>
      <c r="C49" s="45" t="s">
        <v>141</v>
      </c>
      <c r="D49" s="46"/>
      <c r="E49" s="46"/>
      <c r="F49" s="46">
        <v>2339885</v>
      </c>
      <c r="G49" s="49">
        <v>2339885</v>
      </c>
    </row>
    <row r="50" spans="1:7" x14ac:dyDescent="0.4">
      <c r="A50" s="31" t="s">
        <v>142</v>
      </c>
      <c r="B50" s="31" t="s">
        <v>1007</v>
      </c>
      <c r="C50" s="45" t="s">
        <v>143</v>
      </c>
      <c r="D50" s="46"/>
      <c r="E50" s="46"/>
      <c r="F50" s="46">
        <v>6915617</v>
      </c>
      <c r="G50" s="49">
        <v>6915617</v>
      </c>
    </row>
    <row r="51" spans="1:7" x14ac:dyDescent="0.4">
      <c r="A51" s="31" t="s">
        <v>146</v>
      </c>
      <c r="B51" s="31" t="s">
        <v>1007</v>
      </c>
      <c r="C51" s="45" t="s">
        <v>147</v>
      </c>
      <c r="D51" s="46"/>
      <c r="E51" s="46">
        <v>17924</v>
      </c>
      <c r="F51" s="46">
        <v>1121070</v>
      </c>
      <c r="G51" s="49">
        <v>1138994</v>
      </c>
    </row>
    <row r="52" spans="1:7" x14ac:dyDescent="0.4">
      <c r="A52" s="28" t="s">
        <v>148</v>
      </c>
      <c r="B52" s="28" t="s">
        <v>1004</v>
      </c>
      <c r="C52" s="42" t="s">
        <v>149</v>
      </c>
      <c r="D52" s="43"/>
      <c r="E52" s="43">
        <v>53834</v>
      </c>
      <c r="F52" s="43">
        <v>1056902</v>
      </c>
      <c r="G52" s="43">
        <v>1110736</v>
      </c>
    </row>
    <row r="53" spans="1:7" x14ac:dyDescent="0.4">
      <c r="A53" s="31" t="s">
        <v>152</v>
      </c>
      <c r="B53" s="31" t="s">
        <v>1005</v>
      </c>
      <c r="C53" s="45" t="s">
        <v>153</v>
      </c>
      <c r="D53" s="46"/>
      <c r="E53" s="46">
        <v>53834</v>
      </c>
      <c r="F53" s="46">
        <v>1041379</v>
      </c>
      <c r="G53" s="49">
        <v>1095213</v>
      </c>
    </row>
    <row r="54" spans="1:7" x14ac:dyDescent="0.4">
      <c r="A54" s="31" t="s">
        <v>154</v>
      </c>
      <c r="B54" s="31" t="s">
        <v>1005</v>
      </c>
      <c r="C54" s="45" t="s">
        <v>155</v>
      </c>
      <c r="D54" s="46"/>
      <c r="E54" s="46"/>
      <c r="F54" s="46">
        <v>15523</v>
      </c>
      <c r="G54" s="49">
        <v>15523</v>
      </c>
    </row>
    <row r="55" spans="1:7" x14ac:dyDescent="0.4">
      <c r="A55" s="28" t="s">
        <v>156</v>
      </c>
      <c r="B55" s="28" t="s">
        <v>1004</v>
      </c>
      <c r="C55" s="42" t="s">
        <v>157</v>
      </c>
      <c r="D55" s="43"/>
      <c r="E55" s="43">
        <v>2320107</v>
      </c>
      <c r="F55" s="43">
        <v>75568593</v>
      </c>
      <c r="G55" s="43">
        <v>77888700</v>
      </c>
    </row>
    <row r="56" spans="1:7" x14ac:dyDescent="0.4">
      <c r="A56" s="31" t="s">
        <v>158</v>
      </c>
      <c r="B56" s="31" t="s">
        <v>1005</v>
      </c>
      <c r="C56" s="45" t="s">
        <v>159</v>
      </c>
      <c r="D56" s="46"/>
      <c r="E56" s="46">
        <v>162375</v>
      </c>
      <c r="F56" s="46">
        <v>24292371</v>
      </c>
      <c r="G56" s="49">
        <v>24454746</v>
      </c>
    </row>
    <row r="57" spans="1:7" x14ac:dyDescent="0.4">
      <c r="A57" s="31" t="s">
        <v>160</v>
      </c>
      <c r="B57" s="31" t="s">
        <v>1006</v>
      </c>
      <c r="C57" s="45" t="s">
        <v>161</v>
      </c>
      <c r="D57" s="46"/>
      <c r="E57" s="46">
        <v>92523</v>
      </c>
      <c r="F57" s="46">
        <v>20285897</v>
      </c>
      <c r="G57" s="49">
        <v>20378420</v>
      </c>
    </row>
    <row r="58" spans="1:7" x14ac:dyDescent="0.4">
      <c r="A58" s="31" t="s">
        <v>164</v>
      </c>
      <c r="B58" s="31" t="s">
        <v>1007</v>
      </c>
      <c r="C58" s="45" t="s">
        <v>165</v>
      </c>
      <c r="D58" s="46"/>
      <c r="E58" s="46"/>
      <c r="F58" s="46">
        <v>7946</v>
      </c>
      <c r="G58" s="49">
        <v>7946</v>
      </c>
    </row>
    <row r="59" spans="1:7" x14ac:dyDescent="0.4">
      <c r="A59" s="31" t="s">
        <v>166</v>
      </c>
      <c r="B59" s="31" t="s">
        <v>1006</v>
      </c>
      <c r="C59" s="45" t="s">
        <v>167</v>
      </c>
      <c r="D59" s="46"/>
      <c r="E59" s="46">
        <v>18586</v>
      </c>
      <c r="F59" s="46">
        <v>3704146</v>
      </c>
      <c r="G59" s="49">
        <v>3722732</v>
      </c>
    </row>
    <row r="60" spans="1:7" x14ac:dyDescent="0.4">
      <c r="A60" s="31" t="s">
        <v>168</v>
      </c>
      <c r="B60" s="31" t="s">
        <v>1007</v>
      </c>
      <c r="C60" s="45" t="s">
        <v>169</v>
      </c>
      <c r="D60" s="46"/>
      <c r="E60" s="46"/>
      <c r="F60" s="46">
        <v>2863</v>
      </c>
      <c r="G60" s="49">
        <v>2863</v>
      </c>
    </row>
    <row r="61" spans="1:7" x14ac:dyDescent="0.4">
      <c r="A61" s="31" t="s">
        <v>172</v>
      </c>
      <c r="B61" s="31" t="s">
        <v>1007</v>
      </c>
      <c r="C61" s="45" t="s">
        <v>173</v>
      </c>
      <c r="D61" s="46"/>
      <c r="E61" s="46"/>
      <c r="F61" s="46">
        <v>9939</v>
      </c>
      <c r="G61" s="49">
        <v>9939</v>
      </c>
    </row>
    <row r="62" spans="1:7" x14ac:dyDescent="0.4">
      <c r="A62" s="31" t="s">
        <v>174</v>
      </c>
      <c r="B62" s="31" t="s">
        <v>1005</v>
      </c>
      <c r="C62" s="45" t="s">
        <v>175</v>
      </c>
      <c r="D62" s="46"/>
      <c r="E62" s="46"/>
      <c r="F62" s="46">
        <v>1441320</v>
      </c>
      <c r="G62" s="49">
        <v>1441320</v>
      </c>
    </row>
    <row r="63" spans="1:7" x14ac:dyDescent="0.4">
      <c r="A63" s="31" t="s">
        <v>176</v>
      </c>
      <c r="B63" s="31" t="s">
        <v>1005</v>
      </c>
      <c r="C63" s="45" t="s">
        <v>177</v>
      </c>
      <c r="D63" s="46"/>
      <c r="E63" s="46">
        <v>17826</v>
      </c>
      <c r="F63" s="46">
        <v>4677450</v>
      </c>
      <c r="G63" s="49">
        <v>4695276</v>
      </c>
    </row>
    <row r="64" spans="1:7" x14ac:dyDescent="0.4">
      <c r="A64" s="31" t="s">
        <v>178</v>
      </c>
      <c r="B64" s="31" t="s">
        <v>1006</v>
      </c>
      <c r="C64" s="45" t="s">
        <v>179</v>
      </c>
      <c r="D64" s="46"/>
      <c r="E64" s="46"/>
      <c r="F64" s="46">
        <v>10323</v>
      </c>
      <c r="G64" s="49">
        <v>10323</v>
      </c>
    </row>
    <row r="65" spans="1:7" x14ac:dyDescent="0.4">
      <c r="A65" s="31" t="s">
        <v>180</v>
      </c>
      <c r="B65" s="31" t="s">
        <v>1006</v>
      </c>
      <c r="C65" s="45" t="s">
        <v>181</v>
      </c>
      <c r="D65" s="46"/>
      <c r="E65" s="46">
        <v>17826</v>
      </c>
      <c r="F65" s="46">
        <v>2192241</v>
      </c>
      <c r="G65" s="49">
        <v>2210067</v>
      </c>
    </row>
    <row r="66" spans="1:7" x14ac:dyDescent="0.4">
      <c r="A66" s="31" t="s">
        <v>182</v>
      </c>
      <c r="B66" s="31" t="s">
        <v>1005</v>
      </c>
      <c r="C66" s="45" t="s">
        <v>183</v>
      </c>
      <c r="D66" s="46"/>
      <c r="E66" s="46">
        <v>598</v>
      </c>
      <c r="F66" s="46">
        <v>2391391</v>
      </c>
      <c r="G66" s="49">
        <v>2391989</v>
      </c>
    </row>
    <row r="67" spans="1:7" x14ac:dyDescent="0.4">
      <c r="A67" s="31" t="s">
        <v>184</v>
      </c>
      <c r="B67" s="31" t="s">
        <v>1006</v>
      </c>
      <c r="C67" s="45" t="s">
        <v>185</v>
      </c>
      <c r="D67" s="46"/>
      <c r="E67" s="46"/>
      <c r="F67" s="46">
        <v>18849</v>
      </c>
      <c r="G67" s="49">
        <v>18849</v>
      </c>
    </row>
    <row r="68" spans="1:7" x14ac:dyDescent="0.4">
      <c r="A68" s="31" t="s">
        <v>186</v>
      </c>
      <c r="B68" s="31" t="s">
        <v>1006</v>
      </c>
      <c r="C68" s="45" t="s">
        <v>187</v>
      </c>
      <c r="D68" s="46"/>
      <c r="E68" s="46">
        <v>296</v>
      </c>
      <c r="F68" s="46">
        <v>15895</v>
      </c>
      <c r="G68" s="49">
        <v>16191</v>
      </c>
    </row>
    <row r="69" spans="1:7" x14ac:dyDescent="0.4">
      <c r="A69" s="31" t="s">
        <v>192</v>
      </c>
      <c r="B69" s="31" t="s">
        <v>1005</v>
      </c>
      <c r="C69" s="45" t="s">
        <v>193</v>
      </c>
      <c r="D69" s="46"/>
      <c r="E69" s="46">
        <v>61571</v>
      </c>
      <c r="F69" s="46">
        <v>2934302</v>
      </c>
      <c r="G69" s="49">
        <v>2995873</v>
      </c>
    </row>
    <row r="70" spans="1:7" x14ac:dyDescent="0.4">
      <c r="A70" s="31" t="s">
        <v>194</v>
      </c>
      <c r="B70" s="31" t="s">
        <v>1006</v>
      </c>
      <c r="C70" s="45" t="s">
        <v>195</v>
      </c>
      <c r="D70" s="46"/>
      <c r="E70" s="46">
        <v>39025</v>
      </c>
      <c r="F70" s="46">
        <v>555889</v>
      </c>
      <c r="G70" s="49">
        <v>594914</v>
      </c>
    </row>
    <row r="71" spans="1:7" x14ac:dyDescent="0.4">
      <c r="A71" s="31" t="s">
        <v>196</v>
      </c>
      <c r="B71" s="31" t="s">
        <v>1006</v>
      </c>
      <c r="C71" s="45" t="s">
        <v>197</v>
      </c>
      <c r="D71" s="46"/>
      <c r="E71" s="46">
        <v>2254</v>
      </c>
      <c r="F71" s="46">
        <v>1326061</v>
      </c>
      <c r="G71" s="49">
        <v>1328315</v>
      </c>
    </row>
    <row r="72" spans="1:7" x14ac:dyDescent="0.4">
      <c r="A72" s="31" t="s">
        <v>198</v>
      </c>
      <c r="B72" s="31" t="s">
        <v>1005</v>
      </c>
      <c r="C72" s="45" t="s">
        <v>199</v>
      </c>
      <c r="D72" s="46"/>
      <c r="E72" s="46">
        <v>1116</v>
      </c>
      <c r="F72" s="46">
        <v>2457</v>
      </c>
      <c r="G72" s="49">
        <v>3573</v>
      </c>
    </row>
    <row r="73" spans="1:7" x14ac:dyDescent="0.4">
      <c r="A73" s="31" t="s">
        <v>206</v>
      </c>
      <c r="B73" s="31" t="s">
        <v>1005</v>
      </c>
      <c r="C73" s="45" t="s">
        <v>207</v>
      </c>
      <c r="D73" s="46"/>
      <c r="E73" s="46"/>
      <c r="F73" s="46">
        <v>363</v>
      </c>
      <c r="G73" s="49">
        <v>363</v>
      </c>
    </row>
    <row r="74" spans="1:7" x14ac:dyDescent="0.4">
      <c r="A74" s="31" t="s">
        <v>208</v>
      </c>
      <c r="B74" s="31" t="s">
        <v>1005</v>
      </c>
      <c r="C74" s="45" t="s">
        <v>209</v>
      </c>
      <c r="D74" s="46"/>
      <c r="E74" s="46">
        <v>1823018</v>
      </c>
      <c r="F74" s="46">
        <v>23289402</v>
      </c>
      <c r="G74" s="49">
        <v>25112420</v>
      </c>
    </row>
    <row r="75" spans="1:7" x14ac:dyDescent="0.4">
      <c r="A75" s="31" t="s">
        <v>212</v>
      </c>
      <c r="B75" s="31" t="s">
        <v>1006</v>
      </c>
      <c r="C75" s="45" t="s">
        <v>213</v>
      </c>
      <c r="D75" s="46"/>
      <c r="E75" s="46">
        <v>111559</v>
      </c>
      <c r="F75" s="46">
        <v>2475007</v>
      </c>
      <c r="G75" s="49">
        <v>2586566</v>
      </c>
    </row>
    <row r="76" spans="1:7" x14ac:dyDescent="0.4">
      <c r="A76" s="31" t="s">
        <v>214</v>
      </c>
      <c r="B76" s="31" t="s">
        <v>1007</v>
      </c>
      <c r="C76" s="45" t="s">
        <v>215</v>
      </c>
      <c r="D76" s="46"/>
      <c r="E76" s="46"/>
      <c r="F76" s="46">
        <v>37415</v>
      </c>
      <c r="G76" s="49">
        <v>37415</v>
      </c>
    </row>
    <row r="77" spans="1:7" x14ac:dyDescent="0.4">
      <c r="A77" s="31" t="s">
        <v>216</v>
      </c>
      <c r="B77" s="31" t="s">
        <v>1007</v>
      </c>
      <c r="C77" s="45" t="s">
        <v>217</v>
      </c>
      <c r="D77" s="46"/>
      <c r="E77" s="46">
        <v>111559</v>
      </c>
      <c r="F77" s="46">
        <v>2135171</v>
      </c>
      <c r="G77" s="49">
        <v>2246730</v>
      </c>
    </row>
    <row r="78" spans="1:7" x14ac:dyDescent="0.4">
      <c r="A78" s="31" t="s">
        <v>218</v>
      </c>
      <c r="B78" s="31" t="s">
        <v>1006</v>
      </c>
      <c r="C78" s="45" t="s">
        <v>219</v>
      </c>
      <c r="D78" s="46"/>
      <c r="E78" s="46"/>
      <c r="F78" s="46">
        <v>825503</v>
      </c>
      <c r="G78" s="49">
        <v>825503</v>
      </c>
    </row>
    <row r="79" spans="1:7" x14ac:dyDescent="0.4">
      <c r="A79" s="31" t="s">
        <v>220</v>
      </c>
      <c r="B79" s="31" t="s">
        <v>1006</v>
      </c>
      <c r="C79" s="45" t="s">
        <v>221</v>
      </c>
      <c r="D79" s="46"/>
      <c r="E79" s="46">
        <v>14401</v>
      </c>
      <c r="F79" s="46">
        <v>47610</v>
      </c>
      <c r="G79" s="49">
        <v>62011</v>
      </c>
    </row>
    <row r="80" spans="1:7" x14ac:dyDescent="0.4">
      <c r="A80" s="31" t="s">
        <v>222</v>
      </c>
      <c r="B80" s="31" t="s">
        <v>1005</v>
      </c>
      <c r="C80" s="45" t="s">
        <v>223</v>
      </c>
      <c r="D80" s="46"/>
      <c r="E80" s="46">
        <v>253603</v>
      </c>
      <c r="F80" s="46">
        <v>16539537</v>
      </c>
      <c r="G80" s="49">
        <v>16793140</v>
      </c>
    </row>
    <row r="81" spans="1:7" x14ac:dyDescent="0.4">
      <c r="A81" s="28" t="s">
        <v>224</v>
      </c>
      <c r="B81" s="28" t="s">
        <v>1004</v>
      </c>
      <c r="C81" s="42" t="s">
        <v>225</v>
      </c>
      <c r="D81" s="43"/>
      <c r="E81" s="43">
        <v>27991264</v>
      </c>
      <c r="F81" s="43">
        <v>288025472</v>
      </c>
      <c r="G81" s="43">
        <v>316016736</v>
      </c>
    </row>
    <row r="82" spans="1:7" x14ac:dyDescent="0.4">
      <c r="A82" s="31" t="s">
        <v>226</v>
      </c>
      <c r="B82" s="31" t="s">
        <v>1005</v>
      </c>
      <c r="C82" s="45" t="s">
        <v>227</v>
      </c>
      <c r="D82" s="46"/>
      <c r="E82" s="46"/>
      <c r="F82" s="46">
        <v>1407</v>
      </c>
      <c r="G82" s="49">
        <v>1407</v>
      </c>
    </row>
    <row r="83" spans="1:7" x14ac:dyDescent="0.4">
      <c r="A83" s="31" t="s">
        <v>228</v>
      </c>
      <c r="B83" s="31" t="s">
        <v>1005</v>
      </c>
      <c r="C83" s="45" t="s">
        <v>229</v>
      </c>
      <c r="D83" s="46"/>
      <c r="E83" s="46">
        <v>9960016</v>
      </c>
      <c r="F83" s="46">
        <v>77412617</v>
      </c>
      <c r="G83" s="49">
        <v>87372633</v>
      </c>
    </row>
    <row r="84" spans="1:7" x14ac:dyDescent="0.4">
      <c r="A84" s="31" t="s">
        <v>230</v>
      </c>
      <c r="B84" s="31" t="s">
        <v>1006</v>
      </c>
      <c r="C84" s="45" t="s">
        <v>231</v>
      </c>
      <c r="D84" s="46"/>
      <c r="E84" s="46">
        <v>1124299</v>
      </c>
      <c r="F84" s="46">
        <v>10172401</v>
      </c>
      <c r="G84" s="49">
        <v>11296700</v>
      </c>
    </row>
    <row r="85" spans="1:7" x14ac:dyDescent="0.4">
      <c r="A85" s="31" t="s">
        <v>232</v>
      </c>
      <c r="B85" s="31" t="s">
        <v>1006</v>
      </c>
      <c r="C85" s="45" t="s">
        <v>233</v>
      </c>
      <c r="D85" s="46"/>
      <c r="E85" s="46">
        <v>7260627</v>
      </c>
      <c r="F85" s="46">
        <v>54585683</v>
      </c>
      <c r="G85" s="49">
        <v>61846310</v>
      </c>
    </row>
    <row r="86" spans="1:7" x14ac:dyDescent="0.4">
      <c r="A86" s="31" t="s">
        <v>234</v>
      </c>
      <c r="B86" s="31" t="s">
        <v>1007</v>
      </c>
      <c r="C86" s="45" t="s">
        <v>235</v>
      </c>
      <c r="D86" s="46"/>
      <c r="E86" s="46">
        <v>7255939</v>
      </c>
      <c r="F86" s="46">
        <v>54086394</v>
      </c>
      <c r="G86" s="49">
        <v>61342333</v>
      </c>
    </row>
    <row r="87" spans="1:7" x14ac:dyDescent="0.4">
      <c r="A87" s="31" t="s">
        <v>236</v>
      </c>
      <c r="B87" s="31" t="s">
        <v>1007</v>
      </c>
      <c r="C87" s="45" t="s">
        <v>237</v>
      </c>
      <c r="D87" s="46"/>
      <c r="E87" s="46"/>
      <c r="F87" s="46">
        <v>161218</v>
      </c>
      <c r="G87" s="49">
        <v>161218</v>
      </c>
    </row>
    <row r="88" spans="1:7" x14ac:dyDescent="0.4">
      <c r="A88" s="31" t="s">
        <v>238</v>
      </c>
      <c r="B88" s="31" t="s">
        <v>1006</v>
      </c>
      <c r="C88" s="45" t="s">
        <v>239</v>
      </c>
      <c r="D88" s="46"/>
      <c r="E88" s="46">
        <v>73515</v>
      </c>
      <c r="F88" s="46">
        <v>674750</v>
      </c>
      <c r="G88" s="49">
        <v>748265</v>
      </c>
    </row>
    <row r="89" spans="1:7" x14ac:dyDescent="0.4">
      <c r="A89" s="31" t="s">
        <v>240</v>
      </c>
      <c r="B89" s="31" t="s">
        <v>1005</v>
      </c>
      <c r="C89" s="45" t="s">
        <v>241</v>
      </c>
      <c r="D89" s="46"/>
      <c r="E89" s="46">
        <v>6111</v>
      </c>
      <c r="F89" s="46">
        <v>171794</v>
      </c>
      <c r="G89" s="49">
        <v>177905</v>
      </c>
    </row>
    <row r="90" spans="1:7" x14ac:dyDescent="0.4">
      <c r="A90" s="31" t="s">
        <v>242</v>
      </c>
      <c r="B90" s="31" t="s">
        <v>1006</v>
      </c>
      <c r="C90" s="45" t="s">
        <v>243</v>
      </c>
      <c r="D90" s="46"/>
      <c r="E90" s="46">
        <v>1627</v>
      </c>
      <c r="F90" s="46">
        <v>326</v>
      </c>
      <c r="G90" s="49">
        <v>1953</v>
      </c>
    </row>
    <row r="91" spans="1:7" x14ac:dyDescent="0.4">
      <c r="A91" s="31" t="s">
        <v>244</v>
      </c>
      <c r="B91" s="31" t="s">
        <v>1007</v>
      </c>
      <c r="C91" s="45" t="s">
        <v>245</v>
      </c>
      <c r="D91" s="46"/>
      <c r="E91" s="46"/>
      <c r="F91" s="46">
        <v>326</v>
      </c>
      <c r="G91" s="49">
        <v>326</v>
      </c>
    </row>
    <row r="92" spans="1:7" x14ac:dyDescent="0.4">
      <c r="A92" s="31" t="s">
        <v>248</v>
      </c>
      <c r="B92" s="31" t="s">
        <v>1006</v>
      </c>
      <c r="C92" s="45" t="s">
        <v>249</v>
      </c>
      <c r="D92" s="46"/>
      <c r="E92" s="46">
        <v>4275</v>
      </c>
      <c r="F92" s="46">
        <v>171197</v>
      </c>
      <c r="G92" s="49">
        <v>175472</v>
      </c>
    </row>
    <row r="93" spans="1:7" x14ac:dyDescent="0.4">
      <c r="A93" s="31" t="s">
        <v>250</v>
      </c>
      <c r="B93" s="31" t="s">
        <v>1007</v>
      </c>
      <c r="C93" s="45" t="s">
        <v>251</v>
      </c>
      <c r="D93" s="46"/>
      <c r="E93" s="46">
        <v>3980</v>
      </c>
      <c r="F93" s="46">
        <v>105671</v>
      </c>
      <c r="G93" s="49">
        <v>109651</v>
      </c>
    </row>
    <row r="94" spans="1:7" x14ac:dyDescent="0.4">
      <c r="A94" s="31" t="s">
        <v>252</v>
      </c>
      <c r="B94" s="31" t="s">
        <v>1005</v>
      </c>
      <c r="C94" s="45" t="s">
        <v>253</v>
      </c>
      <c r="D94" s="46"/>
      <c r="E94" s="46">
        <v>32668</v>
      </c>
      <c r="F94" s="46">
        <v>1936595</v>
      </c>
      <c r="G94" s="49">
        <v>1969263</v>
      </c>
    </row>
    <row r="95" spans="1:7" x14ac:dyDescent="0.4">
      <c r="A95" s="31" t="s">
        <v>254</v>
      </c>
      <c r="B95" s="31" t="s">
        <v>1006</v>
      </c>
      <c r="C95" s="45" t="s">
        <v>255</v>
      </c>
      <c r="D95" s="46"/>
      <c r="E95" s="46">
        <v>10192</v>
      </c>
      <c r="F95" s="46">
        <v>850883</v>
      </c>
      <c r="G95" s="49">
        <v>861075</v>
      </c>
    </row>
    <row r="96" spans="1:7" x14ac:dyDescent="0.4">
      <c r="A96" s="31" t="s">
        <v>256</v>
      </c>
      <c r="B96" s="31" t="s">
        <v>1007</v>
      </c>
      <c r="C96" s="45" t="s">
        <v>257</v>
      </c>
      <c r="D96" s="46"/>
      <c r="E96" s="46"/>
      <c r="F96" s="46">
        <v>1610</v>
      </c>
      <c r="G96" s="49">
        <v>1610</v>
      </c>
    </row>
    <row r="97" spans="1:7" x14ac:dyDescent="0.4">
      <c r="A97" s="31" t="s">
        <v>262</v>
      </c>
      <c r="B97" s="31" t="s">
        <v>1007</v>
      </c>
      <c r="C97" s="45" t="s">
        <v>263</v>
      </c>
      <c r="D97" s="46"/>
      <c r="E97" s="46"/>
      <c r="F97" s="46">
        <v>1291</v>
      </c>
      <c r="G97" s="49">
        <v>1291</v>
      </c>
    </row>
    <row r="98" spans="1:7" x14ac:dyDescent="0.4">
      <c r="A98" s="31" t="s">
        <v>267</v>
      </c>
      <c r="B98" s="31" t="s">
        <v>1007</v>
      </c>
      <c r="C98" s="45" t="s">
        <v>268</v>
      </c>
      <c r="D98" s="46"/>
      <c r="E98" s="46"/>
      <c r="F98" s="46">
        <v>11510</v>
      </c>
      <c r="G98" s="49">
        <v>11510</v>
      </c>
    </row>
    <row r="99" spans="1:7" x14ac:dyDescent="0.4">
      <c r="A99" s="31" t="s">
        <v>269</v>
      </c>
      <c r="B99" s="31" t="s">
        <v>1006</v>
      </c>
      <c r="C99" s="45" t="s">
        <v>270</v>
      </c>
      <c r="D99" s="46"/>
      <c r="E99" s="46">
        <v>8755</v>
      </c>
      <c r="F99" s="46">
        <v>84478</v>
      </c>
      <c r="G99" s="49">
        <v>93233</v>
      </c>
    </row>
    <row r="100" spans="1:7" x14ac:dyDescent="0.4">
      <c r="A100" s="31" t="s">
        <v>271</v>
      </c>
      <c r="B100" s="31" t="s">
        <v>1006</v>
      </c>
      <c r="C100" s="45" t="s">
        <v>272</v>
      </c>
      <c r="D100" s="46"/>
      <c r="E100" s="46">
        <v>7529</v>
      </c>
      <c r="F100" s="46">
        <v>45109</v>
      </c>
      <c r="G100" s="49">
        <v>52638</v>
      </c>
    </row>
    <row r="101" spans="1:7" x14ac:dyDescent="0.4">
      <c r="A101" s="31" t="s">
        <v>273</v>
      </c>
      <c r="B101" s="31" t="s">
        <v>1005</v>
      </c>
      <c r="C101" s="45" t="s">
        <v>274</v>
      </c>
      <c r="D101" s="46"/>
      <c r="E101" s="46">
        <v>324321</v>
      </c>
      <c r="F101" s="46">
        <v>8495200</v>
      </c>
      <c r="G101" s="49">
        <v>8819521</v>
      </c>
    </row>
    <row r="102" spans="1:7" x14ac:dyDescent="0.4">
      <c r="A102" s="31" t="s">
        <v>275</v>
      </c>
      <c r="B102" s="31" t="s">
        <v>1006</v>
      </c>
      <c r="C102" s="45" t="s">
        <v>276</v>
      </c>
      <c r="D102" s="46"/>
      <c r="E102" s="46">
        <v>91187</v>
      </c>
      <c r="F102" s="46">
        <v>765664</v>
      </c>
      <c r="G102" s="49">
        <v>856851</v>
      </c>
    </row>
    <row r="103" spans="1:7" x14ac:dyDescent="0.4">
      <c r="A103" s="31" t="s">
        <v>277</v>
      </c>
      <c r="B103" s="31" t="s">
        <v>1007</v>
      </c>
      <c r="C103" s="45" t="s">
        <v>278</v>
      </c>
      <c r="D103" s="46"/>
      <c r="E103" s="46"/>
      <c r="F103" s="46">
        <v>134453</v>
      </c>
      <c r="G103" s="49">
        <v>134453</v>
      </c>
    </row>
    <row r="104" spans="1:7" x14ac:dyDescent="0.4">
      <c r="A104" s="31" t="s">
        <v>279</v>
      </c>
      <c r="B104" s="31" t="s">
        <v>1007</v>
      </c>
      <c r="C104" s="45" t="s">
        <v>280</v>
      </c>
      <c r="D104" s="46"/>
      <c r="E104" s="46"/>
      <c r="F104" s="46">
        <v>31155</v>
      </c>
      <c r="G104" s="49">
        <v>31155</v>
      </c>
    </row>
    <row r="105" spans="1:7" x14ac:dyDescent="0.4">
      <c r="A105" s="31" t="s">
        <v>281</v>
      </c>
      <c r="B105" s="31" t="s">
        <v>1007</v>
      </c>
      <c r="C105" s="45" t="s">
        <v>282</v>
      </c>
      <c r="D105" s="46"/>
      <c r="E105" s="46">
        <v>91187</v>
      </c>
      <c r="F105" s="46">
        <v>558625</v>
      </c>
      <c r="G105" s="49">
        <v>649812</v>
      </c>
    </row>
    <row r="106" spans="1:7" x14ac:dyDescent="0.4">
      <c r="A106" s="31" t="s">
        <v>285</v>
      </c>
      <c r="B106" s="31" t="s">
        <v>1006</v>
      </c>
      <c r="C106" s="45" t="s">
        <v>286</v>
      </c>
      <c r="D106" s="46"/>
      <c r="E106" s="46">
        <v>76581</v>
      </c>
      <c r="F106" s="46">
        <v>769661</v>
      </c>
      <c r="G106" s="49">
        <v>846242</v>
      </c>
    </row>
    <row r="107" spans="1:7" x14ac:dyDescent="0.4">
      <c r="A107" s="31" t="s">
        <v>287</v>
      </c>
      <c r="B107" s="31" t="s">
        <v>1007</v>
      </c>
      <c r="C107" s="45" t="s">
        <v>288</v>
      </c>
      <c r="D107" s="46"/>
      <c r="E107" s="46">
        <v>203</v>
      </c>
      <c r="F107" s="46">
        <v>283731</v>
      </c>
      <c r="G107" s="49">
        <v>283934</v>
      </c>
    </row>
    <row r="108" spans="1:7" x14ac:dyDescent="0.4">
      <c r="A108" s="31" t="s">
        <v>289</v>
      </c>
      <c r="B108" s="31" t="s">
        <v>1007</v>
      </c>
      <c r="C108" s="45" t="s">
        <v>290</v>
      </c>
      <c r="D108" s="46"/>
      <c r="E108" s="46"/>
      <c r="F108" s="46">
        <v>550</v>
      </c>
      <c r="G108" s="49">
        <v>550</v>
      </c>
    </row>
    <row r="109" spans="1:7" x14ac:dyDescent="0.4">
      <c r="A109" s="31" t="s">
        <v>291</v>
      </c>
      <c r="B109" s="31" t="s">
        <v>1007</v>
      </c>
      <c r="C109" s="45" t="s">
        <v>292</v>
      </c>
      <c r="D109" s="46"/>
      <c r="E109" s="46">
        <v>2350</v>
      </c>
      <c r="F109" s="46">
        <v>6100</v>
      </c>
      <c r="G109" s="49">
        <v>8450</v>
      </c>
    </row>
    <row r="110" spans="1:7" x14ac:dyDescent="0.4">
      <c r="A110" s="31" t="s">
        <v>293</v>
      </c>
      <c r="B110" s="31" t="s">
        <v>1007</v>
      </c>
      <c r="C110" s="45" t="s">
        <v>294</v>
      </c>
      <c r="D110" s="46"/>
      <c r="E110" s="46">
        <v>339</v>
      </c>
      <c r="F110" s="46">
        <v>53200</v>
      </c>
      <c r="G110" s="49">
        <v>53539</v>
      </c>
    </row>
    <row r="111" spans="1:7" x14ac:dyDescent="0.4">
      <c r="A111" s="31" t="s">
        <v>295</v>
      </c>
      <c r="B111" s="31" t="s">
        <v>1007</v>
      </c>
      <c r="C111" s="45" t="s">
        <v>296</v>
      </c>
      <c r="D111" s="46"/>
      <c r="E111" s="46">
        <v>73689</v>
      </c>
      <c r="F111" s="46">
        <v>412341</v>
      </c>
      <c r="G111" s="49">
        <v>486030</v>
      </c>
    </row>
    <row r="112" spans="1:7" x14ac:dyDescent="0.4">
      <c r="A112" s="31" t="s">
        <v>297</v>
      </c>
      <c r="B112" s="31" t="s">
        <v>1006</v>
      </c>
      <c r="C112" s="45" t="s">
        <v>298</v>
      </c>
      <c r="D112" s="46"/>
      <c r="E112" s="46">
        <v>156553</v>
      </c>
      <c r="F112" s="46">
        <v>6959875</v>
      </c>
      <c r="G112" s="49">
        <v>7116428</v>
      </c>
    </row>
    <row r="113" spans="1:7" x14ac:dyDescent="0.4">
      <c r="A113" s="31" t="s">
        <v>299</v>
      </c>
      <c r="B113" s="31" t="s">
        <v>1007</v>
      </c>
      <c r="C113" s="45" t="s">
        <v>300</v>
      </c>
      <c r="D113" s="46"/>
      <c r="E113" s="46">
        <v>717</v>
      </c>
      <c r="F113" s="46">
        <v>47333</v>
      </c>
      <c r="G113" s="49">
        <v>48050</v>
      </c>
    </row>
    <row r="114" spans="1:7" x14ac:dyDescent="0.4">
      <c r="A114" s="31" t="s">
        <v>307</v>
      </c>
      <c r="B114" s="31" t="s">
        <v>1007</v>
      </c>
      <c r="C114" s="45" t="s">
        <v>308</v>
      </c>
      <c r="D114" s="46"/>
      <c r="E114" s="46">
        <v>3908</v>
      </c>
      <c r="F114" s="46">
        <v>61430</v>
      </c>
      <c r="G114" s="49">
        <v>65338</v>
      </c>
    </row>
    <row r="115" spans="1:7" x14ac:dyDescent="0.4">
      <c r="A115" s="31" t="s">
        <v>309</v>
      </c>
      <c r="B115" s="31" t="s">
        <v>1009</v>
      </c>
      <c r="C115" s="45" t="s">
        <v>310</v>
      </c>
      <c r="D115" s="46"/>
      <c r="E115" s="46">
        <v>3908</v>
      </c>
      <c r="F115" s="46">
        <v>53619</v>
      </c>
      <c r="G115" s="49">
        <v>57527</v>
      </c>
    </row>
    <row r="116" spans="1:7" x14ac:dyDescent="0.4">
      <c r="A116" s="31" t="s">
        <v>311</v>
      </c>
      <c r="B116" s="31" t="s">
        <v>1007</v>
      </c>
      <c r="C116" s="45" t="s">
        <v>312</v>
      </c>
      <c r="D116" s="46"/>
      <c r="E116" s="46">
        <v>151928</v>
      </c>
      <c r="F116" s="46">
        <v>6851112</v>
      </c>
      <c r="G116" s="49">
        <v>7003040</v>
      </c>
    </row>
    <row r="117" spans="1:7" x14ac:dyDescent="0.4">
      <c r="A117" s="31" t="s">
        <v>313</v>
      </c>
      <c r="B117" s="31" t="s">
        <v>1009</v>
      </c>
      <c r="C117" s="45" t="s">
        <v>314</v>
      </c>
      <c r="D117" s="46"/>
      <c r="E117" s="46">
        <v>543</v>
      </c>
      <c r="F117" s="46">
        <v>87332</v>
      </c>
      <c r="G117" s="49">
        <v>87875</v>
      </c>
    </row>
    <row r="118" spans="1:7" x14ac:dyDescent="0.4">
      <c r="A118" s="31" t="s">
        <v>315</v>
      </c>
      <c r="B118" s="31" t="s">
        <v>1009</v>
      </c>
      <c r="C118" s="45" t="s">
        <v>316</v>
      </c>
      <c r="D118" s="46"/>
      <c r="E118" s="46">
        <v>19075</v>
      </c>
      <c r="F118" s="46">
        <v>232029</v>
      </c>
      <c r="G118" s="49">
        <v>251104</v>
      </c>
    </row>
    <row r="119" spans="1:7" x14ac:dyDescent="0.4">
      <c r="A119" s="31" t="s">
        <v>317</v>
      </c>
      <c r="B119" s="31" t="s">
        <v>1005</v>
      </c>
      <c r="C119" s="45" t="s">
        <v>318</v>
      </c>
      <c r="D119" s="46"/>
      <c r="E119" s="46">
        <v>1133014</v>
      </c>
      <c r="F119" s="46">
        <v>42959045</v>
      </c>
      <c r="G119" s="49">
        <v>44092059</v>
      </c>
    </row>
    <row r="120" spans="1:7" x14ac:dyDescent="0.4">
      <c r="A120" s="31" t="s">
        <v>321</v>
      </c>
      <c r="B120" s="31" t="s">
        <v>1006</v>
      </c>
      <c r="C120" s="45" t="s">
        <v>322</v>
      </c>
      <c r="D120" s="46"/>
      <c r="E120" s="46">
        <v>7866</v>
      </c>
      <c r="F120" s="46">
        <v>2473391</v>
      </c>
      <c r="G120" s="49">
        <v>2481257</v>
      </c>
    </row>
    <row r="121" spans="1:7" x14ac:dyDescent="0.4">
      <c r="A121" s="31" t="s">
        <v>323</v>
      </c>
      <c r="B121" s="31" t="s">
        <v>1006</v>
      </c>
      <c r="C121" s="45" t="s">
        <v>324</v>
      </c>
      <c r="D121" s="46"/>
      <c r="E121" s="46">
        <v>160065</v>
      </c>
      <c r="F121" s="46">
        <v>7336871</v>
      </c>
      <c r="G121" s="49">
        <v>7496936</v>
      </c>
    </row>
    <row r="122" spans="1:7" x14ac:dyDescent="0.4">
      <c r="A122" s="31" t="s">
        <v>325</v>
      </c>
      <c r="B122" s="31" t="s">
        <v>1007</v>
      </c>
      <c r="C122" s="45" t="s">
        <v>326</v>
      </c>
      <c r="D122" s="46"/>
      <c r="E122" s="46">
        <v>131137</v>
      </c>
      <c r="F122" s="46">
        <v>266266</v>
      </c>
      <c r="G122" s="49">
        <v>397403</v>
      </c>
    </row>
    <row r="123" spans="1:7" x14ac:dyDescent="0.4">
      <c r="A123" s="31" t="s">
        <v>327</v>
      </c>
      <c r="B123" s="31" t="s">
        <v>1009</v>
      </c>
      <c r="C123" s="45" t="s">
        <v>328</v>
      </c>
      <c r="D123" s="46"/>
      <c r="E123" s="46"/>
      <c r="F123" s="46">
        <v>1003</v>
      </c>
      <c r="G123" s="49">
        <v>1003</v>
      </c>
    </row>
    <row r="124" spans="1:7" x14ac:dyDescent="0.4">
      <c r="A124" s="31" t="s">
        <v>329</v>
      </c>
      <c r="B124" s="31" t="s">
        <v>1009</v>
      </c>
      <c r="C124" s="45" t="s">
        <v>330</v>
      </c>
      <c r="D124" s="46"/>
      <c r="E124" s="46">
        <v>131137</v>
      </c>
      <c r="F124" s="46">
        <v>246558</v>
      </c>
      <c r="G124" s="49">
        <v>377695</v>
      </c>
    </row>
    <row r="125" spans="1:7" x14ac:dyDescent="0.4">
      <c r="A125" s="31" t="s">
        <v>331</v>
      </c>
      <c r="B125" s="31" t="s">
        <v>1007</v>
      </c>
      <c r="C125" s="45" t="s">
        <v>332</v>
      </c>
      <c r="D125" s="46"/>
      <c r="E125" s="46">
        <v>16934</v>
      </c>
      <c r="F125" s="46">
        <v>1578464</v>
      </c>
      <c r="G125" s="49">
        <v>1595398</v>
      </c>
    </row>
    <row r="126" spans="1:7" x14ac:dyDescent="0.4">
      <c r="A126" s="31" t="s">
        <v>333</v>
      </c>
      <c r="B126" s="31" t="s">
        <v>1007</v>
      </c>
      <c r="C126" s="45" t="s">
        <v>334</v>
      </c>
      <c r="D126" s="46"/>
      <c r="E126" s="46">
        <v>7024</v>
      </c>
      <c r="F126" s="46">
        <v>1537413</v>
      </c>
      <c r="G126" s="49">
        <v>1544437</v>
      </c>
    </row>
    <row r="127" spans="1:7" x14ac:dyDescent="0.4">
      <c r="A127" s="31" t="s">
        <v>335</v>
      </c>
      <c r="B127" s="31" t="s">
        <v>1009</v>
      </c>
      <c r="C127" s="45" t="s">
        <v>336</v>
      </c>
      <c r="D127" s="46"/>
      <c r="E127" s="46">
        <v>2937</v>
      </c>
      <c r="F127" s="46">
        <v>37321</v>
      </c>
      <c r="G127" s="49">
        <v>40258</v>
      </c>
    </row>
    <row r="128" spans="1:7" x14ac:dyDescent="0.4">
      <c r="A128" s="31" t="s">
        <v>337</v>
      </c>
      <c r="B128" s="31" t="s">
        <v>1009</v>
      </c>
      <c r="C128" s="45" t="s">
        <v>338</v>
      </c>
      <c r="D128" s="46"/>
      <c r="E128" s="46"/>
      <c r="F128" s="46">
        <v>2341</v>
      </c>
      <c r="G128" s="49">
        <v>2341</v>
      </c>
    </row>
    <row r="129" spans="1:7" x14ac:dyDescent="0.4">
      <c r="A129" s="31" t="s">
        <v>339</v>
      </c>
      <c r="B129" s="31" t="s">
        <v>1006</v>
      </c>
      <c r="C129" s="45" t="s">
        <v>340</v>
      </c>
      <c r="D129" s="46"/>
      <c r="E129" s="46">
        <v>145388</v>
      </c>
      <c r="F129" s="46">
        <v>1370357</v>
      </c>
      <c r="G129" s="49">
        <v>1515745</v>
      </c>
    </row>
    <row r="130" spans="1:7" x14ac:dyDescent="0.4">
      <c r="A130" s="31" t="s">
        <v>341</v>
      </c>
      <c r="B130" s="31" t="s">
        <v>1007</v>
      </c>
      <c r="C130" s="45" t="s">
        <v>342</v>
      </c>
      <c r="D130" s="46"/>
      <c r="E130" s="46">
        <v>124834</v>
      </c>
      <c r="F130" s="46">
        <v>539699</v>
      </c>
      <c r="G130" s="49">
        <v>664533</v>
      </c>
    </row>
    <row r="131" spans="1:7" x14ac:dyDescent="0.4">
      <c r="A131" s="31" t="s">
        <v>343</v>
      </c>
      <c r="B131" s="31" t="s">
        <v>1007</v>
      </c>
      <c r="C131" s="45" t="s">
        <v>344</v>
      </c>
      <c r="D131" s="46"/>
      <c r="E131" s="46">
        <v>20554</v>
      </c>
      <c r="F131" s="46">
        <v>830658</v>
      </c>
      <c r="G131" s="49">
        <v>851212</v>
      </c>
    </row>
    <row r="132" spans="1:7" x14ac:dyDescent="0.4">
      <c r="A132" s="31" t="s">
        <v>347</v>
      </c>
      <c r="B132" s="31" t="s">
        <v>1005</v>
      </c>
      <c r="C132" s="45" t="s">
        <v>348</v>
      </c>
      <c r="D132" s="46"/>
      <c r="E132" s="46">
        <v>1743290</v>
      </c>
      <c r="F132" s="46">
        <v>56272309</v>
      </c>
      <c r="G132" s="49">
        <v>58015599</v>
      </c>
    </row>
    <row r="133" spans="1:7" x14ac:dyDescent="0.4">
      <c r="A133" s="31" t="s">
        <v>349</v>
      </c>
      <c r="B133" s="31" t="s">
        <v>1006</v>
      </c>
      <c r="C133" s="45" t="s">
        <v>350</v>
      </c>
      <c r="D133" s="46"/>
      <c r="E133" s="46">
        <v>11229</v>
      </c>
      <c r="F133" s="46">
        <v>3092699</v>
      </c>
      <c r="G133" s="49">
        <v>3103928</v>
      </c>
    </row>
    <row r="134" spans="1:7" x14ac:dyDescent="0.4">
      <c r="A134" s="31" t="s">
        <v>351</v>
      </c>
      <c r="B134" s="31" t="s">
        <v>1007</v>
      </c>
      <c r="C134" s="45" t="s">
        <v>352</v>
      </c>
      <c r="D134" s="46"/>
      <c r="E134" s="46"/>
      <c r="F134" s="46">
        <v>2340027</v>
      </c>
      <c r="G134" s="49">
        <v>2340027</v>
      </c>
    </row>
    <row r="135" spans="1:7" x14ac:dyDescent="0.4">
      <c r="A135" s="31" t="s">
        <v>357</v>
      </c>
      <c r="B135" s="31" t="s">
        <v>1006</v>
      </c>
      <c r="C135" s="45" t="s">
        <v>358</v>
      </c>
      <c r="D135" s="46"/>
      <c r="E135" s="46">
        <v>156672</v>
      </c>
      <c r="F135" s="46">
        <v>7160874</v>
      </c>
      <c r="G135" s="49">
        <v>7317546</v>
      </c>
    </row>
    <row r="136" spans="1:7" x14ac:dyDescent="0.4">
      <c r="A136" s="31" t="s">
        <v>359</v>
      </c>
      <c r="B136" s="31" t="s">
        <v>1007</v>
      </c>
      <c r="C136" s="45" t="s">
        <v>360</v>
      </c>
      <c r="D136" s="46"/>
      <c r="E136" s="46">
        <v>34709</v>
      </c>
      <c r="F136" s="46">
        <v>5136708</v>
      </c>
      <c r="G136" s="49">
        <v>5171417</v>
      </c>
    </row>
    <row r="137" spans="1:7" x14ac:dyDescent="0.4">
      <c r="A137" s="31" t="s">
        <v>361</v>
      </c>
      <c r="B137" s="31" t="s">
        <v>1007</v>
      </c>
      <c r="C137" s="45" t="s">
        <v>362</v>
      </c>
      <c r="D137" s="46"/>
      <c r="E137" s="46"/>
      <c r="F137" s="46">
        <v>1190513</v>
      </c>
      <c r="G137" s="49">
        <v>1190513</v>
      </c>
    </row>
    <row r="138" spans="1:7" x14ac:dyDescent="0.4">
      <c r="A138" s="31" t="s">
        <v>363</v>
      </c>
      <c r="B138" s="31" t="s">
        <v>1007</v>
      </c>
      <c r="C138" s="45" t="s">
        <v>364</v>
      </c>
      <c r="D138" s="46"/>
      <c r="E138" s="46">
        <v>121963</v>
      </c>
      <c r="F138" s="46">
        <v>833653</v>
      </c>
      <c r="G138" s="49">
        <v>955616</v>
      </c>
    </row>
    <row r="139" spans="1:7" x14ac:dyDescent="0.4">
      <c r="A139" s="31" t="s">
        <v>365</v>
      </c>
      <c r="B139" s="31" t="s">
        <v>1006</v>
      </c>
      <c r="C139" s="45" t="s">
        <v>366</v>
      </c>
      <c r="D139" s="46"/>
      <c r="E139" s="46">
        <v>573351</v>
      </c>
      <c r="F139" s="46">
        <v>19371210</v>
      </c>
      <c r="G139" s="49">
        <v>19944561</v>
      </c>
    </row>
    <row r="140" spans="1:7" x14ac:dyDescent="0.4">
      <c r="A140" s="31" t="s">
        <v>367</v>
      </c>
      <c r="B140" s="31" t="s">
        <v>1007</v>
      </c>
      <c r="C140" s="45" t="s">
        <v>368</v>
      </c>
      <c r="D140" s="46"/>
      <c r="E140" s="46">
        <v>110093</v>
      </c>
      <c r="F140" s="46">
        <v>558812</v>
      </c>
      <c r="G140" s="49">
        <v>668905</v>
      </c>
    </row>
    <row r="141" spans="1:7" x14ac:dyDescent="0.4">
      <c r="A141" s="31" t="s">
        <v>369</v>
      </c>
      <c r="B141" s="31" t="s">
        <v>1009</v>
      </c>
      <c r="C141" s="45" t="s">
        <v>370</v>
      </c>
      <c r="D141" s="46"/>
      <c r="E141" s="46">
        <v>60085</v>
      </c>
      <c r="F141" s="46">
        <v>349080</v>
      </c>
      <c r="G141" s="49">
        <v>409165</v>
      </c>
    </row>
    <row r="142" spans="1:7" x14ac:dyDescent="0.4">
      <c r="A142" s="31" t="s">
        <v>371</v>
      </c>
      <c r="B142" s="31" t="s">
        <v>1007</v>
      </c>
      <c r="C142" s="45" t="s">
        <v>372</v>
      </c>
      <c r="D142" s="46"/>
      <c r="E142" s="46">
        <v>139383</v>
      </c>
      <c r="F142" s="46">
        <v>929033</v>
      </c>
      <c r="G142" s="49">
        <v>1068416</v>
      </c>
    </row>
    <row r="143" spans="1:7" x14ac:dyDescent="0.4">
      <c r="A143" s="31" t="s">
        <v>375</v>
      </c>
      <c r="B143" s="31" t="s">
        <v>1007</v>
      </c>
      <c r="C143" s="45" t="s">
        <v>376</v>
      </c>
      <c r="D143" s="46"/>
      <c r="E143" s="46">
        <v>7031</v>
      </c>
      <c r="F143" s="46">
        <v>17140196</v>
      </c>
      <c r="G143" s="49">
        <v>17147227</v>
      </c>
    </row>
    <row r="144" spans="1:7" x14ac:dyDescent="0.4">
      <c r="A144" s="31" t="s">
        <v>377</v>
      </c>
      <c r="B144" s="31" t="s">
        <v>1009</v>
      </c>
      <c r="C144" s="45" t="s">
        <v>378</v>
      </c>
      <c r="D144" s="46"/>
      <c r="E144" s="46"/>
      <c r="F144" s="46">
        <v>10942</v>
      </c>
      <c r="G144" s="49">
        <v>10942</v>
      </c>
    </row>
    <row r="145" spans="1:7" x14ac:dyDescent="0.4">
      <c r="A145" s="31" t="s">
        <v>379</v>
      </c>
      <c r="B145" s="31" t="s">
        <v>1007</v>
      </c>
      <c r="C145" s="45" t="s">
        <v>380</v>
      </c>
      <c r="D145" s="46"/>
      <c r="E145" s="46">
        <v>316844</v>
      </c>
      <c r="F145" s="46">
        <v>743169</v>
      </c>
      <c r="G145" s="49">
        <v>1060013</v>
      </c>
    </row>
    <row r="146" spans="1:7" x14ac:dyDescent="0.4">
      <c r="A146" s="31" t="s">
        <v>381</v>
      </c>
      <c r="B146" s="31" t="s">
        <v>1009</v>
      </c>
      <c r="C146" s="45" t="s">
        <v>382</v>
      </c>
      <c r="D146" s="46"/>
      <c r="E146" s="46">
        <v>77715</v>
      </c>
      <c r="F146" s="46">
        <v>139532</v>
      </c>
      <c r="G146" s="49">
        <v>217247</v>
      </c>
    </row>
    <row r="147" spans="1:7" x14ac:dyDescent="0.4">
      <c r="A147" s="31" t="s">
        <v>387</v>
      </c>
      <c r="B147" s="31" t="s">
        <v>1006</v>
      </c>
      <c r="C147" s="45" t="s">
        <v>388</v>
      </c>
      <c r="D147" s="46"/>
      <c r="E147" s="46">
        <v>1002038</v>
      </c>
      <c r="F147" s="46">
        <v>26647526</v>
      </c>
      <c r="G147" s="49">
        <v>27649564</v>
      </c>
    </row>
    <row r="148" spans="1:7" x14ac:dyDescent="0.4">
      <c r="A148" s="31" t="s">
        <v>389</v>
      </c>
      <c r="B148" s="31" t="s">
        <v>1007</v>
      </c>
      <c r="C148" s="45" t="s">
        <v>390</v>
      </c>
      <c r="D148" s="46"/>
      <c r="E148" s="46">
        <v>902558</v>
      </c>
      <c r="F148" s="46">
        <v>21269733</v>
      </c>
      <c r="G148" s="49">
        <v>22172291</v>
      </c>
    </row>
    <row r="149" spans="1:7" x14ac:dyDescent="0.4">
      <c r="A149" s="31" t="s">
        <v>391</v>
      </c>
      <c r="B149" s="31" t="s">
        <v>1005</v>
      </c>
      <c r="C149" s="45" t="s">
        <v>392</v>
      </c>
      <c r="D149" s="46"/>
      <c r="E149" s="46">
        <v>433767</v>
      </c>
      <c r="F149" s="46">
        <v>20745498</v>
      </c>
      <c r="G149" s="49">
        <v>21179265</v>
      </c>
    </row>
    <row r="150" spans="1:7" x14ac:dyDescent="0.4">
      <c r="A150" s="31" t="s">
        <v>393</v>
      </c>
      <c r="B150" s="31" t="s">
        <v>1006</v>
      </c>
      <c r="C150" s="45" t="s">
        <v>394</v>
      </c>
      <c r="D150" s="46"/>
      <c r="E150" s="46">
        <v>895</v>
      </c>
      <c r="F150" s="46">
        <v>6363366</v>
      </c>
      <c r="G150" s="49">
        <v>6364261</v>
      </c>
    </row>
    <row r="151" spans="1:7" x14ac:dyDescent="0.4">
      <c r="A151" s="31" t="s">
        <v>395</v>
      </c>
      <c r="B151" s="31" t="s">
        <v>1007</v>
      </c>
      <c r="C151" s="45" t="s">
        <v>396</v>
      </c>
      <c r="D151" s="46"/>
      <c r="E151" s="46">
        <v>204</v>
      </c>
      <c r="F151" s="46">
        <v>76657</v>
      </c>
      <c r="G151" s="49">
        <v>76861</v>
      </c>
    </row>
    <row r="152" spans="1:7" x14ac:dyDescent="0.4">
      <c r="A152" s="31" t="s">
        <v>397</v>
      </c>
      <c r="B152" s="31" t="s">
        <v>1007</v>
      </c>
      <c r="C152" s="45" t="s">
        <v>398</v>
      </c>
      <c r="D152" s="46"/>
      <c r="E152" s="46"/>
      <c r="F152" s="46">
        <v>1839325</v>
      </c>
      <c r="G152" s="49">
        <v>1839325</v>
      </c>
    </row>
    <row r="153" spans="1:7" x14ac:dyDescent="0.4">
      <c r="A153" s="31" t="s">
        <v>399</v>
      </c>
      <c r="B153" s="31" t="s">
        <v>1007</v>
      </c>
      <c r="C153" s="45" t="s">
        <v>400</v>
      </c>
      <c r="D153" s="46"/>
      <c r="E153" s="46"/>
      <c r="F153" s="46">
        <v>2123998</v>
      </c>
      <c r="G153" s="49">
        <v>2123998</v>
      </c>
    </row>
    <row r="154" spans="1:7" x14ac:dyDescent="0.4">
      <c r="A154" s="31" t="s">
        <v>401</v>
      </c>
      <c r="B154" s="31" t="s">
        <v>1007</v>
      </c>
      <c r="C154" s="45" t="s">
        <v>402</v>
      </c>
      <c r="D154" s="46"/>
      <c r="E154" s="46"/>
      <c r="F154" s="46">
        <v>25201</v>
      </c>
      <c r="G154" s="49">
        <v>25201</v>
      </c>
    </row>
    <row r="155" spans="1:7" x14ac:dyDescent="0.4">
      <c r="A155" s="31" t="s">
        <v>403</v>
      </c>
      <c r="B155" s="31" t="s">
        <v>1006</v>
      </c>
      <c r="C155" s="45" t="s">
        <v>404</v>
      </c>
      <c r="D155" s="46"/>
      <c r="E155" s="46">
        <v>431189</v>
      </c>
      <c r="F155" s="46">
        <v>13544246</v>
      </c>
      <c r="G155" s="49">
        <v>13975435</v>
      </c>
    </row>
    <row r="156" spans="1:7" x14ac:dyDescent="0.4">
      <c r="A156" s="31" t="s">
        <v>407</v>
      </c>
      <c r="B156" s="31" t="s">
        <v>1007</v>
      </c>
      <c r="C156" s="45" t="s">
        <v>408</v>
      </c>
      <c r="D156" s="46"/>
      <c r="E156" s="46">
        <v>390751</v>
      </c>
      <c r="F156" s="46">
        <v>12431231</v>
      </c>
      <c r="G156" s="49">
        <v>12821982</v>
      </c>
    </row>
    <row r="157" spans="1:7" x14ac:dyDescent="0.4">
      <c r="A157" s="31" t="s">
        <v>409</v>
      </c>
      <c r="B157" s="31" t="s">
        <v>1006</v>
      </c>
      <c r="C157" s="45" t="s">
        <v>410</v>
      </c>
      <c r="D157" s="46"/>
      <c r="E157" s="46"/>
      <c r="F157" s="46">
        <v>236005</v>
      </c>
      <c r="G157" s="49">
        <v>236005</v>
      </c>
    </row>
    <row r="158" spans="1:7" x14ac:dyDescent="0.4">
      <c r="A158" s="31" t="s">
        <v>411</v>
      </c>
      <c r="B158" s="31" t="s">
        <v>1007</v>
      </c>
      <c r="C158" s="45" t="s">
        <v>412</v>
      </c>
      <c r="D158" s="46"/>
      <c r="E158" s="46"/>
      <c r="F158" s="46">
        <v>234691</v>
      </c>
      <c r="G158" s="49">
        <v>234691</v>
      </c>
    </row>
    <row r="159" spans="1:7" x14ac:dyDescent="0.4">
      <c r="A159" s="31" t="s">
        <v>413</v>
      </c>
      <c r="B159" s="31" t="s">
        <v>1006</v>
      </c>
      <c r="C159" s="45" t="s">
        <v>414</v>
      </c>
      <c r="D159" s="46"/>
      <c r="E159" s="46">
        <v>1116</v>
      </c>
      <c r="F159" s="46">
        <v>32378</v>
      </c>
      <c r="G159" s="49">
        <v>33494</v>
      </c>
    </row>
    <row r="160" spans="1:7" x14ac:dyDescent="0.4">
      <c r="A160" s="31" t="s">
        <v>415</v>
      </c>
      <c r="B160" s="31" t="s">
        <v>1006</v>
      </c>
      <c r="C160" s="45" t="s">
        <v>416</v>
      </c>
      <c r="D160" s="46"/>
      <c r="E160" s="46"/>
      <c r="F160" s="46">
        <v>333</v>
      </c>
      <c r="G160" s="49">
        <v>333</v>
      </c>
    </row>
    <row r="161" spans="1:7" x14ac:dyDescent="0.4">
      <c r="A161" s="31" t="s">
        <v>417</v>
      </c>
      <c r="B161" s="31" t="s">
        <v>1005</v>
      </c>
      <c r="C161" s="45" t="s">
        <v>418</v>
      </c>
      <c r="D161" s="46"/>
      <c r="E161" s="46">
        <v>14358077</v>
      </c>
      <c r="F161" s="46">
        <v>80031007</v>
      </c>
      <c r="G161" s="49">
        <v>94389084</v>
      </c>
    </row>
    <row r="162" spans="1:7" x14ac:dyDescent="0.4">
      <c r="A162" s="31" t="s">
        <v>419</v>
      </c>
      <c r="B162" s="31" t="s">
        <v>1006</v>
      </c>
      <c r="C162" s="45" t="s">
        <v>420</v>
      </c>
      <c r="D162" s="46"/>
      <c r="E162" s="46"/>
      <c r="F162" s="46">
        <v>343378</v>
      </c>
      <c r="G162" s="49">
        <v>343378</v>
      </c>
    </row>
    <row r="163" spans="1:7" x14ac:dyDescent="0.4">
      <c r="A163" s="31" t="s">
        <v>421</v>
      </c>
      <c r="B163" s="31" t="s">
        <v>1007</v>
      </c>
      <c r="C163" s="45" t="s">
        <v>422</v>
      </c>
      <c r="D163" s="46"/>
      <c r="E163" s="46"/>
      <c r="F163" s="46">
        <v>329608</v>
      </c>
      <c r="G163" s="49">
        <v>329608</v>
      </c>
    </row>
    <row r="164" spans="1:7" x14ac:dyDescent="0.4">
      <c r="A164" s="31" t="s">
        <v>423</v>
      </c>
      <c r="B164" s="31" t="s">
        <v>1006</v>
      </c>
      <c r="C164" s="45" t="s">
        <v>424</v>
      </c>
      <c r="D164" s="46"/>
      <c r="E164" s="46">
        <v>352</v>
      </c>
      <c r="F164" s="46">
        <v>31490</v>
      </c>
      <c r="G164" s="49">
        <v>31842</v>
      </c>
    </row>
    <row r="165" spans="1:7" x14ac:dyDescent="0.4">
      <c r="A165" s="31" t="s">
        <v>425</v>
      </c>
      <c r="B165" s="31" t="s">
        <v>1007</v>
      </c>
      <c r="C165" s="45" t="s">
        <v>426</v>
      </c>
      <c r="D165" s="46"/>
      <c r="E165" s="46"/>
      <c r="F165" s="46">
        <v>15249</v>
      </c>
      <c r="G165" s="49">
        <v>15249</v>
      </c>
    </row>
    <row r="166" spans="1:7" x14ac:dyDescent="0.4">
      <c r="A166" s="31" t="s">
        <v>427</v>
      </c>
      <c r="B166" s="31" t="s">
        <v>1009</v>
      </c>
      <c r="C166" s="45" t="s">
        <v>428</v>
      </c>
      <c r="D166" s="46"/>
      <c r="E166" s="46"/>
      <c r="F166" s="46">
        <v>15249</v>
      </c>
      <c r="G166" s="49">
        <v>15249</v>
      </c>
    </row>
    <row r="167" spans="1:7" x14ac:dyDescent="0.4">
      <c r="A167" s="31" t="s">
        <v>429</v>
      </c>
      <c r="B167" s="31" t="s">
        <v>1006</v>
      </c>
      <c r="C167" s="45" t="s">
        <v>430</v>
      </c>
      <c r="D167" s="46"/>
      <c r="E167" s="46">
        <v>878</v>
      </c>
      <c r="F167" s="46">
        <v>395504</v>
      </c>
      <c r="G167" s="49">
        <v>396382</v>
      </c>
    </row>
    <row r="168" spans="1:7" x14ac:dyDescent="0.4">
      <c r="A168" s="31" t="s">
        <v>431</v>
      </c>
      <c r="B168" s="31" t="s">
        <v>1007</v>
      </c>
      <c r="C168" s="45" t="s">
        <v>432</v>
      </c>
      <c r="D168" s="46"/>
      <c r="E168" s="46"/>
      <c r="F168" s="46">
        <v>203045</v>
      </c>
      <c r="G168" s="49">
        <v>203045</v>
      </c>
    </row>
    <row r="169" spans="1:7" x14ac:dyDescent="0.4">
      <c r="A169" s="31" t="s">
        <v>433</v>
      </c>
      <c r="B169" s="31" t="s">
        <v>1007</v>
      </c>
      <c r="C169" s="45" t="s">
        <v>434</v>
      </c>
      <c r="D169" s="46"/>
      <c r="E169" s="46">
        <v>878</v>
      </c>
      <c r="F169" s="46">
        <v>121581</v>
      </c>
      <c r="G169" s="49">
        <v>122459</v>
      </c>
    </row>
    <row r="170" spans="1:7" x14ac:dyDescent="0.4">
      <c r="A170" s="31" t="s">
        <v>435</v>
      </c>
      <c r="B170" s="31" t="s">
        <v>1006</v>
      </c>
      <c r="C170" s="45" t="s">
        <v>436</v>
      </c>
      <c r="D170" s="46"/>
      <c r="E170" s="46">
        <v>2804902</v>
      </c>
      <c r="F170" s="46">
        <v>34326634</v>
      </c>
      <c r="G170" s="49">
        <v>37131536</v>
      </c>
    </row>
    <row r="171" spans="1:7" x14ac:dyDescent="0.4">
      <c r="A171" s="31" t="s">
        <v>437</v>
      </c>
      <c r="B171" s="31" t="s">
        <v>1007</v>
      </c>
      <c r="C171" s="45" t="s">
        <v>438</v>
      </c>
      <c r="D171" s="46"/>
      <c r="E171" s="46"/>
      <c r="F171" s="46">
        <v>1011</v>
      </c>
      <c r="G171" s="49">
        <v>1011</v>
      </c>
    </row>
    <row r="172" spans="1:7" x14ac:dyDescent="0.4">
      <c r="A172" s="31" t="s">
        <v>441</v>
      </c>
      <c r="B172" s="31" t="s">
        <v>1007</v>
      </c>
      <c r="C172" s="45" t="s">
        <v>442</v>
      </c>
      <c r="D172" s="46"/>
      <c r="E172" s="46">
        <v>2738198</v>
      </c>
      <c r="F172" s="46">
        <v>30934755</v>
      </c>
      <c r="G172" s="49">
        <v>33672953</v>
      </c>
    </row>
    <row r="173" spans="1:7" x14ac:dyDescent="0.4">
      <c r="A173" s="31" t="s">
        <v>443</v>
      </c>
      <c r="B173" s="31" t="s">
        <v>1007</v>
      </c>
      <c r="C173" s="45" t="s">
        <v>444</v>
      </c>
      <c r="D173" s="46"/>
      <c r="E173" s="46">
        <v>235</v>
      </c>
      <c r="F173" s="46">
        <v>796787</v>
      </c>
      <c r="G173" s="49">
        <v>797022</v>
      </c>
    </row>
    <row r="174" spans="1:7" x14ac:dyDescent="0.4">
      <c r="A174" s="31" t="s">
        <v>445</v>
      </c>
      <c r="B174" s="31" t="s">
        <v>1006</v>
      </c>
      <c r="C174" s="45" t="s">
        <v>446</v>
      </c>
      <c r="D174" s="46"/>
      <c r="E174" s="46">
        <v>5447283</v>
      </c>
      <c r="F174" s="46">
        <v>18910023</v>
      </c>
      <c r="G174" s="49">
        <v>24357306</v>
      </c>
    </row>
    <row r="175" spans="1:7" x14ac:dyDescent="0.4">
      <c r="A175" s="31" t="s">
        <v>447</v>
      </c>
      <c r="B175" s="31" t="s">
        <v>1007</v>
      </c>
      <c r="C175" s="45" t="s">
        <v>448</v>
      </c>
      <c r="D175" s="46"/>
      <c r="E175" s="46">
        <v>1327</v>
      </c>
      <c r="F175" s="46">
        <v>47691</v>
      </c>
      <c r="G175" s="49">
        <v>49018</v>
      </c>
    </row>
    <row r="176" spans="1:7" x14ac:dyDescent="0.4">
      <c r="A176" s="31" t="s">
        <v>449</v>
      </c>
      <c r="B176" s="31" t="s">
        <v>1006</v>
      </c>
      <c r="C176" s="45" t="s">
        <v>450</v>
      </c>
      <c r="D176" s="46"/>
      <c r="E176" s="46">
        <v>344916</v>
      </c>
      <c r="F176" s="46">
        <v>5534901</v>
      </c>
      <c r="G176" s="49">
        <v>5879817</v>
      </c>
    </row>
    <row r="177" spans="1:7" x14ac:dyDescent="0.4">
      <c r="A177" s="31" t="s">
        <v>451</v>
      </c>
      <c r="B177" s="31" t="s">
        <v>1007</v>
      </c>
      <c r="C177" s="45" t="s">
        <v>452</v>
      </c>
      <c r="D177" s="46"/>
      <c r="E177" s="46">
        <v>82879</v>
      </c>
      <c r="F177" s="46">
        <v>616917</v>
      </c>
      <c r="G177" s="49">
        <v>699796</v>
      </c>
    </row>
    <row r="178" spans="1:7" x14ac:dyDescent="0.4">
      <c r="A178" s="31" t="s">
        <v>453</v>
      </c>
      <c r="B178" s="31" t="s">
        <v>1006</v>
      </c>
      <c r="C178" s="45" t="s">
        <v>454</v>
      </c>
      <c r="D178" s="46"/>
      <c r="E178" s="46">
        <v>73039</v>
      </c>
      <c r="F178" s="46">
        <v>3236110</v>
      </c>
      <c r="G178" s="49">
        <v>3309149</v>
      </c>
    </row>
    <row r="179" spans="1:7" x14ac:dyDescent="0.4">
      <c r="A179" s="31" t="s">
        <v>455</v>
      </c>
      <c r="B179" s="31" t="s">
        <v>1007</v>
      </c>
      <c r="C179" s="45" t="s">
        <v>456</v>
      </c>
      <c r="D179" s="46"/>
      <c r="E179" s="46">
        <v>63911</v>
      </c>
      <c r="F179" s="46">
        <v>3044898</v>
      </c>
      <c r="G179" s="49">
        <v>3108809</v>
      </c>
    </row>
    <row r="180" spans="1:7" x14ac:dyDescent="0.4">
      <c r="A180" s="31" t="s">
        <v>457</v>
      </c>
      <c r="B180" s="31" t="s">
        <v>1006</v>
      </c>
      <c r="C180" s="45" t="s">
        <v>458</v>
      </c>
      <c r="D180" s="46"/>
      <c r="E180" s="46">
        <v>5272771</v>
      </c>
      <c r="F180" s="46">
        <v>4865007</v>
      </c>
      <c r="G180" s="49">
        <v>10137778</v>
      </c>
    </row>
    <row r="181" spans="1:7" x14ac:dyDescent="0.4">
      <c r="A181" s="31" t="s">
        <v>459</v>
      </c>
      <c r="B181" s="31" t="s">
        <v>1006</v>
      </c>
      <c r="C181" s="45" t="s">
        <v>460</v>
      </c>
      <c r="D181" s="46"/>
      <c r="E181" s="46">
        <v>51728</v>
      </c>
      <c r="F181" s="46">
        <v>1493059</v>
      </c>
      <c r="G181" s="49">
        <v>1544787</v>
      </c>
    </row>
    <row r="182" spans="1:7" x14ac:dyDescent="0.4">
      <c r="A182" s="31" t="s">
        <v>461</v>
      </c>
      <c r="B182" s="31" t="s">
        <v>1006</v>
      </c>
      <c r="C182" s="45" t="s">
        <v>462</v>
      </c>
      <c r="D182" s="46"/>
      <c r="E182" s="46">
        <v>6669</v>
      </c>
      <c r="F182" s="46">
        <v>243623</v>
      </c>
      <c r="G182" s="49">
        <v>250292</v>
      </c>
    </row>
    <row r="183" spans="1:7" x14ac:dyDescent="0.4">
      <c r="A183" s="28" t="s">
        <v>463</v>
      </c>
      <c r="B183" s="28" t="s">
        <v>1004</v>
      </c>
      <c r="C183" s="42" t="s">
        <v>464</v>
      </c>
      <c r="D183" s="43">
        <v>5797</v>
      </c>
      <c r="E183" s="43">
        <v>376606320</v>
      </c>
      <c r="F183" s="43">
        <v>4138661086</v>
      </c>
      <c r="G183" s="43">
        <v>4515273203</v>
      </c>
    </row>
    <row r="184" spans="1:7" x14ac:dyDescent="0.4">
      <c r="A184" s="31" t="s">
        <v>465</v>
      </c>
      <c r="B184" s="31" t="s">
        <v>1005</v>
      </c>
      <c r="C184" s="45" t="s">
        <v>466</v>
      </c>
      <c r="D184" s="46"/>
      <c r="E184" s="46">
        <v>25678402</v>
      </c>
      <c r="F184" s="46">
        <v>942151436</v>
      </c>
      <c r="G184" s="49">
        <v>967829838</v>
      </c>
    </row>
    <row r="185" spans="1:7" x14ac:dyDescent="0.4">
      <c r="A185" s="31" t="s">
        <v>467</v>
      </c>
      <c r="B185" s="31" t="s">
        <v>1006</v>
      </c>
      <c r="C185" s="45" t="s">
        <v>468</v>
      </c>
      <c r="D185" s="46"/>
      <c r="E185" s="46">
        <v>4706995</v>
      </c>
      <c r="F185" s="46">
        <v>198792561</v>
      </c>
      <c r="G185" s="49">
        <v>203499556</v>
      </c>
    </row>
    <row r="186" spans="1:7" x14ac:dyDescent="0.4">
      <c r="A186" s="31" t="s">
        <v>469</v>
      </c>
      <c r="B186" s="31" t="s">
        <v>1007</v>
      </c>
      <c r="C186" s="45" t="s">
        <v>470</v>
      </c>
      <c r="D186" s="46"/>
      <c r="E186" s="46"/>
      <c r="F186" s="46">
        <v>1888</v>
      </c>
      <c r="G186" s="49">
        <v>1888</v>
      </c>
    </row>
    <row r="187" spans="1:7" x14ac:dyDescent="0.4">
      <c r="A187" s="31" t="s">
        <v>471</v>
      </c>
      <c r="B187" s="31" t="s">
        <v>1007</v>
      </c>
      <c r="C187" s="45" t="s">
        <v>472</v>
      </c>
      <c r="D187" s="46"/>
      <c r="E187" s="46">
        <v>4177879</v>
      </c>
      <c r="F187" s="46">
        <v>192963200</v>
      </c>
      <c r="G187" s="49">
        <v>197141079</v>
      </c>
    </row>
    <row r="188" spans="1:7" x14ac:dyDescent="0.4">
      <c r="A188" s="31" t="s">
        <v>473</v>
      </c>
      <c r="B188" s="31" t="s">
        <v>1009</v>
      </c>
      <c r="C188" s="45" t="s">
        <v>474</v>
      </c>
      <c r="D188" s="46"/>
      <c r="E188" s="46">
        <v>2037096</v>
      </c>
      <c r="F188" s="46">
        <v>77629634</v>
      </c>
      <c r="G188" s="49">
        <v>79666730</v>
      </c>
    </row>
    <row r="189" spans="1:7" x14ac:dyDescent="0.4">
      <c r="A189" s="31" t="s">
        <v>475</v>
      </c>
      <c r="B189" s="31" t="s">
        <v>1009</v>
      </c>
      <c r="C189" s="45" t="s">
        <v>476</v>
      </c>
      <c r="D189" s="46"/>
      <c r="E189" s="46">
        <v>2140783</v>
      </c>
      <c r="F189" s="46">
        <v>115333566</v>
      </c>
      <c r="G189" s="49">
        <v>117474349</v>
      </c>
    </row>
    <row r="190" spans="1:7" x14ac:dyDescent="0.4">
      <c r="A190" s="31" t="s">
        <v>477</v>
      </c>
      <c r="B190" s="31" t="s">
        <v>1007</v>
      </c>
      <c r="C190" s="45" t="s">
        <v>478</v>
      </c>
      <c r="D190" s="46"/>
      <c r="E190" s="46">
        <v>513641</v>
      </c>
      <c r="F190" s="46">
        <v>4722036</v>
      </c>
      <c r="G190" s="49">
        <v>5235677</v>
      </c>
    </row>
    <row r="191" spans="1:7" x14ac:dyDescent="0.4">
      <c r="A191" s="31" t="s">
        <v>479</v>
      </c>
      <c r="B191" s="31" t="s">
        <v>1006</v>
      </c>
      <c r="C191" s="45" t="s">
        <v>480</v>
      </c>
      <c r="D191" s="46"/>
      <c r="E191" s="46">
        <v>619</v>
      </c>
      <c r="F191" s="46">
        <v>1274764</v>
      </c>
      <c r="G191" s="49">
        <v>1275383</v>
      </c>
    </row>
    <row r="192" spans="1:7" x14ac:dyDescent="0.4">
      <c r="A192" s="31" t="s">
        <v>481</v>
      </c>
      <c r="B192" s="31" t="s">
        <v>1007</v>
      </c>
      <c r="C192" s="45" t="s">
        <v>482</v>
      </c>
      <c r="D192" s="46"/>
      <c r="E192" s="46"/>
      <c r="F192" s="46">
        <v>1205</v>
      </c>
      <c r="G192" s="49">
        <v>1205</v>
      </c>
    </row>
    <row r="193" spans="1:7" x14ac:dyDescent="0.4">
      <c r="A193" s="31" t="s">
        <v>483</v>
      </c>
      <c r="B193" s="31" t="s">
        <v>1006</v>
      </c>
      <c r="C193" s="45" t="s">
        <v>484</v>
      </c>
      <c r="D193" s="46"/>
      <c r="E193" s="46">
        <v>28499</v>
      </c>
      <c r="F193" s="46">
        <v>58598773</v>
      </c>
      <c r="G193" s="49">
        <v>58627272</v>
      </c>
    </row>
    <row r="194" spans="1:7" x14ac:dyDescent="0.4">
      <c r="A194" s="31" t="s">
        <v>485</v>
      </c>
      <c r="B194" s="31" t="s">
        <v>1007</v>
      </c>
      <c r="C194" s="45" t="s">
        <v>486</v>
      </c>
      <c r="D194" s="46"/>
      <c r="E194" s="46">
        <v>14800</v>
      </c>
      <c r="F194" s="46">
        <v>9948328</v>
      </c>
      <c r="G194" s="49">
        <v>9963128</v>
      </c>
    </row>
    <row r="195" spans="1:7" x14ac:dyDescent="0.4">
      <c r="A195" s="31" t="s">
        <v>487</v>
      </c>
      <c r="B195" s="31" t="s">
        <v>1009</v>
      </c>
      <c r="C195" s="45" t="s">
        <v>488</v>
      </c>
      <c r="D195" s="46"/>
      <c r="E195" s="46"/>
      <c r="F195" s="46">
        <v>179191</v>
      </c>
      <c r="G195" s="49">
        <v>179191</v>
      </c>
    </row>
    <row r="196" spans="1:7" x14ac:dyDescent="0.4">
      <c r="A196" s="31" t="s">
        <v>489</v>
      </c>
      <c r="B196" s="31" t="s">
        <v>1009</v>
      </c>
      <c r="C196" s="45" t="s">
        <v>490</v>
      </c>
      <c r="D196" s="46"/>
      <c r="E196" s="46">
        <v>316</v>
      </c>
      <c r="F196" s="46">
        <v>1358137</v>
      </c>
      <c r="G196" s="49">
        <v>1358453</v>
      </c>
    </row>
    <row r="197" spans="1:7" x14ac:dyDescent="0.4">
      <c r="A197" s="31" t="s">
        <v>491</v>
      </c>
      <c r="B197" s="31" t="s">
        <v>1007</v>
      </c>
      <c r="C197" s="45" t="s">
        <v>492</v>
      </c>
      <c r="D197" s="46"/>
      <c r="E197" s="46">
        <v>13699</v>
      </c>
      <c r="F197" s="46">
        <v>48553478</v>
      </c>
      <c r="G197" s="49">
        <v>48567177</v>
      </c>
    </row>
    <row r="198" spans="1:7" x14ac:dyDescent="0.4">
      <c r="A198" s="31" t="s">
        <v>493</v>
      </c>
      <c r="B198" s="31" t="s">
        <v>1006</v>
      </c>
      <c r="C198" s="45" t="s">
        <v>494</v>
      </c>
      <c r="D198" s="46"/>
      <c r="E198" s="46">
        <v>5087849</v>
      </c>
      <c r="F198" s="46">
        <v>157936483</v>
      </c>
      <c r="G198" s="49">
        <v>163024332</v>
      </c>
    </row>
    <row r="199" spans="1:7" x14ac:dyDescent="0.4">
      <c r="A199" s="31" t="s">
        <v>495</v>
      </c>
      <c r="B199" s="31" t="s">
        <v>1007</v>
      </c>
      <c r="C199" s="45" t="s">
        <v>496</v>
      </c>
      <c r="D199" s="46"/>
      <c r="E199" s="46">
        <v>4486316</v>
      </c>
      <c r="F199" s="46">
        <v>139583438</v>
      </c>
      <c r="G199" s="49">
        <v>144069754</v>
      </c>
    </row>
    <row r="200" spans="1:7" x14ac:dyDescent="0.4">
      <c r="A200" s="31" t="s">
        <v>497</v>
      </c>
      <c r="B200" s="31" t="s">
        <v>1009</v>
      </c>
      <c r="C200" s="45" t="s">
        <v>498</v>
      </c>
      <c r="D200" s="46"/>
      <c r="E200" s="46">
        <v>2414510</v>
      </c>
      <c r="F200" s="46">
        <v>53446883</v>
      </c>
      <c r="G200" s="49">
        <v>55861393</v>
      </c>
    </row>
    <row r="201" spans="1:7" x14ac:dyDescent="0.4">
      <c r="A201" s="31" t="s">
        <v>499</v>
      </c>
      <c r="B201" s="31" t="s">
        <v>1009</v>
      </c>
      <c r="C201" s="45" t="s">
        <v>500</v>
      </c>
      <c r="D201" s="46"/>
      <c r="E201" s="46">
        <v>437497</v>
      </c>
      <c r="F201" s="46">
        <v>4869305</v>
      </c>
      <c r="G201" s="49">
        <v>5306802</v>
      </c>
    </row>
    <row r="202" spans="1:7" x14ac:dyDescent="0.4">
      <c r="A202" s="31" t="s">
        <v>501</v>
      </c>
      <c r="B202" s="31" t="s">
        <v>1007</v>
      </c>
      <c r="C202" s="45" t="s">
        <v>502</v>
      </c>
      <c r="D202" s="46"/>
      <c r="E202" s="46"/>
      <c r="F202" s="46">
        <v>590785</v>
      </c>
      <c r="G202" s="49">
        <v>590785</v>
      </c>
    </row>
    <row r="203" spans="1:7" x14ac:dyDescent="0.4">
      <c r="A203" s="31" t="s">
        <v>503</v>
      </c>
      <c r="B203" s="31" t="s">
        <v>1006</v>
      </c>
      <c r="C203" s="45" t="s">
        <v>504</v>
      </c>
      <c r="D203" s="46"/>
      <c r="E203" s="46">
        <v>25501</v>
      </c>
      <c r="F203" s="46">
        <v>9520668</v>
      </c>
      <c r="G203" s="49">
        <v>9546169</v>
      </c>
    </row>
    <row r="204" spans="1:7" x14ac:dyDescent="0.4">
      <c r="A204" s="31" t="s">
        <v>505</v>
      </c>
      <c r="B204" s="31" t="s">
        <v>1007</v>
      </c>
      <c r="C204" s="45" t="s">
        <v>506</v>
      </c>
      <c r="D204" s="46"/>
      <c r="E204" s="46"/>
      <c r="F204" s="46">
        <v>493404</v>
      </c>
      <c r="G204" s="49">
        <v>493404</v>
      </c>
    </row>
    <row r="205" spans="1:7" x14ac:dyDescent="0.4">
      <c r="A205" s="31" t="s">
        <v>509</v>
      </c>
      <c r="B205" s="31" t="s">
        <v>1007</v>
      </c>
      <c r="C205" s="45" t="s">
        <v>510</v>
      </c>
      <c r="D205" s="46"/>
      <c r="E205" s="46"/>
      <c r="F205" s="46">
        <v>484696</v>
      </c>
      <c r="G205" s="49">
        <v>484696</v>
      </c>
    </row>
    <row r="206" spans="1:7" x14ac:dyDescent="0.4">
      <c r="A206" s="31" t="s">
        <v>511</v>
      </c>
      <c r="B206" s="31" t="s">
        <v>1007</v>
      </c>
      <c r="C206" s="45" t="s">
        <v>512</v>
      </c>
      <c r="D206" s="46"/>
      <c r="E206" s="46"/>
      <c r="F206" s="46">
        <v>317838</v>
      </c>
      <c r="G206" s="49">
        <v>317838</v>
      </c>
    </row>
    <row r="207" spans="1:7" x14ac:dyDescent="0.4">
      <c r="A207" s="31" t="s">
        <v>515</v>
      </c>
      <c r="B207" s="31" t="s">
        <v>1006</v>
      </c>
      <c r="C207" s="45" t="s">
        <v>516</v>
      </c>
      <c r="D207" s="46"/>
      <c r="E207" s="46">
        <v>1104</v>
      </c>
      <c r="F207" s="46">
        <v>428126</v>
      </c>
      <c r="G207" s="49">
        <v>429230</v>
      </c>
    </row>
    <row r="208" spans="1:7" x14ac:dyDescent="0.4">
      <c r="A208" s="31" t="s">
        <v>519</v>
      </c>
      <c r="B208" s="31" t="s">
        <v>1007</v>
      </c>
      <c r="C208" s="45" t="s">
        <v>520</v>
      </c>
      <c r="D208" s="46"/>
      <c r="E208" s="46"/>
      <c r="F208" s="46">
        <v>278747</v>
      </c>
      <c r="G208" s="49">
        <v>278747</v>
      </c>
    </row>
    <row r="209" spans="1:7" x14ac:dyDescent="0.4">
      <c r="A209" s="31" t="s">
        <v>521</v>
      </c>
      <c r="B209" s="31" t="s">
        <v>1007</v>
      </c>
      <c r="C209" s="45" t="s">
        <v>522</v>
      </c>
      <c r="D209" s="46"/>
      <c r="E209" s="46">
        <v>1104</v>
      </c>
      <c r="F209" s="46">
        <v>148568</v>
      </c>
      <c r="G209" s="49">
        <v>149672</v>
      </c>
    </row>
    <row r="210" spans="1:7" x14ac:dyDescent="0.4">
      <c r="A210" s="31" t="s">
        <v>523</v>
      </c>
      <c r="B210" s="31" t="s">
        <v>1006</v>
      </c>
      <c r="C210" s="45" t="s">
        <v>524</v>
      </c>
      <c r="D210" s="46"/>
      <c r="E210" s="46">
        <v>337</v>
      </c>
      <c r="F210" s="46">
        <v>2492176</v>
      </c>
      <c r="G210" s="49">
        <v>2492513</v>
      </c>
    </row>
    <row r="211" spans="1:7" x14ac:dyDescent="0.4">
      <c r="A211" s="31" t="s">
        <v>525</v>
      </c>
      <c r="B211" s="31" t="s">
        <v>1006</v>
      </c>
      <c r="C211" s="45" t="s">
        <v>526</v>
      </c>
      <c r="D211" s="46"/>
      <c r="E211" s="46">
        <v>1626</v>
      </c>
      <c r="F211" s="46">
        <v>1039172</v>
      </c>
      <c r="G211" s="49">
        <v>1040798</v>
      </c>
    </row>
    <row r="212" spans="1:7" x14ac:dyDescent="0.4">
      <c r="A212" s="31" t="s">
        <v>527</v>
      </c>
      <c r="B212" s="31" t="s">
        <v>1006</v>
      </c>
      <c r="C212" s="45" t="s">
        <v>1225</v>
      </c>
      <c r="D212" s="46"/>
      <c r="E212" s="46">
        <v>39998</v>
      </c>
      <c r="F212" s="46">
        <v>794897</v>
      </c>
      <c r="G212" s="49">
        <v>834895</v>
      </c>
    </row>
    <row r="213" spans="1:7" x14ac:dyDescent="0.4">
      <c r="A213" s="31" t="s">
        <v>528</v>
      </c>
      <c r="B213" s="31" t="s">
        <v>1006</v>
      </c>
      <c r="C213" s="45" t="s">
        <v>529</v>
      </c>
      <c r="D213" s="46"/>
      <c r="E213" s="46">
        <v>312982</v>
      </c>
      <c r="F213" s="46">
        <v>47831479</v>
      </c>
      <c r="G213" s="49">
        <v>48144461</v>
      </c>
    </row>
    <row r="214" spans="1:7" x14ac:dyDescent="0.4">
      <c r="A214" s="31" t="s">
        <v>530</v>
      </c>
      <c r="B214" s="31" t="s">
        <v>1007</v>
      </c>
      <c r="C214" s="45" t="s">
        <v>531</v>
      </c>
      <c r="D214" s="46"/>
      <c r="E214" s="46">
        <v>100885</v>
      </c>
      <c r="F214" s="46">
        <v>27473206</v>
      </c>
      <c r="G214" s="49">
        <v>27574091</v>
      </c>
    </row>
    <row r="215" spans="1:7" x14ac:dyDescent="0.4">
      <c r="A215" s="31" t="s">
        <v>532</v>
      </c>
      <c r="B215" s="31" t="s">
        <v>1007</v>
      </c>
      <c r="C215" s="45" t="s">
        <v>533</v>
      </c>
      <c r="D215" s="46"/>
      <c r="E215" s="46"/>
      <c r="F215" s="46">
        <v>17650691</v>
      </c>
      <c r="G215" s="49">
        <v>17650691</v>
      </c>
    </row>
    <row r="216" spans="1:7" x14ac:dyDescent="0.4">
      <c r="A216" s="31" t="s">
        <v>534</v>
      </c>
      <c r="B216" s="31" t="s">
        <v>1006</v>
      </c>
      <c r="C216" s="45" t="s">
        <v>535</v>
      </c>
      <c r="D216" s="46"/>
      <c r="E216" s="46">
        <v>526727</v>
      </c>
      <c r="F216" s="46">
        <v>53512772</v>
      </c>
      <c r="G216" s="49">
        <v>54039499</v>
      </c>
    </row>
    <row r="217" spans="1:7" x14ac:dyDescent="0.4">
      <c r="A217" s="31" t="s">
        <v>536</v>
      </c>
      <c r="B217" s="31" t="s">
        <v>1007</v>
      </c>
      <c r="C217" s="45" t="s">
        <v>537</v>
      </c>
      <c r="D217" s="46"/>
      <c r="E217" s="46">
        <v>2137</v>
      </c>
      <c r="F217" s="46">
        <v>1746435</v>
      </c>
      <c r="G217" s="49">
        <v>1748572</v>
      </c>
    </row>
    <row r="218" spans="1:7" x14ac:dyDescent="0.4">
      <c r="A218" s="31" t="s">
        <v>538</v>
      </c>
      <c r="B218" s="31" t="s">
        <v>1007</v>
      </c>
      <c r="C218" s="45" t="s">
        <v>539</v>
      </c>
      <c r="D218" s="46"/>
      <c r="E218" s="46"/>
      <c r="F218" s="46">
        <v>269500</v>
      </c>
      <c r="G218" s="49">
        <v>269500</v>
      </c>
    </row>
    <row r="219" spans="1:7" x14ac:dyDescent="0.4">
      <c r="A219" s="31" t="s">
        <v>540</v>
      </c>
      <c r="B219" s="31" t="s">
        <v>1007</v>
      </c>
      <c r="C219" s="45" t="s">
        <v>541</v>
      </c>
      <c r="D219" s="46"/>
      <c r="E219" s="46">
        <v>36931</v>
      </c>
      <c r="F219" s="46">
        <v>7888680</v>
      </c>
      <c r="G219" s="49">
        <v>7925611</v>
      </c>
    </row>
    <row r="220" spans="1:7" x14ac:dyDescent="0.4">
      <c r="A220" s="31" t="s">
        <v>542</v>
      </c>
      <c r="B220" s="31" t="s">
        <v>1006</v>
      </c>
      <c r="C220" s="45" t="s">
        <v>543</v>
      </c>
      <c r="D220" s="46"/>
      <c r="E220" s="46">
        <v>5405238</v>
      </c>
      <c r="F220" s="46">
        <v>131042061</v>
      </c>
      <c r="G220" s="49">
        <v>136447299</v>
      </c>
    </row>
    <row r="221" spans="1:7" x14ac:dyDescent="0.4">
      <c r="A221" s="31" t="s">
        <v>544</v>
      </c>
      <c r="B221" s="31" t="s">
        <v>1007</v>
      </c>
      <c r="C221" s="45" t="s">
        <v>545</v>
      </c>
      <c r="D221" s="46"/>
      <c r="E221" s="46">
        <v>2226749</v>
      </c>
      <c r="F221" s="46">
        <v>45519997</v>
      </c>
      <c r="G221" s="49">
        <v>47746746</v>
      </c>
    </row>
    <row r="222" spans="1:7" x14ac:dyDescent="0.4">
      <c r="A222" s="31" t="s">
        <v>546</v>
      </c>
      <c r="B222" s="31" t="s">
        <v>1007</v>
      </c>
      <c r="C222" s="45" t="s">
        <v>547</v>
      </c>
      <c r="D222" s="46"/>
      <c r="E222" s="46">
        <v>2618827</v>
      </c>
      <c r="F222" s="46">
        <v>49803860</v>
      </c>
      <c r="G222" s="49">
        <v>52422687</v>
      </c>
    </row>
    <row r="223" spans="1:7" x14ac:dyDescent="0.4">
      <c r="A223" s="31" t="s">
        <v>548</v>
      </c>
      <c r="B223" s="31" t="s">
        <v>1006</v>
      </c>
      <c r="C223" s="45" t="s">
        <v>549</v>
      </c>
      <c r="D223" s="46"/>
      <c r="E223" s="46">
        <v>390082</v>
      </c>
      <c r="F223" s="46">
        <v>42312422</v>
      </c>
      <c r="G223" s="49">
        <v>42702504</v>
      </c>
    </row>
    <row r="224" spans="1:7" x14ac:dyDescent="0.4">
      <c r="A224" s="31" t="s">
        <v>550</v>
      </c>
      <c r="B224" s="31" t="s">
        <v>1007</v>
      </c>
      <c r="C224" s="45" t="s">
        <v>551</v>
      </c>
      <c r="D224" s="46"/>
      <c r="E224" s="46"/>
      <c r="F224" s="46">
        <v>5888633</v>
      </c>
      <c r="G224" s="49">
        <v>5888633</v>
      </c>
    </row>
    <row r="225" spans="1:7" x14ac:dyDescent="0.4">
      <c r="A225" s="31" t="s">
        <v>552</v>
      </c>
      <c r="B225" s="31" t="s">
        <v>1007</v>
      </c>
      <c r="C225" s="45" t="s">
        <v>553</v>
      </c>
      <c r="D225" s="46"/>
      <c r="E225" s="46">
        <v>157831</v>
      </c>
      <c r="F225" s="46">
        <v>16802235</v>
      </c>
      <c r="G225" s="49">
        <v>16960066</v>
      </c>
    </row>
    <row r="226" spans="1:7" x14ac:dyDescent="0.4">
      <c r="A226" s="31" t="s">
        <v>554</v>
      </c>
      <c r="B226" s="31" t="s">
        <v>1006</v>
      </c>
      <c r="C226" s="45" t="s">
        <v>555</v>
      </c>
      <c r="D226" s="46"/>
      <c r="E226" s="46">
        <v>2017477</v>
      </c>
      <c r="F226" s="46">
        <v>31262002</v>
      </c>
      <c r="G226" s="49">
        <v>33279479</v>
      </c>
    </row>
    <row r="227" spans="1:7" x14ac:dyDescent="0.4">
      <c r="A227" s="31" t="s">
        <v>556</v>
      </c>
      <c r="B227" s="31" t="s">
        <v>1007</v>
      </c>
      <c r="C227" s="45" t="s">
        <v>557</v>
      </c>
      <c r="D227" s="46"/>
      <c r="E227" s="46">
        <v>649143</v>
      </c>
      <c r="F227" s="46">
        <v>12904607</v>
      </c>
      <c r="G227" s="49">
        <v>13553750</v>
      </c>
    </row>
    <row r="228" spans="1:7" x14ac:dyDescent="0.4">
      <c r="A228" s="31" t="s">
        <v>558</v>
      </c>
      <c r="B228" s="31" t="s">
        <v>1007</v>
      </c>
      <c r="C228" s="45" t="s">
        <v>559</v>
      </c>
      <c r="D228" s="46"/>
      <c r="E228" s="46">
        <v>798674</v>
      </c>
      <c r="F228" s="46">
        <v>10513659</v>
      </c>
      <c r="G228" s="49">
        <v>11312333</v>
      </c>
    </row>
    <row r="229" spans="1:7" x14ac:dyDescent="0.4">
      <c r="A229" s="31" t="s">
        <v>560</v>
      </c>
      <c r="B229" s="31" t="s">
        <v>1006</v>
      </c>
      <c r="C229" s="45" t="s">
        <v>561</v>
      </c>
      <c r="D229" s="46"/>
      <c r="E229" s="46">
        <v>1201</v>
      </c>
      <c r="F229" s="46">
        <v>47640570</v>
      </c>
      <c r="G229" s="49">
        <v>47641771</v>
      </c>
    </row>
    <row r="230" spans="1:7" x14ac:dyDescent="0.4">
      <c r="A230" s="31" t="s">
        <v>562</v>
      </c>
      <c r="B230" s="31" t="s">
        <v>1007</v>
      </c>
      <c r="C230" s="45" t="s">
        <v>563</v>
      </c>
      <c r="D230" s="46"/>
      <c r="E230" s="46"/>
      <c r="F230" s="46">
        <v>21242195</v>
      </c>
      <c r="G230" s="49">
        <v>21242195</v>
      </c>
    </row>
    <row r="231" spans="1:7" x14ac:dyDescent="0.4">
      <c r="A231" s="31" t="s">
        <v>564</v>
      </c>
      <c r="B231" s="31" t="s">
        <v>1005</v>
      </c>
      <c r="C231" s="45" t="s">
        <v>565</v>
      </c>
      <c r="D231" s="46"/>
      <c r="E231" s="46">
        <v>78443753</v>
      </c>
      <c r="F231" s="46">
        <v>651437564</v>
      </c>
      <c r="G231" s="49">
        <v>729881317</v>
      </c>
    </row>
    <row r="232" spans="1:7" x14ac:dyDescent="0.4">
      <c r="A232" s="31" t="s">
        <v>566</v>
      </c>
      <c r="B232" s="31" t="s">
        <v>1006</v>
      </c>
      <c r="C232" s="45" t="s">
        <v>567</v>
      </c>
      <c r="D232" s="46"/>
      <c r="E232" s="46">
        <v>20168827</v>
      </c>
      <c r="F232" s="46">
        <v>128544731</v>
      </c>
      <c r="G232" s="49">
        <v>148713558</v>
      </c>
    </row>
    <row r="233" spans="1:7" x14ac:dyDescent="0.4">
      <c r="A233" s="31" t="s">
        <v>568</v>
      </c>
      <c r="B233" s="31" t="s">
        <v>1007</v>
      </c>
      <c r="C233" s="45" t="s">
        <v>569</v>
      </c>
      <c r="D233" s="46"/>
      <c r="E233" s="46">
        <v>14598</v>
      </c>
      <c r="F233" s="46">
        <v>3570151</v>
      </c>
      <c r="G233" s="49">
        <v>3584749</v>
      </c>
    </row>
    <row r="234" spans="1:7" x14ac:dyDescent="0.4">
      <c r="A234" s="31" t="s">
        <v>570</v>
      </c>
      <c r="B234" s="31" t="s">
        <v>1007</v>
      </c>
      <c r="C234" s="45" t="s">
        <v>571</v>
      </c>
      <c r="D234" s="46"/>
      <c r="E234" s="46">
        <v>7304468</v>
      </c>
      <c r="F234" s="46">
        <v>26003271</v>
      </c>
      <c r="G234" s="49">
        <v>33307739</v>
      </c>
    </row>
    <row r="235" spans="1:7" x14ac:dyDescent="0.4">
      <c r="A235" s="31" t="s">
        <v>572</v>
      </c>
      <c r="B235" s="31" t="s">
        <v>1007</v>
      </c>
      <c r="C235" s="45" t="s">
        <v>573</v>
      </c>
      <c r="D235" s="46"/>
      <c r="E235" s="46">
        <v>1747</v>
      </c>
      <c r="F235" s="46">
        <v>390414</v>
      </c>
      <c r="G235" s="49">
        <v>392161</v>
      </c>
    </row>
    <row r="236" spans="1:7" x14ac:dyDescent="0.4">
      <c r="A236" s="31" t="s">
        <v>574</v>
      </c>
      <c r="B236" s="31" t="s">
        <v>1006</v>
      </c>
      <c r="C236" s="45" t="s">
        <v>575</v>
      </c>
      <c r="D236" s="46"/>
      <c r="E236" s="46">
        <v>6332643</v>
      </c>
      <c r="F236" s="46">
        <v>57960116</v>
      </c>
      <c r="G236" s="49">
        <v>64292759</v>
      </c>
    </row>
    <row r="237" spans="1:7" x14ac:dyDescent="0.4">
      <c r="A237" s="31" t="s">
        <v>576</v>
      </c>
      <c r="B237" s="31" t="s">
        <v>1007</v>
      </c>
      <c r="C237" s="45" t="s">
        <v>577</v>
      </c>
      <c r="D237" s="46"/>
      <c r="E237" s="46">
        <v>123268</v>
      </c>
      <c r="F237" s="46">
        <v>6289953</v>
      </c>
      <c r="G237" s="49">
        <v>6413221</v>
      </c>
    </row>
    <row r="238" spans="1:7" x14ac:dyDescent="0.4">
      <c r="A238" s="31" t="s">
        <v>578</v>
      </c>
      <c r="B238" s="31" t="s">
        <v>1007</v>
      </c>
      <c r="C238" s="45" t="s">
        <v>579</v>
      </c>
      <c r="D238" s="46"/>
      <c r="E238" s="46">
        <v>5929068</v>
      </c>
      <c r="F238" s="46">
        <v>33626563</v>
      </c>
      <c r="G238" s="49">
        <v>39555631</v>
      </c>
    </row>
    <row r="239" spans="1:7" x14ac:dyDescent="0.4">
      <c r="A239" s="31" t="s">
        <v>580</v>
      </c>
      <c r="B239" s="31" t="s">
        <v>1006</v>
      </c>
      <c r="C239" s="45" t="s">
        <v>581</v>
      </c>
      <c r="D239" s="46"/>
      <c r="E239" s="46">
        <v>222070</v>
      </c>
      <c r="F239" s="46">
        <v>6237390</v>
      </c>
      <c r="G239" s="49">
        <v>6459460</v>
      </c>
    </row>
    <row r="240" spans="1:7" x14ac:dyDescent="0.4">
      <c r="A240" s="31" t="s">
        <v>582</v>
      </c>
      <c r="B240" s="31" t="s">
        <v>1007</v>
      </c>
      <c r="C240" s="45" t="s">
        <v>583</v>
      </c>
      <c r="D240" s="46"/>
      <c r="E240" s="46">
        <v>9015</v>
      </c>
      <c r="F240" s="46">
        <v>526901</v>
      </c>
      <c r="G240" s="49">
        <v>535916</v>
      </c>
    </row>
    <row r="241" spans="1:7" x14ac:dyDescent="0.4">
      <c r="A241" s="31" t="s">
        <v>584</v>
      </c>
      <c r="B241" s="31" t="s">
        <v>1007</v>
      </c>
      <c r="C241" s="45" t="s">
        <v>585</v>
      </c>
      <c r="D241" s="46"/>
      <c r="E241" s="46">
        <v>4605</v>
      </c>
      <c r="F241" s="46">
        <v>267344</v>
      </c>
      <c r="G241" s="49">
        <v>271949</v>
      </c>
    </row>
    <row r="242" spans="1:7" x14ac:dyDescent="0.4">
      <c r="A242" s="31" t="s">
        <v>586</v>
      </c>
      <c r="B242" s="31" t="s">
        <v>1006</v>
      </c>
      <c r="C242" s="45" t="s">
        <v>587</v>
      </c>
      <c r="D242" s="46"/>
      <c r="E242" s="46">
        <v>51899</v>
      </c>
      <c r="F242" s="46">
        <v>81588</v>
      </c>
      <c r="G242" s="49">
        <v>133487</v>
      </c>
    </row>
    <row r="243" spans="1:7" x14ac:dyDescent="0.4">
      <c r="A243" s="31" t="s">
        <v>588</v>
      </c>
      <c r="B243" s="31" t="s">
        <v>1006</v>
      </c>
      <c r="C243" s="45" t="s">
        <v>589</v>
      </c>
      <c r="D243" s="46"/>
      <c r="E243" s="46">
        <v>276029</v>
      </c>
      <c r="F243" s="46">
        <v>8169796</v>
      </c>
      <c r="G243" s="49">
        <v>8445825</v>
      </c>
    </row>
    <row r="244" spans="1:7" x14ac:dyDescent="0.4">
      <c r="A244" s="31" t="s">
        <v>590</v>
      </c>
      <c r="B244" s="31" t="s">
        <v>1007</v>
      </c>
      <c r="C244" s="45" t="s">
        <v>591</v>
      </c>
      <c r="D244" s="46"/>
      <c r="E244" s="46">
        <v>2755</v>
      </c>
      <c r="F244" s="46">
        <v>6782383</v>
      </c>
      <c r="G244" s="49">
        <v>6785138</v>
      </c>
    </row>
    <row r="245" spans="1:7" x14ac:dyDescent="0.4">
      <c r="A245" s="31" t="s">
        <v>592</v>
      </c>
      <c r="B245" s="31" t="s">
        <v>1007</v>
      </c>
      <c r="C245" s="45" t="s">
        <v>593</v>
      </c>
      <c r="D245" s="46"/>
      <c r="E245" s="46">
        <v>273274</v>
      </c>
      <c r="F245" s="46">
        <v>1365720</v>
      </c>
      <c r="G245" s="49">
        <v>1638994</v>
      </c>
    </row>
    <row r="246" spans="1:7" x14ac:dyDescent="0.4">
      <c r="A246" s="31" t="s">
        <v>594</v>
      </c>
      <c r="B246" s="31" t="s">
        <v>1006</v>
      </c>
      <c r="C246" s="45" t="s">
        <v>595</v>
      </c>
      <c r="D246" s="46"/>
      <c r="E246" s="46">
        <v>128515</v>
      </c>
      <c r="F246" s="46">
        <v>1180094</v>
      </c>
      <c r="G246" s="49">
        <v>1308609</v>
      </c>
    </row>
    <row r="247" spans="1:7" x14ac:dyDescent="0.4">
      <c r="A247" s="31" t="s">
        <v>596</v>
      </c>
      <c r="B247" s="31" t="s">
        <v>1007</v>
      </c>
      <c r="C247" s="45" t="s">
        <v>597</v>
      </c>
      <c r="D247" s="46"/>
      <c r="E247" s="46"/>
      <c r="F247" s="46">
        <v>246546</v>
      </c>
      <c r="G247" s="49">
        <v>246546</v>
      </c>
    </row>
    <row r="248" spans="1:7" x14ac:dyDescent="0.4">
      <c r="A248" s="31" t="s">
        <v>598</v>
      </c>
      <c r="B248" s="31" t="s">
        <v>1007</v>
      </c>
      <c r="C248" s="45" t="s">
        <v>599</v>
      </c>
      <c r="D248" s="46"/>
      <c r="E248" s="46">
        <v>128515</v>
      </c>
      <c r="F248" s="46">
        <v>929926</v>
      </c>
      <c r="G248" s="49">
        <v>1058441</v>
      </c>
    </row>
    <row r="249" spans="1:7" x14ac:dyDescent="0.4">
      <c r="A249" s="31" t="s">
        <v>600</v>
      </c>
      <c r="B249" s="31" t="s">
        <v>1006</v>
      </c>
      <c r="C249" s="45" t="s">
        <v>601</v>
      </c>
      <c r="D249" s="46"/>
      <c r="E249" s="46">
        <v>2633211</v>
      </c>
      <c r="F249" s="46">
        <v>6124729</v>
      </c>
      <c r="G249" s="49">
        <v>8757940</v>
      </c>
    </row>
    <row r="250" spans="1:7" x14ac:dyDescent="0.4">
      <c r="A250" s="31" t="s">
        <v>602</v>
      </c>
      <c r="B250" s="31" t="s">
        <v>1006</v>
      </c>
      <c r="C250" s="45" t="s">
        <v>603</v>
      </c>
      <c r="D250" s="46"/>
      <c r="E250" s="46">
        <v>1768452</v>
      </c>
      <c r="F250" s="46">
        <v>17021525</v>
      </c>
      <c r="G250" s="49">
        <v>18789977</v>
      </c>
    </row>
    <row r="251" spans="1:7" x14ac:dyDescent="0.4">
      <c r="A251" s="31" t="s">
        <v>604</v>
      </c>
      <c r="B251" s="31" t="s">
        <v>1006</v>
      </c>
      <c r="C251" s="45" t="s">
        <v>605</v>
      </c>
      <c r="D251" s="46"/>
      <c r="E251" s="46">
        <v>94674</v>
      </c>
      <c r="F251" s="46">
        <v>5728730</v>
      </c>
      <c r="G251" s="49">
        <v>5823404</v>
      </c>
    </row>
    <row r="252" spans="1:7" x14ac:dyDescent="0.4">
      <c r="A252" s="31" t="s">
        <v>608</v>
      </c>
      <c r="B252" s="31" t="s">
        <v>1007</v>
      </c>
      <c r="C252" s="45" t="s">
        <v>609</v>
      </c>
      <c r="D252" s="46"/>
      <c r="E252" s="46">
        <v>2342</v>
      </c>
      <c r="F252" s="46">
        <v>34954</v>
      </c>
      <c r="G252" s="49">
        <v>37296</v>
      </c>
    </row>
    <row r="253" spans="1:7" x14ac:dyDescent="0.4">
      <c r="A253" s="31" t="s">
        <v>614</v>
      </c>
      <c r="B253" s="31" t="s">
        <v>1006</v>
      </c>
      <c r="C253" s="45" t="s">
        <v>615</v>
      </c>
      <c r="D253" s="46"/>
      <c r="E253" s="46">
        <v>15657284</v>
      </c>
      <c r="F253" s="46">
        <v>57074446</v>
      </c>
      <c r="G253" s="49">
        <v>72731730</v>
      </c>
    </row>
    <row r="254" spans="1:7" x14ac:dyDescent="0.4">
      <c r="A254" s="31" t="s">
        <v>616</v>
      </c>
      <c r="B254" s="31" t="s">
        <v>1006</v>
      </c>
      <c r="C254" s="45" t="s">
        <v>617</v>
      </c>
      <c r="D254" s="46"/>
      <c r="E254" s="46"/>
      <c r="F254" s="46">
        <v>631695</v>
      </c>
      <c r="G254" s="49">
        <v>631695</v>
      </c>
    </row>
    <row r="255" spans="1:7" x14ac:dyDescent="0.4">
      <c r="A255" s="31" t="s">
        <v>618</v>
      </c>
      <c r="B255" s="31" t="s">
        <v>1006</v>
      </c>
      <c r="C255" s="45" t="s">
        <v>619</v>
      </c>
      <c r="D255" s="46"/>
      <c r="E255" s="46">
        <v>1774289</v>
      </c>
      <c r="F255" s="46">
        <v>54970698</v>
      </c>
      <c r="G255" s="49">
        <v>56744987</v>
      </c>
    </row>
    <row r="256" spans="1:7" x14ac:dyDescent="0.4">
      <c r="A256" s="31" t="s">
        <v>620</v>
      </c>
      <c r="B256" s="31" t="s">
        <v>1007</v>
      </c>
      <c r="C256" s="45" t="s">
        <v>621</v>
      </c>
      <c r="D256" s="46"/>
      <c r="E256" s="46">
        <v>521</v>
      </c>
      <c r="F256" s="46">
        <v>2418</v>
      </c>
      <c r="G256" s="49">
        <v>2939</v>
      </c>
    </row>
    <row r="257" spans="1:7" x14ac:dyDescent="0.4">
      <c r="A257" s="31" t="s">
        <v>622</v>
      </c>
      <c r="B257" s="31" t="s">
        <v>1007</v>
      </c>
      <c r="C257" s="45" t="s">
        <v>623</v>
      </c>
      <c r="D257" s="46"/>
      <c r="E257" s="46">
        <v>12506</v>
      </c>
      <c r="F257" s="46">
        <v>21229233</v>
      </c>
      <c r="G257" s="49">
        <v>21241739</v>
      </c>
    </row>
    <row r="258" spans="1:7" x14ac:dyDescent="0.4">
      <c r="A258" s="31" t="s">
        <v>624</v>
      </c>
      <c r="B258" s="31" t="s">
        <v>1007</v>
      </c>
      <c r="C258" s="45" t="s">
        <v>625</v>
      </c>
      <c r="D258" s="46"/>
      <c r="E258" s="46">
        <v>96020</v>
      </c>
      <c r="F258" s="46">
        <v>24480622</v>
      </c>
      <c r="G258" s="49">
        <v>24576642</v>
      </c>
    </row>
    <row r="259" spans="1:7" x14ac:dyDescent="0.4">
      <c r="A259" s="31" t="s">
        <v>626</v>
      </c>
      <c r="B259" s="31" t="s">
        <v>1006</v>
      </c>
      <c r="C259" s="45" t="s">
        <v>627</v>
      </c>
      <c r="D259" s="46"/>
      <c r="E259" s="46">
        <v>6099681</v>
      </c>
      <c r="F259" s="46">
        <v>95801287</v>
      </c>
      <c r="G259" s="49">
        <v>101900968</v>
      </c>
    </row>
    <row r="260" spans="1:7" x14ac:dyDescent="0.4">
      <c r="A260" s="31" t="s">
        <v>628</v>
      </c>
      <c r="B260" s="31" t="s">
        <v>1006</v>
      </c>
      <c r="C260" s="45" t="s">
        <v>629</v>
      </c>
      <c r="D260" s="46"/>
      <c r="E260" s="46">
        <v>19187519</v>
      </c>
      <c r="F260" s="46">
        <v>158344468</v>
      </c>
      <c r="G260" s="49">
        <v>177531987</v>
      </c>
    </row>
    <row r="261" spans="1:7" x14ac:dyDescent="0.4">
      <c r="A261" s="31" t="s">
        <v>630</v>
      </c>
      <c r="B261" s="31" t="s">
        <v>1007</v>
      </c>
      <c r="C261" s="45" t="s">
        <v>631</v>
      </c>
      <c r="D261" s="46"/>
      <c r="E261" s="46">
        <v>12962189</v>
      </c>
      <c r="F261" s="46">
        <v>75905186</v>
      </c>
      <c r="G261" s="49">
        <v>88867375</v>
      </c>
    </row>
    <row r="262" spans="1:7" x14ac:dyDescent="0.4">
      <c r="A262" s="31" t="s">
        <v>632</v>
      </c>
      <c r="B262" s="31" t="s">
        <v>1006</v>
      </c>
      <c r="C262" s="45" t="s">
        <v>633</v>
      </c>
      <c r="D262" s="46"/>
      <c r="E262" s="46">
        <v>870325</v>
      </c>
      <c r="F262" s="46">
        <v>10080135</v>
      </c>
      <c r="G262" s="49">
        <v>10950460</v>
      </c>
    </row>
    <row r="263" spans="1:7" x14ac:dyDescent="0.4">
      <c r="A263" s="31" t="s">
        <v>634</v>
      </c>
      <c r="B263" s="31" t="s">
        <v>1006</v>
      </c>
      <c r="C263" s="45" t="s">
        <v>635</v>
      </c>
      <c r="D263" s="46"/>
      <c r="E263" s="46">
        <v>4428</v>
      </c>
      <c r="F263" s="46">
        <v>2724955</v>
      </c>
      <c r="G263" s="49">
        <v>2729383</v>
      </c>
    </row>
    <row r="264" spans="1:7" x14ac:dyDescent="0.4">
      <c r="A264" s="31" t="s">
        <v>636</v>
      </c>
      <c r="B264" s="31" t="s">
        <v>1007</v>
      </c>
      <c r="C264" s="45" t="s">
        <v>637</v>
      </c>
      <c r="D264" s="46"/>
      <c r="E264" s="46"/>
      <c r="F264" s="46">
        <v>268175</v>
      </c>
      <c r="G264" s="49">
        <v>268175</v>
      </c>
    </row>
    <row r="265" spans="1:7" x14ac:dyDescent="0.4">
      <c r="A265" s="31" t="s">
        <v>638</v>
      </c>
      <c r="B265" s="31" t="s">
        <v>1005</v>
      </c>
      <c r="C265" s="45" t="s">
        <v>639</v>
      </c>
      <c r="D265" s="46">
        <v>5797</v>
      </c>
      <c r="E265" s="46">
        <v>272484165</v>
      </c>
      <c r="F265" s="46">
        <v>2545072086</v>
      </c>
      <c r="G265" s="49">
        <v>2817562048</v>
      </c>
    </row>
    <row r="266" spans="1:7" x14ac:dyDescent="0.4">
      <c r="A266" s="31" t="s">
        <v>640</v>
      </c>
      <c r="B266" s="31" t="s">
        <v>1006</v>
      </c>
      <c r="C266" s="45" t="s">
        <v>641</v>
      </c>
      <c r="D266" s="46"/>
      <c r="E266" s="46"/>
      <c r="F266" s="46">
        <v>140652</v>
      </c>
      <c r="G266" s="49">
        <v>140652</v>
      </c>
    </row>
    <row r="267" spans="1:7" x14ac:dyDescent="0.4">
      <c r="A267" s="31" t="s">
        <v>642</v>
      </c>
      <c r="B267" s="31" t="s">
        <v>1007</v>
      </c>
      <c r="C267" s="45" t="s">
        <v>643</v>
      </c>
      <c r="D267" s="46"/>
      <c r="E267" s="46"/>
      <c r="F267" s="46">
        <v>140652</v>
      </c>
      <c r="G267" s="49">
        <v>140652</v>
      </c>
    </row>
    <row r="268" spans="1:7" x14ac:dyDescent="0.4">
      <c r="A268" s="31" t="s">
        <v>646</v>
      </c>
      <c r="B268" s="31" t="s">
        <v>1006</v>
      </c>
      <c r="C268" s="45" t="s">
        <v>647</v>
      </c>
      <c r="D268" s="46">
        <v>5797</v>
      </c>
      <c r="E268" s="46">
        <v>160738690</v>
      </c>
      <c r="F268" s="46">
        <v>1974380742</v>
      </c>
      <c r="G268" s="49">
        <v>2135125229</v>
      </c>
    </row>
    <row r="269" spans="1:7" x14ac:dyDescent="0.4">
      <c r="A269" s="31" t="s">
        <v>648</v>
      </c>
      <c r="B269" s="31" t="s">
        <v>1007</v>
      </c>
      <c r="C269" s="45" t="s">
        <v>649</v>
      </c>
      <c r="D269" s="46">
        <v>5797</v>
      </c>
      <c r="E269" s="46">
        <v>159197207</v>
      </c>
      <c r="F269" s="46">
        <v>1973701390</v>
      </c>
      <c r="G269" s="49">
        <v>2132904394</v>
      </c>
    </row>
    <row r="270" spans="1:7" x14ac:dyDescent="0.4">
      <c r="A270" s="31" t="s">
        <v>650</v>
      </c>
      <c r="B270" s="31" t="s">
        <v>1009</v>
      </c>
      <c r="C270" s="45" t="s">
        <v>651</v>
      </c>
      <c r="D270" s="46"/>
      <c r="E270" s="46">
        <v>341841</v>
      </c>
      <c r="F270" s="46">
        <v>1769505</v>
      </c>
      <c r="G270" s="49">
        <v>2111346</v>
      </c>
    </row>
    <row r="271" spans="1:7" x14ac:dyDescent="0.4">
      <c r="A271" s="31" t="s">
        <v>652</v>
      </c>
      <c r="B271" s="31" t="s">
        <v>1007</v>
      </c>
      <c r="C271" s="45" t="s">
        <v>653</v>
      </c>
      <c r="D271" s="46"/>
      <c r="E271" s="46">
        <v>1541483</v>
      </c>
      <c r="F271" s="46">
        <v>679352</v>
      </c>
      <c r="G271" s="49">
        <v>2220835</v>
      </c>
    </row>
    <row r="272" spans="1:7" x14ac:dyDescent="0.4">
      <c r="A272" s="31" t="s">
        <v>654</v>
      </c>
      <c r="B272" s="31" t="s">
        <v>1009</v>
      </c>
      <c r="C272" s="45" t="s">
        <v>655</v>
      </c>
      <c r="D272" s="46"/>
      <c r="E272" s="46">
        <v>1529372</v>
      </c>
      <c r="F272" s="46">
        <v>595123</v>
      </c>
      <c r="G272" s="49">
        <v>2124495</v>
      </c>
    </row>
    <row r="273" spans="1:7" x14ac:dyDescent="0.4">
      <c r="A273" s="31" t="s">
        <v>660</v>
      </c>
      <c r="B273" s="31" t="s">
        <v>1006</v>
      </c>
      <c r="C273" s="45" t="s">
        <v>661</v>
      </c>
      <c r="D273" s="46"/>
      <c r="E273" s="46">
        <v>107254957</v>
      </c>
      <c r="F273" s="46">
        <v>479093731</v>
      </c>
      <c r="G273" s="49">
        <v>586348688</v>
      </c>
    </row>
    <row r="274" spans="1:7" x14ac:dyDescent="0.4">
      <c r="A274" s="31" t="s">
        <v>662</v>
      </c>
      <c r="B274" s="31" t="s">
        <v>1006</v>
      </c>
      <c r="C274" s="45" t="s">
        <v>663</v>
      </c>
      <c r="D274" s="46"/>
      <c r="E274" s="46">
        <v>69672</v>
      </c>
      <c r="F274" s="46">
        <v>7881135</v>
      </c>
      <c r="G274" s="49">
        <v>7950807</v>
      </c>
    </row>
    <row r="275" spans="1:7" x14ac:dyDescent="0.4">
      <c r="A275" s="31" t="s">
        <v>664</v>
      </c>
      <c r="B275" s="31" t="s">
        <v>1007</v>
      </c>
      <c r="C275" s="45" t="s">
        <v>665</v>
      </c>
      <c r="D275" s="46"/>
      <c r="E275" s="46"/>
      <c r="F275" s="46">
        <v>2923547</v>
      </c>
      <c r="G275" s="49">
        <v>2923547</v>
      </c>
    </row>
    <row r="276" spans="1:7" x14ac:dyDescent="0.4">
      <c r="A276" s="31" t="s">
        <v>666</v>
      </c>
      <c r="B276" s="31" t="s">
        <v>1006</v>
      </c>
      <c r="C276" s="45" t="s">
        <v>667</v>
      </c>
      <c r="D276" s="46"/>
      <c r="E276" s="46">
        <v>2599</v>
      </c>
      <c r="F276" s="46">
        <v>74875</v>
      </c>
      <c r="G276" s="49">
        <v>77474</v>
      </c>
    </row>
    <row r="277" spans="1:7" x14ac:dyDescent="0.4">
      <c r="A277" s="31" t="s">
        <v>670</v>
      </c>
      <c r="B277" s="31" t="s">
        <v>1006</v>
      </c>
      <c r="C277" s="45" t="s">
        <v>671</v>
      </c>
      <c r="D277" s="46"/>
      <c r="E277" s="46">
        <v>4384011</v>
      </c>
      <c r="F277" s="46">
        <v>83103107</v>
      </c>
      <c r="G277" s="49">
        <v>87487118</v>
      </c>
    </row>
    <row r="278" spans="1:7" x14ac:dyDescent="0.4">
      <c r="A278" s="31" t="s">
        <v>672</v>
      </c>
      <c r="B278" s="31" t="s">
        <v>1006</v>
      </c>
      <c r="C278" s="45" t="s">
        <v>673</v>
      </c>
      <c r="D278" s="46"/>
      <c r="E278" s="46"/>
      <c r="F278" s="46">
        <v>610</v>
      </c>
      <c r="G278" s="49">
        <v>610</v>
      </c>
    </row>
    <row r="279" spans="1:7" x14ac:dyDescent="0.4">
      <c r="A279" s="28" t="s">
        <v>674</v>
      </c>
      <c r="B279" s="28" t="s">
        <v>1004</v>
      </c>
      <c r="C279" s="42" t="s">
        <v>675</v>
      </c>
      <c r="D279" s="43">
        <v>355</v>
      </c>
      <c r="E279" s="43">
        <v>4165365</v>
      </c>
      <c r="F279" s="43">
        <v>87941160</v>
      </c>
      <c r="G279" s="43">
        <v>92106880</v>
      </c>
    </row>
    <row r="280" spans="1:7" x14ac:dyDescent="0.4">
      <c r="A280" s="31" t="s">
        <v>676</v>
      </c>
      <c r="B280" s="31" t="s">
        <v>1005</v>
      </c>
      <c r="C280" s="45" t="s">
        <v>677</v>
      </c>
      <c r="D280" s="46"/>
      <c r="E280" s="46">
        <v>98303</v>
      </c>
      <c r="F280" s="46">
        <v>298608</v>
      </c>
      <c r="G280" s="49">
        <v>396911</v>
      </c>
    </row>
    <row r="281" spans="1:7" x14ac:dyDescent="0.4">
      <c r="A281" s="31" t="s">
        <v>678</v>
      </c>
      <c r="B281" s="31" t="s">
        <v>1005</v>
      </c>
      <c r="C281" s="45" t="s">
        <v>679</v>
      </c>
      <c r="D281" s="46"/>
      <c r="E281" s="46">
        <v>1569878</v>
      </c>
      <c r="F281" s="46">
        <v>15647872</v>
      </c>
      <c r="G281" s="49">
        <v>17217750</v>
      </c>
    </row>
    <row r="282" spans="1:7" x14ac:dyDescent="0.4">
      <c r="A282" s="31" t="s">
        <v>680</v>
      </c>
      <c r="B282" s="31" t="s">
        <v>1006</v>
      </c>
      <c r="C282" s="45" t="s">
        <v>681</v>
      </c>
      <c r="D282" s="46"/>
      <c r="E282" s="46">
        <v>1569878</v>
      </c>
      <c r="F282" s="46">
        <v>15647872</v>
      </c>
      <c r="G282" s="49">
        <v>17217750</v>
      </c>
    </row>
    <row r="283" spans="1:7" x14ac:dyDescent="0.4">
      <c r="A283" s="31" t="s">
        <v>682</v>
      </c>
      <c r="B283" s="31" t="s">
        <v>1005</v>
      </c>
      <c r="C283" s="45" t="s">
        <v>683</v>
      </c>
      <c r="D283" s="46"/>
      <c r="E283" s="46">
        <v>1391</v>
      </c>
      <c r="F283" s="46">
        <v>33716</v>
      </c>
      <c r="G283" s="49">
        <v>35107</v>
      </c>
    </row>
    <row r="284" spans="1:7" x14ac:dyDescent="0.4">
      <c r="A284" s="31" t="s">
        <v>684</v>
      </c>
      <c r="B284" s="31" t="s">
        <v>1005</v>
      </c>
      <c r="C284" s="45" t="s">
        <v>685</v>
      </c>
      <c r="D284" s="46"/>
      <c r="E284" s="46">
        <v>24837</v>
      </c>
      <c r="F284" s="46">
        <v>195928</v>
      </c>
      <c r="G284" s="49">
        <v>220765</v>
      </c>
    </row>
    <row r="285" spans="1:7" x14ac:dyDescent="0.4">
      <c r="A285" s="31" t="s">
        <v>686</v>
      </c>
      <c r="B285" s="31" t="s">
        <v>1006</v>
      </c>
      <c r="C285" s="45" t="s">
        <v>687</v>
      </c>
      <c r="D285" s="46"/>
      <c r="E285" s="46">
        <v>12203</v>
      </c>
      <c r="F285" s="46">
        <v>41905</v>
      </c>
      <c r="G285" s="49">
        <v>54108</v>
      </c>
    </row>
    <row r="286" spans="1:7" x14ac:dyDescent="0.4">
      <c r="A286" s="31" t="s">
        <v>688</v>
      </c>
      <c r="B286" s="31" t="s">
        <v>1007</v>
      </c>
      <c r="C286" s="45" t="s">
        <v>689</v>
      </c>
      <c r="D286" s="46"/>
      <c r="E286" s="46">
        <v>5616</v>
      </c>
      <c r="F286" s="46">
        <v>6163</v>
      </c>
      <c r="G286" s="49">
        <v>11779</v>
      </c>
    </row>
    <row r="287" spans="1:7" x14ac:dyDescent="0.4">
      <c r="A287" s="31" t="s">
        <v>1228</v>
      </c>
      <c r="B287" s="31" t="s">
        <v>1007</v>
      </c>
      <c r="C287" s="45" t="s">
        <v>1229</v>
      </c>
      <c r="D287" s="46"/>
      <c r="E287" s="46"/>
      <c r="F287" s="46">
        <v>3064</v>
      </c>
      <c r="G287" s="49">
        <v>3064</v>
      </c>
    </row>
    <row r="288" spans="1:7" x14ac:dyDescent="0.4">
      <c r="A288" s="31" t="s">
        <v>690</v>
      </c>
      <c r="B288" s="31" t="s">
        <v>1007</v>
      </c>
      <c r="C288" s="45" t="s">
        <v>691</v>
      </c>
      <c r="D288" s="46"/>
      <c r="E288" s="46">
        <v>2578</v>
      </c>
      <c r="F288" s="46">
        <v>7715</v>
      </c>
      <c r="G288" s="49">
        <v>10293</v>
      </c>
    </row>
    <row r="289" spans="1:7" x14ac:dyDescent="0.4">
      <c r="A289" s="31" t="s">
        <v>692</v>
      </c>
      <c r="B289" s="31" t="s">
        <v>1006</v>
      </c>
      <c r="C289" s="45" t="s">
        <v>693</v>
      </c>
      <c r="D289" s="46"/>
      <c r="E289" s="46"/>
      <c r="F289" s="46">
        <v>2490</v>
      </c>
      <c r="G289" s="49">
        <v>2490</v>
      </c>
    </row>
    <row r="290" spans="1:7" x14ac:dyDescent="0.4">
      <c r="A290" s="31" t="s">
        <v>694</v>
      </c>
      <c r="B290" s="31" t="s">
        <v>1006</v>
      </c>
      <c r="C290" s="45" t="s">
        <v>695</v>
      </c>
      <c r="D290" s="46"/>
      <c r="E290" s="46"/>
      <c r="F290" s="46">
        <v>249</v>
      </c>
      <c r="G290" s="49">
        <v>249</v>
      </c>
    </row>
    <row r="291" spans="1:7" x14ac:dyDescent="0.4">
      <c r="A291" s="31" t="s">
        <v>1015</v>
      </c>
      <c r="B291" s="31" t="s">
        <v>1006</v>
      </c>
      <c r="C291" s="45" t="s">
        <v>1016</v>
      </c>
      <c r="D291" s="46"/>
      <c r="E291" s="46"/>
      <c r="F291" s="46">
        <v>2864</v>
      </c>
      <c r="G291" s="49">
        <v>2864</v>
      </c>
    </row>
    <row r="292" spans="1:7" x14ac:dyDescent="0.4">
      <c r="A292" s="31" t="s">
        <v>696</v>
      </c>
      <c r="B292" s="31" t="s">
        <v>1006</v>
      </c>
      <c r="C292" s="45" t="s">
        <v>697</v>
      </c>
      <c r="D292" s="46"/>
      <c r="E292" s="46">
        <v>8364</v>
      </c>
      <c r="F292" s="46">
        <v>111985</v>
      </c>
      <c r="G292" s="49">
        <v>120349</v>
      </c>
    </row>
    <row r="293" spans="1:7" x14ac:dyDescent="0.4">
      <c r="A293" s="31" t="s">
        <v>698</v>
      </c>
      <c r="B293" s="31" t="s">
        <v>1007</v>
      </c>
      <c r="C293" s="45" t="s">
        <v>699</v>
      </c>
      <c r="D293" s="46"/>
      <c r="E293" s="46"/>
      <c r="F293" s="46">
        <v>6026</v>
      </c>
      <c r="G293" s="49">
        <v>6026</v>
      </c>
    </row>
    <row r="294" spans="1:7" x14ac:dyDescent="0.4">
      <c r="A294" s="31" t="s">
        <v>700</v>
      </c>
      <c r="B294" s="31" t="s">
        <v>1007</v>
      </c>
      <c r="C294" s="45" t="s">
        <v>701</v>
      </c>
      <c r="D294" s="46"/>
      <c r="E294" s="46">
        <v>236</v>
      </c>
      <c r="F294" s="46">
        <v>17971</v>
      </c>
      <c r="G294" s="49">
        <v>18207</v>
      </c>
    </row>
    <row r="295" spans="1:7" x14ac:dyDescent="0.4">
      <c r="A295" s="31" t="s">
        <v>702</v>
      </c>
      <c r="B295" s="31" t="s">
        <v>1007</v>
      </c>
      <c r="C295" s="45" t="s">
        <v>703</v>
      </c>
      <c r="D295" s="46"/>
      <c r="E295" s="46">
        <v>1237</v>
      </c>
      <c r="F295" s="46">
        <v>4357</v>
      </c>
      <c r="G295" s="49">
        <v>5594</v>
      </c>
    </row>
    <row r="296" spans="1:7" x14ac:dyDescent="0.4">
      <c r="A296" s="31" t="s">
        <v>704</v>
      </c>
      <c r="B296" s="31" t="s">
        <v>1007</v>
      </c>
      <c r="C296" s="45" t="s">
        <v>705</v>
      </c>
      <c r="D296" s="46"/>
      <c r="E296" s="46">
        <v>6891</v>
      </c>
      <c r="F296" s="46">
        <v>81615</v>
      </c>
      <c r="G296" s="49">
        <v>88506</v>
      </c>
    </row>
    <row r="297" spans="1:7" x14ac:dyDescent="0.4">
      <c r="A297" s="31" t="s">
        <v>706</v>
      </c>
      <c r="B297" s="31" t="s">
        <v>1006</v>
      </c>
      <c r="C297" s="45" t="s">
        <v>707</v>
      </c>
      <c r="D297" s="46"/>
      <c r="E297" s="46">
        <v>1051</v>
      </c>
      <c r="F297" s="46">
        <v>20005</v>
      </c>
      <c r="G297" s="49">
        <v>21056</v>
      </c>
    </row>
    <row r="298" spans="1:7" x14ac:dyDescent="0.4">
      <c r="A298" s="31" t="s">
        <v>708</v>
      </c>
      <c r="B298" s="31" t="s">
        <v>1005</v>
      </c>
      <c r="C298" s="45" t="s">
        <v>709</v>
      </c>
      <c r="D298" s="46"/>
      <c r="E298" s="46">
        <v>467</v>
      </c>
      <c r="F298" s="46">
        <v>6248</v>
      </c>
      <c r="G298" s="49">
        <v>6715</v>
      </c>
    </row>
    <row r="299" spans="1:7" x14ac:dyDescent="0.4">
      <c r="A299" s="31" t="s">
        <v>710</v>
      </c>
      <c r="B299" s="31" t="s">
        <v>1005</v>
      </c>
      <c r="C299" s="45" t="s">
        <v>711</v>
      </c>
      <c r="D299" s="46">
        <v>355</v>
      </c>
      <c r="E299" s="46">
        <v>1332568</v>
      </c>
      <c r="F299" s="46">
        <v>42016764</v>
      </c>
      <c r="G299" s="49">
        <v>43349687</v>
      </c>
    </row>
    <row r="300" spans="1:7" x14ac:dyDescent="0.4">
      <c r="A300" s="31" t="s">
        <v>712</v>
      </c>
      <c r="B300" s="31" t="s">
        <v>1006</v>
      </c>
      <c r="C300" s="45" t="s">
        <v>713</v>
      </c>
      <c r="D300" s="46"/>
      <c r="E300" s="46">
        <v>812627</v>
      </c>
      <c r="F300" s="46">
        <v>41126337</v>
      </c>
      <c r="G300" s="49">
        <v>41938964</v>
      </c>
    </row>
    <row r="301" spans="1:7" x14ac:dyDescent="0.4">
      <c r="A301" s="31" t="s">
        <v>714</v>
      </c>
      <c r="B301" s="31" t="s">
        <v>1007</v>
      </c>
      <c r="C301" s="45" t="s">
        <v>715</v>
      </c>
      <c r="D301" s="46"/>
      <c r="E301" s="46">
        <v>10568</v>
      </c>
      <c r="F301" s="46">
        <v>394721</v>
      </c>
      <c r="G301" s="49">
        <v>405289</v>
      </c>
    </row>
    <row r="302" spans="1:7" x14ac:dyDescent="0.4">
      <c r="A302" s="31" t="s">
        <v>716</v>
      </c>
      <c r="B302" s="31" t="s">
        <v>1007</v>
      </c>
      <c r="C302" s="45" t="s">
        <v>717</v>
      </c>
      <c r="D302" s="46"/>
      <c r="E302" s="46">
        <v>26804</v>
      </c>
      <c r="F302" s="46">
        <v>1059998</v>
      </c>
      <c r="G302" s="49">
        <v>1086802</v>
      </c>
    </row>
    <row r="303" spans="1:7" x14ac:dyDescent="0.4">
      <c r="A303" s="31" t="s">
        <v>718</v>
      </c>
      <c r="B303" s="31" t="s">
        <v>1007</v>
      </c>
      <c r="C303" s="45" t="s">
        <v>719</v>
      </c>
      <c r="D303" s="46"/>
      <c r="E303" s="46"/>
      <c r="F303" s="46">
        <v>17405</v>
      </c>
      <c r="G303" s="49">
        <v>17405</v>
      </c>
    </row>
    <row r="304" spans="1:7" x14ac:dyDescent="0.4">
      <c r="A304" s="31" t="s">
        <v>722</v>
      </c>
      <c r="B304" s="31" t="s">
        <v>1007</v>
      </c>
      <c r="C304" s="45" t="s">
        <v>723</v>
      </c>
      <c r="D304" s="46"/>
      <c r="E304" s="46"/>
      <c r="F304" s="46">
        <v>7643</v>
      </c>
      <c r="G304" s="49">
        <v>7643</v>
      </c>
    </row>
    <row r="305" spans="1:7" x14ac:dyDescent="0.4">
      <c r="A305" s="31" t="s">
        <v>724</v>
      </c>
      <c r="B305" s="31" t="s">
        <v>1009</v>
      </c>
      <c r="C305" s="45" t="s">
        <v>725</v>
      </c>
      <c r="D305" s="46"/>
      <c r="E305" s="46"/>
      <c r="F305" s="46">
        <v>7002</v>
      </c>
      <c r="G305" s="49">
        <v>7002</v>
      </c>
    </row>
    <row r="306" spans="1:7" x14ac:dyDescent="0.4">
      <c r="A306" s="31" t="s">
        <v>726</v>
      </c>
      <c r="B306" s="31" t="s">
        <v>1007</v>
      </c>
      <c r="C306" s="45" t="s">
        <v>727</v>
      </c>
      <c r="D306" s="46"/>
      <c r="E306" s="46">
        <v>21697</v>
      </c>
      <c r="F306" s="46">
        <v>368289</v>
      </c>
      <c r="G306" s="49">
        <v>389986</v>
      </c>
    </row>
    <row r="307" spans="1:7" x14ac:dyDescent="0.4">
      <c r="A307" s="31" t="s">
        <v>728</v>
      </c>
      <c r="B307" s="31" t="s">
        <v>1009</v>
      </c>
      <c r="C307" s="45" t="s">
        <v>729</v>
      </c>
      <c r="D307" s="46"/>
      <c r="E307" s="46">
        <v>20457</v>
      </c>
      <c r="F307" s="46">
        <v>357193</v>
      </c>
      <c r="G307" s="49">
        <v>377650</v>
      </c>
    </row>
    <row r="308" spans="1:7" x14ac:dyDescent="0.4">
      <c r="A308" s="31" t="s">
        <v>730</v>
      </c>
      <c r="B308" s="31" t="s">
        <v>1007</v>
      </c>
      <c r="C308" s="45" t="s">
        <v>731</v>
      </c>
      <c r="D308" s="46"/>
      <c r="E308" s="46">
        <v>621602</v>
      </c>
      <c r="F308" s="46">
        <v>24228242</v>
      </c>
      <c r="G308" s="49">
        <v>24849844</v>
      </c>
    </row>
    <row r="309" spans="1:7" x14ac:dyDescent="0.4">
      <c r="A309" s="31" t="s">
        <v>732</v>
      </c>
      <c r="B309" s="31" t="s">
        <v>1009</v>
      </c>
      <c r="C309" s="45" t="s">
        <v>733</v>
      </c>
      <c r="D309" s="46"/>
      <c r="E309" s="46"/>
      <c r="F309" s="46">
        <v>3030</v>
      </c>
      <c r="G309" s="49">
        <v>3030</v>
      </c>
    </row>
    <row r="310" spans="1:7" x14ac:dyDescent="0.4">
      <c r="A310" s="31" t="s">
        <v>734</v>
      </c>
      <c r="B310" s="31" t="s">
        <v>1006</v>
      </c>
      <c r="C310" s="45" t="s">
        <v>735</v>
      </c>
      <c r="D310" s="46">
        <v>355</v>
      </c>
      <c r="E310" s="46">
        <v>519941</v>
      </c>
      <c r="F310" s="46">
        <v>890427</v>
      </c>
      <c r="G310" s="49">
        <v>1410723</v>
      </c>
    </row>
    <row r="311" spans="1:7" x14ac:dyDescent="0.4">
      <c r="A311" s="31" t="s">
        <v>736</v>
      </c>
      <c r="B311" s="31" t="s">
        <v>1007</v>
      </c>
      <c r="C311" s="45" t="s">
        <v>737</v>
      </c>
      <c r="D311" s="46">
        <v>355</v>
      </c>
      <c r="E311" s="46">
        <v>70206</v>
      </c>
      <c r="F311" s="46">
        <v>886957</v>
      </c>
      <c r="G311" s="49">
        <v>957518</v>
      </c>
    </row>
    <row r="312" spans="1:7" x14ac:dyDescent="0.4">
      <c r="A312" s="31" t="s">
        <v>738</v>
      </c>
      <c r="B312" s="31" t="s">
        <v>1007</v>
      </c>
      <c r="C312" s="45" t="s">
        <v>739</v>
      </c>
      <c r="D312" s="46"/>
      <c r="E312" s="46"/>
      <c r="F312" s="46">
        <v>428</v>
      </c>
      <c r="G312" s="49">
        <v>428</v>
      </c>
    </row>
    <row r="313" spans="1:7" x14ac:dyDescent="0.4">
      <c r="A313" s="31" t="s">
        <v>740</v>
      </c>
      <c r="B313" s="31" t="s">
        <v>1005</v>
      </c>
      <c r="C313" s="45" t="s">
        <v>741</v>
      </c>
      <c r="D313" s="46"/>
      <c r="E313" s="46">
        <v>1137921</v>
      </c>
      <c r="F313" s="46">
        <v>29742024</v>
      </c>
      <c r="G313" s="49">
        <v>30879945</v>
      </c>
    </row>
    <row r="314" spans="1:7" x14ac:dyDescent="0.4">
      <c r="A314" s="31" t="s">
        <v>742</v>
      </c>
      <c r="B314" s="31" t="s">
        <v>1006</v>
      </c>
      <c r="C314" s="45" t="s">
        <v>743</v>
      </c>
      <c r="D314" s="46"/>
      <c r="E314" s="46">
        <v>1454</v>
      </c>
      <c r="F314" s="46">
        <v>4854457</v>
      </c>
      <c r="G314" s="49">
        <v>4855911</v>
      </c>
    </row>
    <row r="315" spans="1:7" x14ac:dyDescent="0.4">
      <c r="A315" s="31" t="s">
        <v>746</v>
      </c>
      <c r="B315" s="31" t="s">
        <v>1006</v>
      </c>
      <c r="C315" s="45" t="s">
        <v>747</v>
      </c>
      <c r="D315" s="46"/>
      <c r="E315" s="46">
        <v>3823</v>
      </c>
      <c r="F315" s="46">
        <v>362151</v>
      </c>
      <c r="G315" s="49">
        <v>365974</v>
      </c>
    </row>
    <row r="316" spans="1:7" x14ac:dyDescent="0.4">
      <c r="A316" s="31" t="s">
        <v>748</v>
      </c>
      <c r="B316" s="31" t="s">
        <v>1006</v>
      </c>
      <c r="C316" s="45" t="s">
        <v>749</v>
      </c>
      <c r="D316" s="46"/>
      <c r="E316" s="46">
        <v>158538</v>
      </c>
      <c r="F316" s="46">
        <v>2981204</v>
      </c>
      <c r="G316" s="49">
        <v>3139742</v>
      </c>
    </row>
    <row r="317" spans="1:7" x14ac:dyDescent="0.4">
      <c r="A317" s="31" t="s">
        <v>750</v>
      </c>
      <c r="B317" s="31" t="s">
        <v>1006</v>
      </c>
      <c r="C317" s="45" t="s">
        <v>751</v>
      </c>
      <c r="D317" s="46"/>
      <c r="E317" s="46">
        <v>527</v>
      </c>
      <c r="F317" s="46">
        <v>99993</v>
      </c>
      <c r="G317" s="49">
        <v>100520</v>
      </c>
    </row>
    <row r="318" spans="1:7" x14ac:dyDescent="0.4">
      <c r="A318" s="31" t="s">
        <v>752</v>
      </c>
      <c r="B318" s="31" t="s">
        <v>1006</v>
      </c>
      <c r="C318" s="45" t="s">
        <v>753</v>
      </c>
      <c r="D318" s="46"/>
      <c r="E318" s="46"/>
      <c r="F318" s="46">
        <v>318</v>
      </c>
      <c r="G318" s="49">
        <v>318</v>
      </c>
    </row>
    <row r="319" spans="1:7" x14ac:dyDescent="0.4">
      <c r="A319" s="31" t="s">
        <v>754</v>
      </c>
      <c r="B319" s="31" t="s">
        <v>1006</v>
      </c>
      <c r="C319" s="45" t="s">
        <v>755</v>
      </c>
      <c r="D319" s="46"/>
      <c r="E319" s="46">
        <v>853734</v>
      </c>
      <c r="F319" s="46">
        <v>9491600</v>
      </c>
      <c r="G319" s="49">
        <v>10345334</v>
      </c>
    </row>
    <row r="320" spans="1:7" x14ac:dyDescent="0.4">
      <c r="A320" s="31" t="s">
        <v>758</v>
      </c>
      <c r="B320" s="31" t="s">
        <v>1007</v>
      </c>
      <c r="C320" s="45" t="s">
        <v>759</v>
      </c>
      <c r="D320" s="46"/>
      <c r="E320" s="46">
        <v>51973</v>
      </c>
      <c r="F320" s="46">
        <v>1124582</v>
      </c>
      <c r="G320" s="49">
        <v>1176555</v>
      </c>
    </row>
    <row r="321" spans="1:7" x14ac:dyDescent="0.4">
      <c r="A321" s="31" t="s">
        <v>760</v>
      </c>
      <c r="B321" s="31" t="s">
        <v>1006</v>
      </c>
      <c r="C321" s="45" t="s">
        <v>761</v>
      </c>
      <c r="D321" s="46"/>
      <c r="E321" s="46">
        <v>21280</v>
      </c>
      <c r="F321" s="46">
        <v>207802</v>
      </c>
      <c r="G321" s="49">
        <v>229082</v>
      </c>
    </row>
    <row r="322" spans="1:7" x14ac:dyDescent="0.4">
      <c r="A322" s="31" t="s">
        <v>762</v>
      </c>
      <c r="B322" s="31" t="s">
        <v>1006</v>
      </c>
      <c r="C322" s="45" t="s">
        <v>763</v>
      </c>
      <c r="D322" s="46"/>
      <c r="E322" s="46">
        <v>3121</v>
      </c>
      <c r="F322" s="46">
        <v>181790</v>
      </c>
      <c r="G322" s="49">
        <v>184911</v>
      </c>
    </row>
    <row r="323" spans="1:7" x14ac:dyDescent="0.4">
      <c r="A323" s="31" t="s">
        <v>764</v>
      </c>
      <c r="B323" s="31" t="s">
        <v>1006</v>
      </c>
      <c r="C323" s="45" t="s">
        <v>765</v>
      </c>
      <c r="D323" s="46"/>
      <c r="E323" s="46">
        <v>3295</v>
      </c>
      <c r="F323" s="46">
        <v>410705</v>
      </c>
      <c r="G323" s="49">
        <v>414000</v>
      </c>
    </row>
    <row r="324" spans="1:7" x14ac:dyDescent="0.4">
      <c r="A324" s="31" t="s">
        <v>766</v>
      </c>
      <c r="B324" s="31" t="s">
        <v>1007</v>
      </c>
      <c r="C324" s="45" t="s">
        <v>767</v>
      </c>
      <c r="D324" s="46"/>
      <c r="E324" s="46"/>
      <c r="F324" s="46">
        <v>160977</v>
      </c>
      <c r="G324" s="49">
        <v>160977</v>
      </c>
    </row>
    <row r="325" spans="1:7" x14ac:dyDescent="0.4">
      <c r="A325" s="31" t="s">
        <v>768</v>
      </c>
      <c r="B325" s="31" t="s">
        <v>1009</v>
      </c>
      <c r="C325" s="45" t="s">
        <v>769</v>
      </c>
      <c r="D325" s="46"/>
      <c r="E325" s="46"/>
      <c r="F325" s="46">
        <v>8485</v>
      </c>
      <c r="G325" s="49">
        <v>8485</v>
      </c>
    </row>
    <row r="326" spans="1:7" x14ac:dyDescent="0.4">
      <c r="A326" s="31" t="s">
        <v>770</v>
      </c>
      <c r="B326" s="31" t="s">
        <v>1006</v>
      </c>
      <c r="C326" s="45" t="s">
        <v>771</v>
      </c>
      <c r="D326" s="46"/>
      <c r="E326" s="46">
        <v>49457</v>
      </c>
      <c r="F326" s="46">
        <v>8612241</v>
      </c>
      <c r="G326" s="49">
        <v>8661698</v>
      </c>
    </row>
    <row r="327" spans="1:7" x14ac:dyDescent="0.4">
      <c r="A327" s="31" t="s">
        <v>772</v>
      </c>
      <c r="B327" s="31" t="s">
        <v>1007</v>
      </c>
      <c r="C327" s="45" t="s">
        <v>773</v>
      </c>
      <c r="D327" s="46"/>
      <c r="E327" s="46">
        <v>28855</v>
      </c>
      <c r="F327" s="46">
        <v>7505416</v>
      </c>
      <c r="G327" s="49">
        <v>7534271</v>
      </c>
    </row>
    <row r="328" spans="1:7" x14ac:dyDescent="0.4">
      <c r="A328" s="31" t="s">
        <v>774</v>
      </c>
      <c r="B328" s="31" t="s">
        <v>1009</v>
      </c>
      <c r="C328" s="45" t="s">
        <v>775</v>
      </c>
      <c r="D328" s="46"/>
      <c r="E328" s="46">
        <v>2786</v>
      </c>
      <c r="F328" s="46">
        <v>813043</v>
      </c>
      <c r="G328" s="49">
        <v>815829</v>
      </c>
    </row>
    <row r="329" spans="1:7" x14ac:dyDescent="0.4">
      <c r="A329" s="31" t="s">
        <v>776</v>
      </c>
      <c r="B329" s="31" t="s">
        <v>1006</v>
      </c>
      <c r="C329" s="45" t="s">
        <v>777</v>
      </c>
      <c r="D329" s="46"/>
      <c r="E329" s="46">
        <v>1317</v>
      </c>
      <c r="F329" s="46">
        <v>321400</v>
      </c>
      <c r="G329" s="49">
        <v>322717</v>
      </c>
    </row>
    <row r="330" spans="1:7" x14ac:dyDescent="0.4">
      <c r="A330" s="31" t="s">
        <v>778</v>
      </c>
      <c r="B330" s="31" t="s">
        <v>1007</v>
      </c>
      <c r="C330" s="45" t="s">
        <v>779</v>
      </c>
      <c r="D330" s="46"/>
      <c r="E330" s="46">
        <v>676</v>
      </c>
      <c r="F330" s="46">
        <v>9484</v>
      </c>
      <c r="G330" s="49">
        <v>10160</v>
      </c>
    </row>
    <row r="331" spans="1:7" x14ac:dyDescent="0.4">
      <c r="A331" s="31" t="s">
        <v>780</v>
      </c>
      <c r="B331" s="31" t="s">
        <v>1006</v>
      </c>
      <c r="C331" s="45" t="s">
        <v>781</v>
      </c>
      <c r="D331" s="46"/>
      <c r="E331" s="46"/>
      <c r="F331" s="46">
        <v>360</v>
      </c>
      <c r="G331" s="49">
        <v>360</v>
      </c>
    </row>
    <row r="332" spans="1:7" x14ac:dyDescent="0.4">
      <c r="A332" s="31" t="s">
        <v>782</v>
      </c>
      <c r="B332" s="31" t="s">
        <v>1007</v>
      </c>
      <c r="C332" s="45" t="s">
        <v>783</v>
      </c>
      <c r="D332" s="46"/>
      <c r="E332" s="46"/>
      <c r="F332" s="46">
        <v>360</v>
      </c>
      <c r="G332" s="49">
        <v>360</v>
      </c>
    </row>
    <row r="333" spans="1:7" x14ac:dyDescent="0.4">
      <c r="A333" s="31" t="s">
        <v>784</v>
      </c>
      <c r="B333" s="31" t="s">
        <v>1006</v>
      </c>
      <c r="C333" s="45" t="s">
        <v>785</v>
      </c>
      <c r="D333" s="46"/>
      <c r="E333" s="46"/>
      <c r="F333" s="46">
        <v>615</v>
      </c>
      <c r="G333" s="49">
        <v>615</v>
      </c>
    </row>
    <row r="334" spans="1:7" x14ac:dyDescent="0.4">
      <c r="A334" s="31" t="s">
        <v>786</v>
      </c>
      <c r="B334" s="31" t="s">
        <v>1006</v>
      </c>
      <c r="C334" s="45" t="s">
        <v>787</v>
      </c>
      <c r="D334" s="46"/>
      <c r="E334" s="46">
        <v>3255</v>
      </c>
      <c r="F334" s="46">
        <v>29965</v>
      </c>
      <c r="G334" s="49">
        <v>33220</v>
      </c>
    </row>
    <row r="335" spans="1:7" x14ac:dyDescent="0.4">
      <c r="A335" s="31" t="s">
        <v>788</v>
      </c>
      <c r="B335" s="31" t="s">
        <v>1007</v>
      </c>
      <c r="C335" s="45" t="s">
        <v>789</v>
      </c>
      <c r="D335" s="46"/>
      <c r="E335" s="46">
        <v>3255</v>
      </c>
      <c r="F335" s="46">
        <v>15610</v>
      </c>
      <c r="G335" s="49">
        <v>18865</v>
      </c>
    </row>
    <row r="336" spans="1:7" x14ac:dyDescent="0.4">
      <c r="A336" s="31" t="s">
        <v>790</v>
      </c>
      <c r="B336" s="31" t="s">
        <v>1007</v>
      </c>
      <c r="C336" s="45" t="s">
        <v>791</v>
      </c>
      <c r="D336" s="46"/>
      <c r="E336" s="46"/>
      <c r="F336" s="46">
        <v>14355</v>
      </c>
      <c r="G336" s="49">
        <v>14355</v>
      </c>
    </row>
    <row r="337" spans="1:7" x14ac:dyDescent="0.4">
      <c r="A337" s="31" t="s">
        <v>792</v>
      </c>
      <c r="B337" s="31" t="s">
        <v>1006</v>
      </c>
      <c r="C337" s="45" t="s">
        <v>793</v>
      </c>
      <c r="D337" s="46"/>
      <c r="E337" s="46"/>
      <c r="F337" s="46">
        <v>7430</v>
      </c>
      <c r="G337" s="49">
        <v>7430</v>
      </c>
    </row>
    <row r="338" spans="1:7" x14ac:dyDescent="0.4">
      <c r="A338" s="28" t="s">
        <v>794</v>
      </c>
      <c r="B338" s="28" t="s">
        <v>1004</v>
      </c>
      <c r="C338" s="42" t="s">
        <v>795</v>
      </c>
      <c r="D338" s="43"/>
      <c r="E338" s="43">
        <v>5991076</v>
      </c>
      <c r="F338" s="43">
        <v>98628179</v>
      </c>
      <c r="G338" s="43">
        <v>104619255</v>
      </c>
    </row>
    <row r="339" spans="1:7" x14ac:dyDescent="0.4">
      <c r="A339" s="31" t="s">
        <v>796</v>
      </c>
      <c r="B339" s="31" t="s">
        <v>1005</v>
      </c>
      <c r="C339" s="45" t="s">
        <v>797</v>
      </c>
      <c r="D339" s="46"/>
      <c r="E339" s="46">
        <v>5990272</v>
      </c>
      <c r="F339" s="46">
        <v>93470239</v>
      </c>
      <c r="G339" s="49">
        <v>99460511</v>
      </c>
    </row>
    <row r="340" spans="1:7" x14ac:dyDescent="0.4">
      <c r="A340" s="31" t="s">
        <v>798</v>
      </c>
      <c r="B340" s="31" t="s">
        <v>1005</v>
      </c>
      <c r="C340" s="45" t="s">
        <v>1230</v>
      </c>
      <c r="D340" s="46"/>
      <c r="E340" s="46">
        <v>804</v>
      </c>
      <c r="F340" s="46">
        <v>9630</v>
      </c>
      <c r="G340" s="49">
        <v>10434</v>
      </c>
    </row>
    <row r="341" spans="1:7" x14ac:dyDescent="0.4">
      <c r="A341" s="66" t="s">
        <v>1044</v>
      </c>
      <c r="B341" s="67"/>
      <c r="C341" s="68"/>
      <c r="D341" s="44">
        <f>D7+D29+D31+D46+D52+D55+D81+D183+D279+D338</f>
        <v>6152</v>
      </c>
      <c r="E341" s="44">
        <f t="shared" ref="E341:G341" si="0">E7+E29+E31+E46+E52+E55+E81+E183+E279+E338</f>
        <v>418539751</v>
      </c>
      <c r="F341" s="44">
        <f t="shared" si="0"/>
        <v>4716719063</v>
      </c>
      <c r="G341" s="44">
        <f t="shared" si="0"/>
        <v>5135264966</v>
      </c>
    </row>
  </sheetData>
  <mergeCells count="5">
    <mergeCell ref="A4:A6"/>
    <mergeCell ref="B4:B6"/>
    <mergeCell ref="C4:C6"/>
    <mergeCell ref="D4:F4"/>
    <mergeCell ref="A341:C341"/>
  </mergeCells>
  <phoneticPr fontId="4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279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2.875" style="2" customWidth="1"/>
    <col min="2" max="2" width="5.5" style="2" bestFit="1" customWidth="1"/>
    <col min="3" max="3" width="40.125" bestFit="1" customWidth="1"/>
    <col min="4" max="4" width="11.625" bestFit="1" customWidth="1"/>
    <col min="5" max="5" width="11.25" bestFit="1" customWidth="1"/>
    <col min="6" max="6" width="13.25" bestFit="1" customWidth="1"/>
    <col min="7" max="7" width="9.25" bestFit="1" customWidth="1"/>
    <col min="8" max="8" width="15.25" bestFit="1" customWidth="1"/>
    <col min="9" max="10" width="11.25" bestFit="1" customWidth="1"/>
    <col min="11" max="11" width="10.5" bestFit="1" customWidth="1"/>
    <col min="12" max="12" width="11.25" bestFit="1" customWidth="1"/>
    <col min="13" max="13" width="8" bestFit="1" customWidth="1"/>
    <col min="14" max="14" width="11.25" bestFit="1" customWidth="1"/>
    <col min="15" max="15" width="13.25" bestFit="1" customWidth="1"/>
    <col min="16" max="16" width="11.25" bestFit="1" customWidth="1"/>
    <col min="17" max="17" width="13.125" bestFit="1" customWidth="1"/>
    <col min="18" max="18" width="9.5" bestFit="1" customWidth="1"/>
    <col min="19" max="19" width="15.375" bestFit="1" customWidth="1"/>
    <col min="20" max="20" width="13.125" bestFit="1" customWidth="1"/>
    <col min="21" max="21" width="19.5" bestFit="1" customWidth="1"/>
    <col min="22" max="23" width="17.5" bestFit="1" customWidth="1"/>
    <col min="24" max="24" width="13.125" bestFit="1" customWidth="1"/>
    <col min="25" max="25" width="9.125" bestFit="1" customWidth="1"/>
    <col min="26" max="27" width="13.25" bestFit="1" customWidth="1"/>
    <col min="28" max="28" width="19.5" bestFit="1" customWidth="1"/>
    <col min="29" max="29" width="9.25" bestFit="1" customWidth="1"/>
    <col min="30" max="31" width="13.25" bestFit="1" customWidth="1"/>
    <col min="32" max="32" width="17.5" bestFit="1" customWidth="1"/>
    <col min="33" max="33" width="13.25" bestFit="1" customWidth="1"/>
    <col min="34" max="34" width="11.25" bestFit="1" customWidth="1"/>
    <col min="35" max="35" width="11.125" bestFit="1" customWidth="1"/>
    <col min="36" max="37" width="9.5" bestFit="1" customWidth="1"/>
    <col min="38" max="39" width="11.25" bestFit="1" customWidth="1"/>
    <col min="40" max="40" width="10.5" bestFit="1" customWidth="1"/>
    <col min="41" max="41" width="9.5" bestFit="1" customWidth="1"/>
    <col min="42" max="42" width="10.5" bestFit="1" customWidth="1"/>
    <col min="43" max="43" width="11.625" bestFit="1" customWidth="1"/>
    <col min="44" max="45" width="11.125" bestFit="1" customWidth="1"/>
    <col min="46" max="46" width="13.125" bestFit="1" customWidth="1"/>
    <col min="47" max="47" width="15.125" bestFit="1" customWidth="1"/>
    <col min="48" max="48" width="13.125" bestFit="1" customWidth="1"/>
    <col min="49" max="49" width="15.125" bestFit="1" customWidth="1"/>
  </cols>
  <sheetData>
    <row r="1" spans="1:47" x14ac:dyDescent="0.4">
      <c r="A1" s="5" t="s">
        <v>1232</v>
      </c>
      <c r="B1" s="1"/>
      <c r="C1" s="6"/>
    </row>
    <row r="2" spans="1:47" x14ac:dyDescent="0.4">
      <c r="A2" s="3" t="s">
        <v>896</v>
      </c>
      <c r="B2" s="1"/>
      <c r="C2" s="6"/>
    </row>
    <row r="3" spans="1:47" x14ac:dyDescent="0.4">
      <c r="A3" s="3" t="s">
        <v>1045</v>
      </c>
      <c r="B3" s="1"/>
      <c r="AU3" s="7" t="s">
        <v>920</v>
      </c>
    </row>
    <row r="4" spans="1:47" s="39" customFormat="1" ht="18" x14ac:dyDescent="0.4">
      <c r="A4" s="63" t="s">
        <v>978</v>
      </c>
      <c r="B4" s="63" t="s">
        <v>3</v>
      </c>
      <c r="C4" s="63" t="s">
        <v>4</v>
      </c>
      <c r="D4" s="62" t="s">
        <v>976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50"/>
    </row>
    <row r="5" spans="1:47" s="39" customFormat="1" ht="18" x14ac:dyDescent="0.4">
      <c r="A5" s="63"/>
      <c r="B5" s="63"/>
      <c r="C5" s="63"/>
      <c r="D5" s="37" t="s">
        <v>1046</v>
      </c>
      <c r="E5" s="37" t="s">
        <v>1047</v>
      </c>
      <c r="F5" s="37" t="s">
        <v>1048</v>
      </c>
      <c r="G5" s="37" t="s">
        <v>1049</v>
      </c>
      <c r="H5" s="37" t="s">
        <v>1050</v>
      </c>
      <c r="I5" s="37" t="s">
        <v>1051</v>
      </c>
      <c r="J5" s="37" t="s">
        <v>1052</v>
      </c>
      <c r="K5" s="37" t="s">
        <v>1053</v>
      </c>
      <c r="L5" s="37" t="s">
        <v>1054</v>
      </c>
      <c r="M5" s="37" t="s">
        <v>1055</v>
      </c>
      <c r="N5" s="37" t="s">
        <v>1056</v>
      </c>
      <c r="O5" s="37" t="s">
        <v>1057</v>
      </c>
      <c r="P5" s="37" t="s">
        <v>1058</v>
      </c>
      <c r="Q5" s="37" t="s">
        <v>1059</v>
      </c>
      <c r="R5" s="37" t="s">
        <v>1060</v>
      </c>
      <c r="S5" s="37" t="s">
        <v>1061</v>
      </c>
      <c r="T5" s="37" t="s">
        <v>1062</v>
      </c>
      <c r="U5" s="37" t="s">
        <v>1063</v>
      </c>
      <c r="V5" s="37" t="s">
        <v>1064</v>
      </c>
      <c r="W5" s="37" t="s">
        <v>1065</v>
      </c>
      <c r="X5" s="37" t="s">
        <v>1066</v>
      </c>
      <c r="Y5" s="37" t="s">
        <v>1067</v>
      </c>
      <c r="Z5" s="37" t="s">
        <v>1068</v>
      </c>
      <c r="AA5" s="37" t="s">
        <v>1069</v>
      </c>
      <c r="AB5" s="37" t="s">
        <v>1070</v>
      </c>
      <c r="AC5" s="37" t="s">
        <v>1071</v>
      </c>
      <c r="AD5" s="37" t="s">
        <v>1072</v>
      </c>
      <c r="AE5" s="37" t="s">
        <v>1073</v>
      </c>
      <c r="AF5" s="37" t="s">
        <v>1074</v>
      </c>
      <c r="AG5" s="37" t="s">
        <v>1075</v>
      </c>
      <c r="AH5" s="37" t="s">
        <v>1076</v>
      </c>
      <c r="AI5" s="37" t="s">
        <v>1077</v>
      </c>
      <c r="AJ5" s="37" t="s">
        <v>1078</v>
      </c>
      <c r="AK5" s="37" t="s">
        <v>1079</v>
      </c>
      <c r="AL5" s="37" t="s">
        <v>1080</v>
      </c>
      <c r="AM5" s="37" t="s">
        <v>1081</v>
      </c>
      <c r="AN5" s="37" t="s">
        <v>1082</v>
      </c>
      <c r="AO5" s="37" t="s">
        <v>1083</v>
      </c>
      <c r="AP5" s="37" t="s">
        <v>1084</v>
      </c>
      <c r="AQ5" s="37" t="s">
        <v>1085</v>
      </c>
      <c r="AR5" s="37" t="s">
        <v>1086</v>
      </c>
      <c r="AS5" s="37" t="s">
        <v>1087</v>
      </c>
      <c r="AT5" s="37" t="s">
        <v>1088</v>
      </c>
      <c r="AU5" s="38" t="s">
        <v>799</v>
      </c>
    </row>
    <row r="6" spans="1:47" s="53" customFormat="1" ht="54" x14ac:dyDescent="0.35">
      <c r="A6" s="63"/>
      <c r="B6" s="63"/>
      <c r="C6" s="63"/>
      <c r="D6" s="35" t="s">
        <v>933</v>
      </c>
      <c r="E6" s="35" t="s">
        <v>934</v>
      </c>
      <c r="F6" s="35" t="s">
        <v>935</v>
      </c>
      <c r="G6" s="35" t="s">
        <v>936</v>
      </c>
      <c r="H6" s="35" t="s">
        <v>937</v>
      </c>
      <c r="I6" s="35" t="s">
        <v>938</v>
      </c>
      <c r="J6" s="35" t="s">
        <v>939</v>
      </c>
      <c r="K6" s="35" t="s">
        <v>940</v>
      </c>
      <c r="L6" s="51" t="s">
        <v>1239</v>
      </c>
      <c r="M6" s="35" t="s">
        <v>941</v>
      </c>
      <c r="N6" s="35" t="s">
        <v>942</v>
      </c>
      <c r="O6" s="51" t="s">
        <v>1240</v>
      </c>
      <c r="P6" s="35" t="s">
        <v>943</v>
      </c>
      <c r="Q6" s="51" t="s">
        <v>1241</v>
      </c>
      <c r="R6" s="35" t="s">
        <v>944</v>
      </c>
      <c r="S6" s="35" t="s">
        <v>945</v>
      </c>
      <c r="T6" s="51" t="s">
        <v>1242</v>
      </c>
      <c r="U6" s="35" t="s">
        <v>1089</v>
      </c>
      <c r="V6" s="35" t="s">
        <v>946</v>
      </c>
      <c r="W6" s="35" t="s">
        <v>947</v>
      </c>
      <c r="X6" s="51" t="s">
        <v>1243</v>
      </c>
      <c r="Y6" s="35" t="s">
        <v>948</v>
      </c>
      <c r="Z6" s="35" t="s">
        <v>949</v>
      </c>
      <c r="AA6" s="51" t="s">
        <v>1244</v>
      </c>
      <c r="AB6" s="35" t="s">
        <v>950</v>
      </c>
      <c r="AC6" s="35" t="s">
        <v>951</v>
      </c>
      <c r="AD6" s="51" t="s">
        <v>1245</v>
      </c>
      <c r="AE6" s="51" t="s">
        <v>1246</v>
      </c>
      <c r="AF6" s="35" t="s">
        <v>952</v>
      </c>
      <c r="AG6" s="35" t="s">
        <v>953</v>
      </c>
      <c r="AH6" s="35" t="s">
        <v>954</v>
      </c>
      <c r="AI6" s="35" t="s">
        <v>955</v>
      </c>
      <c r="AJ6" s="35" t="s">
        <v>956</v>
      </c>
      <c r="AK6" s="35" t="s">
        <v>957</v>
      </c>
      <c r="AL6" s="35" t="s">
        <v>958</v>
      </c>
      <c r="AM6" s="35" t="s">
        <v>959</v>
      </c>
      <c r="AN6" s="35" t="s">
        <v>960</v>
      </c>
      <c r="AO6" s="35" t="s">
        <v>961</v>
      </c>
      <c r="AP6" s="35" t="s">
        <v>962</v>
      </c>
      <c r="AQ6" s="35" t="s">
        <v>963</v>
      </c>
      <c r="AR6" s="35" t="s">
        <v>964</v>
      </c>
      <c r="AS6" s="35" t="s">
        <v>965</v>
      </c>
      <c r="AT6" s="35" t="s">
        <v>966</v>
      </c>
      <c r="AU6" s="52"/>
    </row>
    <row r="7" spans="1:47" x14ac:dyDescent="0.4">
      <c r="A7" s="28" t="s">
        <v>34</v>
      </c>
      <c r="B7" s="28" t="s">
        <v>1004</v>
      </c>
      <c r="C7" s="42" t="s">
        <v>35</v>
      </c>
      <c r="D7" s="43">
        <v>9327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>
        <v>249289</v>
      </c>
      <c r="AR7" s="43"/>
      <c r="AS7" s="43"/>
      <c r="AT7" s="43"/>
      <c r="AU7" s="43">
        <v>258616</v>
      </c>
    </row>
    <row r="8" spans="1:47" x14ac:dyDescent="0.4">
      <c r="A8" s="31" t="s">
        <v>56</v>
      </c>
      <c r="B8" s="31" t="s">
        <v>1005</v>
      </c>
      <c r="C8" s="45" t="s">
        <v>57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>
        <v>54673</v>
      </c>
      <c r="AR8" s="46"/>
      <c r="AS8" s="46"/>
      <c r="AT8" s="46"/>
      <c r="AU8" s="49">
        <v>54673</v>
      </c>
    </row>
    <row r="9" spans="1:47" x14ac:dyDescent="0.4">
      <c r="A9" s="31" t="s">
        <v>62</v>
      </c>
      <c r="B9" s="31" t="s">
        <v>1005</v>
      </c>
      <c r="C9" s="45" t="s">
        <v>63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>
        <v>2337</v>
      </c>
      <c r="AR9" s="46"/>
      <c r="AS9" s="46"/>
      <c r="AT9" s="46"/>
      <c r="AU9" s="49">
        <v>2337</v>
      </c>
    </row>
    <row r="10" spans="1:47" x14ac:dyDescent="0.4">
      <c r="A10" s="31" t="s">
        <v>64</v>
      </c>
      <c r="B10" s="31" t="s">
        <v>1006</v>
      </c>
      <c r="C10" s="45" t="s">
        <v>65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>
        <v>272</v>
      </c>
      <c r="AR10" s="46"/>
      <c r="AS10" s="46"/>
      <c r="AT10" s="46"/>
      <c r="AU10" s="49">
        <v>272</v>
      </c>
    </row>
    <row r="11" spans="1:47" x14ac:dyDescent="0.4">
      <c r="A11" s="31" t="s">
        <v>68</v>
      </c>
      <c r="B11" s="31" t="s">
        <v>1006</v>
      </c>
      <c r="C11" s="45" t="s">
        <v>69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>
        <v>2065</v>
      </c>
      <c r="AR11" s="46"/>
      <c r="AS11" s="46"/>
      <c r="AT11" s="46"/>
      <c r="AU11" s="49">
        <v>2065</v>
      </c>
    </row>
    <row r="12" spans="1:47" x14ac:dyDescent="0.4">
      <c r="A12" s="31" t="s">
        <v>72</v>
      </c>
      <c r="B12" s="31" t="s">
        <v>1005</v>
      </c>
      <c r="C12" s="45" t="s">
        <v>73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>
        <v>115113</v>
      </c>
      <c r="AR12" s="46"/>
      <c r="AS12" s="46"/>
      <c r="AT12" s="46"/>
      <c r="AU12" s="49">
        <v>115113</v>
      </c>
    </row>
    <row r="13" spans="1:47" x14ac:dyDescent="0.4">
      <c r="A13" s="31" t="s">
        <v>74</v>
      </c>
      <c r="B13" s="31" t="s">
        <v>1005</v>
      </c>
      <c r="C13" s="45" t="s">
        <v>75</v>
      </c>
      <c r="D13" s="46">
        <v>244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>
        <v>10178</v>
      </c>
      <c r="AR13" s="46"/>
      <c r="AS13" s="46"/>
      <c r="AT13" s="46"/>
      <c r="AU13" s="49">
        <v>10422</v>
      </c>
    </row>
    <row r="14" spans="1:47" x14ac:dyDescent="0.4">
      <c r="A14" s="31" t="s">
        <v>76</v>
      </c>
      <c r="B14" s="31" t="s">
        <v>1006</v>
      </c>
      <c r="C14" s="45" t="s">
        <v>77</v>
      </c>
      <c r="D14" s="46">
        <v>244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>
        <v>3000</v>
      </c>
      <c r="AR14" s="46"/>
      <c r="AS14" s="46"/>
      <c r="AT14" s="46"/>
      <c r="AU14" s="49">
        <v>3244</v>
      </c>
    </row>
    <row r="15" spans="1:47" x14ac:dyDescent="0.4">
      <c r="A15" s="31" t="s">
        <v>82</v>
      </c>
      <c r="B15" s="31" t="s">
        <v>1005</v>
      </c>
      <c r="C15" s="45" t="s">
        <v>83</v>
      </c>
      <c r="D15" s="46">
        <v>9083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>
        <v>66988</v>
      </c>
      <c r="AR15" s="46"/>
      <c r="AS15" s="46"/>
      <c r="AT15" s="46"/>
      <c r="AU15" s="49">
        <v>76071</v>
      </c>
    </row>
    <row r="16" spans="1:47" x14ac:dyDescent="0.4">
      <c r="A16" s="28" t="s">
        <v>84</v>
      </c>
      <c r="B16" s="28" t="s">
        <v>1004</v>
      </c>
      <c r="C16" s="42" t="s">
        <v>85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>
        <v>6811</v>
      </c>
      <c r="AP16" s="43"/>
      <c r="AQ16" s="43">
        <v>538</v>
      </c>
      <c r="AR16" s="43"/>
      <c r="AS16" s="43"/>
      <c r="AT16" s="43"/>
      <c r="AU16" s="43">
        <v>7349</v>
      </c>
    </row>
    <row r="17" spans="1:47" x14ac:dyDescent="0.4">
      <c r="A17" s="31" t="s">
        <v>86</v>
      </c>
      <c r="B17" s="31" t="s">
        <v>1005</v>
      </c>
      <c r="C17" s="45" t="s">
        <v>87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>
        <v>6811</v>
      </c>
      <c r="AP17" s="46"/>
      <c r="AQ17" s="46">
        <v>538</v>
      </c>
      <c r="AR17" s="46"/>
      <c r="AS17" s="46"/>
      <c r="AT17" s="46"/>
      <c r="AU17" s="49">
        <v>7349</v>
      </c>
    </row>
    <row r="18" spans="1:47" x14ac:dyDescent="0.4">
      <c r="A18" s="28" t="s">
        <v>92</v>
      </c>
      <c r="B18" s="28" t="s">
        <v>1004</v>
      </c>
      <c r="C18" s="42" t="s">
        <v>93</v>
      </c>
      <c r="D18" s="43">
        <v>262589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>
        <v>53238</v>
      </c>
      <c r="AR18" s="43"/>
      <c r="AS18" s="43"/>
      <c r="AT18" s="43"/>
      <c r="AU18" s="43">
        <v>315827</v>
      </c>
    </row>
    <row r="19" spans="1:47" x14ac:dyDescent="0.4">
      <c r="A19" s="31" t="s">
        <v>98</v>
      </c>
      <c r="B19" s="31" t="s">
        <v>1005</v>
      </c>
      <c r="C19" s="45" t="s">
        <v>99</v>
      </c>
      <c r="D19" s="46">
        <v>72520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>
        <v>28413</v>
      </c>
      <c r="AR19" s="46"/>
      <c r="AS19" s="46"/>
      <c r="AT19" s="46"/>
      <c r="AU19" s="49">
        <v>100933</v>
      </c>
    </row>
    <row r="20" spans="1:47" x14ac:dyDescent="0.4">
      <c r="A20" s="31" t="s">
        <v>100</v>
      </c>
      <c r="B20" s="31" t="s">
        <v>1006</v>
      </c>
      <c r="C20" s="45" t="s">
        <v>101</v>
      </c>
      <c r="D20" s="46">
        <v>72520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>
        <v>28413</v>
      </c>
      <c r="AR20" s="46"/>
      <c r="AS20" s="46"/>
      <c r="AT20" s="46"/>
      <c r="AU20" s="49">
        <v>100933</v>
      </c>
    </row>
    <row r="21" spans="1:47" x14ac:dyDescent="0.4">
      <c r="A21" s="31" t="s">
        <v>110</v>
      </c>
      <c r="B21" s="31" t="s">
        <v>1005</v>
      </c>
      <c r="C21" s="45" t="s">
        <v>111</v>
      </c>
      <c r="D21" s="46">
        <v>180237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>
        <v>8056</v>
      </c>
      <c r="AR21" s="46"/>
      <c r="AS21" s="46"/>
      <c r="AT21" s="46"/>
      <c r="AU21" s="49">
        <v>188293</v>
      </c>
    </row>
    <row r="22" spans="1:47" x14ac:dyDescent="0.4">
      <c r="A22" s="31" t="s">
        <v>112</v>
      </c>
      <c r="B22" s="31" t="s">
        <v>1006</v>
      </c>
      <c r="C22" s="45" t="s">
        <v>113</v>
      </c>
      <c r="D22" s="46">
        <v>180237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>
        <v>8056</v>
      </c>
      <c r="AR22" s="46"/>
      <c r="AS22" s="46"/>
      <c r="AT22" s="46"/>
      <c r="AU22" s="49">
        <v>188293</v>
      </c>
    </row>
    <row r="23" spans="1:47" x14ac:dyDescent="0.4">
      <c r="A23" s="31" t="s">
        <v>114</v>
      </c>
      <c r="B23" s="31" t="s">
        <v>1007</v>
      </c>
      <c r="C23" s="45" t="s">
        <v>115</v>
      </c>
      <c r="D23" s="46">
        <v>180237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>
        <v>8056</v>
      </c>
      <c r="AR23" s="46"/>
      <c r="AS23" s="46"/>
      <c r="AT23" s="46"/>
      <c r="AU23" s="49">
        <v>188293</v>
      </c>
    </row>
    <row r="24" spans="1:47" x14ac:dyDescent="0.4">
      <c r="A24" s="31" t="s">
        <v>118</v>
      </c>
      <c r="B24" s="31" t="s">
        <v>1005</v>
      </c>
      <c r="C24" s="45" t="s">
        <v>119</v>
      </c>
      <c r="D24" s="46">
        <v>9832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>
        <v>11753</v>
      </c>
      <c r="AR24" s="46"/>
      <c r="AS24" s="46"/>
      <c r="AT24" s="46"/>
      <c r="AU24" s="49">
        <v>21585</v>
      </c>
    </row>
    <row r="25" spans="1:47" x14ac:dyDescent="0.4">
      <c r="A25" s="31" t="s">
        <v>120</v>
      </c>
      <c r="B25" s="31" t="s">
        <v>1006</v>
      </c>
      <c r="C25" s="45" t="s">
        <v>121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>
        <v>5865</v>
      </c>
      <c r="AR25" s="46"/>
      <c r="AS25" s="46"/>
      <c r="AT25" s="46"/>
      <c r="AU25" s="49">
        <v>5865</v>
      </c>
    </row>
    <row r="26" spans="1:47" x14ac:dyDescent="0.4">
      <c r="A26" s="31" t="s">
        <v>126</v>
      </c>
      <c r="B26" s="31" t="s">
        <v>1005</v>
      </c>
      <c r="C26" s="45" t="s">
        <v>127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>
        <v>5016</v>
      </c>
      <c r="AR26" s="46"/>
      <c r="AS26" s="46"/>
      <c r="AT26" s="46"/>
      <c r="AU26" s="49">
        <v>5016</v>
      </c>
    </row>
    <row r="27" spans="1:47" x14ac:dyDescent="0.4">
      <c r="A27" s="28" t="s">
        <v>130</v>
      </c>
      <c r="B27" s="28" t="s">
        <v>1004</v>
      </c>
      <c r="C27" s="42" t="s">
        <v>131</v>
      </c>
      <c r="D27" s="43">
        <v>372232</v>
      </c>
      <c r="E27" s="43">
        <v>3981</v>
      </c>
      <c r="F27" s="43">
        <v>3384</v>
      </c>
      <c r="G27" s="43"/>
      <c r="H27" s="43">
        <v>765</v>
      </c>
      <c r="I27" s="43">
        <v>489</v>
      </c>
      <c r="J27" s="43">
        <v>52332</v>
      </c>
      <c r="K27" s="43">
        <v>54813</v>
      </c>
      <c r="L27" s="43"/>
      <c r="M27" s="43"/>
      <c r="N27" s="43">
        <v>547</v>
      </c>
      <c r="O27" s="43"/>
      <c r="P27" s="43">
        <v>5227</v>
      </c>
      <c r="Q27" s="43">
        <v>3044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>
        <v>44130</v>
      </c>
      <c r="AI27" s="43">
        <v>908</v>
      </c>
      <c r="AJ27" s="43"/>
      <c r="AK27" s="43"/>
      <c r="AL27" s="43"/>
      <c r="AM27" s="43">
        <v>3679</v>
      </c>
      <c r="AN27" s="43">
        <v>94815</v>
      </c>
      <c r="AO27" s="43">
        <v>7231</v>
      </c>
      <c r="AP27" s="43">
        <v>27304</v>
      </c>
      <c r="AQ27" s="43">
        <v>113865</v>
      </c>
      <c r="AR27" s="43">
        <v>3577</v>
      </c>
      <c r="AS27" s="43"/>
      <c r="AT27" s="43">
        <v>21354</v>
      </c>
      <c r="AU27" s="43">
        <v>813677</v>
      </c>
    </row>
    <row r="28" spans="1:47" x14ac:dyDescent="0.4">
      <c r="A28" s="31" t="s">
        <v>136</v>
      </c>
      <c r="B28" s="31" t="s">
        <v>1005</v>
      </c>
      <c r="C28" s="45" t="s">
        <v>137</v>
      </c>
      <c r="D28" s="46">
        <v>372232</v>
      </c>
      <c r="E28" s="46">
        <v>3981</v>
      </c>
      <c r="F28" s="46">
        <v>3384</v>
      </c>
      <c r="G28" s="46"/>
      <c r="H28" s="46">
        <v>765</v>
      </c>
      <c r="I28" s="46">
        <v>489</v>
      </c>
      <c r="J28" s="46">
        <v>52332</v>
      </c>
      <c r="K28" s="46">
        <v>54813</v>
      </c>
      <c r="L28" s="46"/>
      <c r="M28" s="46"/>
      <c r="N28" s="46">
        <v>547</v>
      </c>
      <c r="O28" s="46"/>
      <c r="P28" s="46">
        <v>5227</v>
      </c>
      <c r="Q28" s="46">
        <v>3044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>
        <v>44130</v>
      </c>
      <c r="AI28" s="46">
        <v>908</v>
      </c>
      <c r="AJ28" s="46"/>
      <c r="AK28" s="46"/>
      <c r="AL28" s="46"/>
      <c r="AM28" s="46">
        <v>3679</v>
      </c>
      <c r="AN28" s="46">
        <v>94815</v>
      </c>
      <c r="AO28" s="46">
        <v>7231</v>
      </c>
      <c r="AP28" s="46">
        <v>27304</v>
      </c>
      <c r="AQ28" s="46">
        <v>113865</v>
      </c>
      <c r="AR28" s="46">
        <v>3577</v>
      </c>
      <c r="AS28" s="46"/>
      <c r="AT28" s="46">
        <v>21354</v>
      </c>
      <c r="AU28" s="49">
        <v>813677</v>
      </c>
    </row>
    <row r="29" spans="1:47" x14ac:dyDescent="0.4">
      <c r="A29" s="31" t="s">
        <v>138</v>
      </c>
      <c r="B29" s="31" t="s">
        <v>1006</v>
      </c>
      <c r="C29" s="45" t="s">
        <v>139</v>
      </c>
      <c r="D29" s="46">
        <v>344484</v>
      </c>
      <c r="E29" s="46">
        <v>3981</v>
      </c>
      <c r="F29" s="46">
        <v>3384</v>
      </c>
      <c r="G29" s="46"/>
      <c r="H29" s="46">
        <v>765</v>
      </c>
      <c r="I29" s="46">
        <v>489</v>
      </c>
      <c r="J29" s="46">
        <v>52332</v>
      </c>
      <c r="K29" s="46">
        <v>54813</v>
      </c>
      <c r="L29" s="46"/>
      <c r="M29" s="46"/>
      <c r="N29" s="46">
        <v>547</v>
      </c>
      <c r="O29" s="46"/>
      <c r="P29" s="46">
        <v>5227</v>
      </c>
      <c r="Q29" s="46">
        <v>2508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>
        <v>44130</v>
      </c>
      <c r="AI29" s="46">
        <v>908</v>
      </c>
      <c r="AJ29" s="46"/>
      <c r="AK29" s="46"/>
      <c r="AL29" s="46"/>
      <c r="AM29" s="46">
        <v>3679</v>
      </c>
      <c r="AN29" s="46">
        <v>94815</v>
      </c>
      <c r="AO29" s="46">
        <v>7231</v>
      </c>
      <c r="AP29" s="46">
        <v>27304</v>
      </c>
      <c r="AQ29" s="46">
        <v>113619</v>
      </c>
      <c r="AR29" s="46">
        <v>3577</v>
      </c>
      <c r="AS29" s="46"/>
      <c r="AT29" s="46">
        <v>21354</v>
      </c>
      <c r="AU29" s="49">
        <v>785147</v>
      </c>
    </row>
    <row r="30" spans="1:47" x14ac:dyDescent="0.4">
      <c r="A30" s="31" t="s">
        <v>140</v>
      </c>
      <c r="B30" s="31" t="s">
        <v>1007</v>
      </c>
      <c r="C30" s="45" t="s">
        <v>141</v>
      </c>
      <c r="D30" s="46">
        <v>38917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9">
        <v>38917</v>
      </c>
    </row>
    <row r="31" spans="1:47" x14ac:dyDescent="0.4">
      <c r="A31" s="31" t="s">
        <v>142</v>
      </c>
      <c r="B31" s="31" t="s">
        <v>1007</v>
      </c>
      <c r="C31" s="45" t="s">
        <v>143</v>
      </c>
      <c r="D31" s="46">
        <v>9430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9">
        <v>9430</v>
      </c>
    </row>
    <row r="32" spans="1:47" x14ac:dyDescent="0.4">
      <c r="A32" s="31" t="s">
        <v>146</v>
      </c>
      <c r="B32" s="31" t="s">
        <v>1007</v>
      </c>
      <c r="C32" s="45" t="s">
        <v>147</v>
      </c>
      <c r="D32" s="46">
        <v>292357</v>
      </c>
      <c r="E32" s="46"/>
      <c r="F32" s="46">
        <v>2473</v>
      </c>
      <c r="G32" s="46"/>
      <c r="H32" s="46">
        <v>765</v>
      </c>
      <c r="I32" s="46"/>
      <c r="J32" s="46">
        <v>42689</v>
      </c>
      <c r="K32" s="46">
        <v>32431</v>
      </c>
      <c r="L32" s="46"/>
      <c r="M32" s="46"/>
      <c r="N32" s="46">
        <v>547</v>
      </c>
      <c r="O32" s="46"/>
      <c r="P32" s="46">
        <v>5227</v>
      </c>
      <c r="Q32" s="46">
        <v>2508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>
        <v>23482</v>
      </c>
      <c r="AI32" s="46"/>
      <c r="AJ32" s="46"/>
      <c r="AK32" s="46"/>
      <c r="AL32" s="46"/>
      <c r="AM32" s="46">
        <v>2051</v>
      </c>
      <c r="AN32" s="46">
        <v>76309</v>
      </c>
      <c r="AO32" s="46">
        <v>279</v>
      </c>
      <c r="AP32" s="46">
        <v>26732</v>
      </c>
      <c r="AQ32" s="46">
        <v>113619</v>
      </c>
      <c r="AR32" s="46"/>
      <c r="AS32" s="46"/>
      <c r="AT32" s="46">
        <v>3534</v>
      </c>
      <c r="AU32" s="49">
        <v>625003</v>
      </c>
    </row>
    <row r="33" spans="1:47" x14ac:dyDescent="0.4">
      <c r="A33" s="28" t="s">
        <v>148</v>
      </c>
      <c r="B33" s="28" t="s">
        <v>1004</v>
      </c>
      <c r="C33" s="42" t="s">
        <v>149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>
        <v>5166</v>
      </c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>
        <v>5166</v>
      </c>
    </row>
    <row r="34" spans="1:47" x14ac:dyDescent="0.4">
      <c r="A34" s="31" t="s">
        <v>152</v>
      </c>
      <c r="B34" s="31" t="s">
        <v>1005</v>
      </c>
      <c r="C34" s="45" t="s">
        <v>153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>
        <v>5166</v>
      </c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9">
        <v>5166</v>
      </c>
    </row>
    <row r="35" spans="1:47" x14ac:dyDescent="0.4">
      <c r="A35" s="28" t="s">
        <v>156</v>
      </c>
      <c r="B35" s="28" t="s">
        <v>1004</v>
      </c>
      <c r="C35" s="42" t="s">
        <v>157</v>
      </c>
      <c r="D35" s="43">
        <v>7176270</v>
      </c>
      <c r="E35" s="43">
        <v>17645</v>
      </c>
      <c r="F35" s="43">
        <v>59942</v>
      </c>
      <c r="G35" s="43"/>
      <c r="H35" s="43">
        <v>123093</v>
      </c>
      <c r="I35" s="43">
        <v>8273</v>
      </c>
      <c r="J35" s="43">
        <v>16004</v>
      </c>
      <c r="K35" s="43">
        <v>50648</v>
      </c>
      <c r="L35" s="43"/>
      <c r="M35" s="43"/>
      <c r="N35" s="43"/>
      <c r="O35" s="43"/>
      <c r="P35" s="43">
        <v>223</v>
      </c>
      <c r="Q35" s="43">
        <v>5237</v>
      </c>
      <c r="R35" s="43"/>
      <c r="S35" s="43"/>
      <c r="T35" s="43">
        <v>1367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>
        <v>11250</v>
      </c>
      <c r="AG35" s="43"/>
      <c r="AH35" s="43">
        <v>451682</v>
      </c>
      <c r="AI35" s="43"/>
      <c r="AJ35" s="43"/>
      <c r="AK35" s="43"/>
      <c r="AL35" s="43"/>
      <c r="AM35" s="43">
        <v>25437</v>
      </c>
      <c r="AN35" s="43">
        <v>125066</v>
      </c>
      <c r="AO35" s="43"/>
      <c r="AP35" s="43">
        <v>129356</v>
      </c>
      <c r="AQ35" s="43">
        <v>4693833</v>
      </c>
      <c r="AR35" s="43">
        <v>48238</v>
      </c>
      <c r="AS35" s="43">
        <v>5546</v>
      </c>
      <c r="AT35" s="43">
        <v>427108</v>
      </c>
      <c r="AU35" s="43">
        <v>13376218</v>
      </c>
    </row>
    <row r="36" spans="1:47" x14ac:dyDescent="0.4">
      <c r="A36" s="31" t="s">
        <v>158</v>
      </c>
      <c r="B36" s="31" t="s">
        <v>1005</v>
      </c>
      <c r="C36" s="45" t="s">
        <v>159</v>
      </c>
      <c r="D36" s="46">
        <v>402462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>
        <v>11250</v>
      </c>
      <c r="AG36" s="46"/>
      <c r="AH36" s="46">
        <v>4651</v>
      </c>
      <c r="AI36" s="46"/>
      <c r="AJ36" s="46"/>
      <c r="AK36" s="46"/>
      <c r="AL36" s="46"/>
      <c r="AM36" s="46"/>
      <c r="AN36" s="46"/>
      <c r="AO36" s="46"/>
      <c r="AP36" s="46"/>
      <c r="AQ36" s="46">
        <v>656446</v>
      </c>
      <c r="AR36" s="46"/>
      <c r="AS36" s="46"/>
      <c r="AT36" s="46">
        <v>3657</v>
      </c>
      <c r="AU36" s="49">
        <v>1078466</v>
      </c>
    </row>
    <row r="37" spans="1:47" x14ac:dyDescent="0.4">
      <c r="A37" s="31" t="s">
        <v>160</v>
      </c>
      <c r="B37" s="31" t="s">
        <v>1006</v>
      </c>
      <c r="C37" s="45" t="s">
        <v>161</v>
      </c>
      <c r="D37" s="46">
        <v>132776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>
        <v>11250</v>
      </c>
      <c r="AG37" s="46"/>
      <c r="AH37" s="46">
        <v>4386</v>
      </c>
      <c r="AI37" s="46"/>
      <c r="AJ37" s="46"/>
      <c r="AK37" s="46"/>
      <c r="AL37" s="46"/>
      <c r="AM37" s="46"/>
      <c r="AN37" s="46"/>
      <c r="AO37" s="46"/>
      <c r="AP37" s="46"/>
      <c r="AQ37" s="46">
        <v>102154</v>
      </c>
      <c r="AR37" s="46"/>
      <c r="AS37" s="46"/>
      <c r="AT37" s="46">
        <v>2721</v>
      </c>
      <c r="AU37" s="49">
        <v>253287</v>
      </c>
    </row>
    <row r="38" spans="1:47" x14ac:dyDescent="0.4">
      <c r="A38" s="31" t="s">
        <v>166</v>
      </c>
      <c r="B38" s="31" t="s">
        <v>1006</v>
      </c>
      <c r="C38" s="45" t="s">
        <v>167</v>
      </c>
      <c r="D38" s="46">
        <v>269686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v>265</v>
      </c>
      <c r="AI38" s="46"/>
      <c r="AJ38" s="46"/>
      <c r="AK38" s="46"/>
      <c r="AL38" s="46"/>
      <c r="AM38" s="46"/>
      <c r="AN38" s="46"/>
      <c r="AO38" s="46"/>
      <c r="AP38" s="46"/>
      <c r="AQ38" s="46">
        <v>554292</v>
      </c>
      <c r="AR38" s="46"/>
      <c r="AS38" s="46"/>
      <c r="AT38" s="46">
        <v>936</v>
      </c>
      <c r="AU38" s="49">
        <v>825179</v>
      </c>
    </row>
    <row r="39" spans="1:47" x14ac:dyDescent="0.4">
      <c r="A39" s="31" t="s">
        <v>172</v>
      </c>
      <c r="B39" s="31" t="s">
        <v>1007</v>
      </c>
      <c r="C39" s="45" t="s">
        <v>173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>
        <v>68454</v>
      </c>
      <c r="AR39" s="46"/>
      <c r="AS39" s="46"/>
      <c r="AT39" s="46"/>
      <c r="AU39" s="49">
        <v>68454</v>
      </c>
    </row>
    <row r="40" spans="1:47" x14ac:dyDescent="0.4">
      <c r="A40" s="31" t="s">
        <v>176</v>
      </c>
      <c r="B40" s="31" t="s">
        <v>1005</v>
      </c>
      <c r="C40" s="45" t="s">
        <v>177</v>
      </c>
      <c r="D40" s="46">
        <v>1019723</v>
      </c>
      <c r="E40" s="46"/>
      <c r="F40" s="46"/>
      <c r="G40" s="46"/>
      <c r="H40" s="46"/>
      <c r="I40" s="46">
        <v>472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v>2897</v>
      </c>
      <c r="AI40" s="46"/>
      <c r="AJ40" s="46"/>
      <c r="AK40" s="46"/>
      <c r="AL40" s="46"/>
      <c r="AM40" s="46"/>
      <c r="AN40" s="46">
        <v>15471</v>
      </c>
      <c r="AO40" s="46"/>
      <c r="AP40" s="46">
        <v>20354</v>
      </c>
      <c r="AQ40" s="46">
        <v>439524</v>
      </c>
      <c r="AR40" s="46"/>
      <c r="AS40" s="46">
        <v>589</v>
      </c>
      <c r="AT40" s="46">
        <v>90518</v>
      </c>
      <c r="AU40" s="49">
        <v>1589548</v>
      </c>
    </row>
    <row r="41" spans="1:47" x14ac:dyDescent="0.4">
      <c r="A41" s="31" t="s">
        <v>178</v>
      </c>
      <c r="B41" s="31" t="s">
        <v>1006</v>
      </c>
      <c r="C41" s="45" t="s">
        <v>179</v>
      </c>
      <c r="D41" s="46">
        <v>11540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9">
        <v>11540</v>
      </c>
    </row>
    <row r="42" spans="1:47" x14ac:dyDescent="0.4">
      <c r="A42" s="31" t="s">
        <v>180</v>
      </c>
      <c r="B42" s="31" t="s">
        <v>1006</v>
      </c>
      <c r="C42" s="45" t="s">
        <v>181</v>
      </c>
      <c r="D42" s="46">
        <v>850103</v>
      </c>
      <c r="E42" s="46"/>
      <c r="F42" s="46"/>
      <c r="G42" s="46"/>
      <c r="H42" s="46"/>
      <c r="I42" s="46">
        <v>472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>
        <v>1612</v>
      </c>
      <c r="AI42" s="46"/>
      <c r="AJ42" s="46"/>
      <c r="AK42" s="46"/>
      <c r="AL42" s="46"/>
      <c r="AM42" s="46"/>
      <c r="AN42" s="46">
        <v>244</v>
      </c>
      <c r="AO42" s="46"/>
      <c r="AP42" s="46">
        <v>11671</v>
      </c>
      <c r="AQ42" s="46">
        <v>390155</v>
      </c>
      <c r="AR42" s="46"/>
      <c r="AS42" s="46"/>
      <c r="AT42" s="46">
        <v>73635</v>
      </c>
      <c r="AU42" s="49">
        <v>1327892</v>
      </c>
    </row>
    <row r="43" spans="1:47" x14ac:dyDescent="0.4">
      <c r="A43" s="31" t="s">
        <v>182</v>
      </c>
      <c r="B43" s="31" t="s">
        <v>1005</v>
      </c>
      <c r="C43" s="45" t="s">
        <v>183</v>
      </c>
      <c r="D43" s="46">
        <v>5484</v>
      </c>
      <c r="E43" s="46"/>
      <c r="F43" s="46"/>
      <c r="G43" s="46"/>
      <c r="H43" s="46"/>
      <c r="I43" s="46"/>
      <c r="J43" s="46"/>
      <c r="K43" s="46">
        <v>42373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>
        <v>635</v>
      </c>
      <c r="AI43" s="46"/>
      <c r="AJ43" s="46"/>
      <c r="AK43" s="46"/>
      <c r="AL43" s="46"/>
      <c r="AM43" s="46">
        <v>10114</v>
      </c>
      <c r="AN43" s="46"/>
      <c r="AO43" s="46"/>
      <c r="AP43" s="46">
        <v>3832</v>
      </c>
      <c r="AQ43" s="46">
        <v>51786</v>
      </c>
      <c r="AR43" s="46">
        <v>1537</v>
      </c>
      <c r="AS43" s="46">
        <v>1400</v>
      </c>
      <c r="AT43" s="46"/>
      <c r="AU43" s="49">
        <v>117161</v>
      </c>
    </row>
    <row r="44" spans="1:47" x14ac:dyDescent="0.4">
      <c r="A44" s="31" t="s">
        <v>192</v>
      </c>
      <c r="B44" s="31" t="s">
        <v>1005</v>
      </c>
      <c r="C44" s="45" t="s">
        <v>193</v>
      </c>
      <c r="D44" s="46">
        <v>110935</v>
      </c>
      <c r="E44" s="46"/>
      <c r="F44" s="46">
        <v>233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>
        <v>2129</v>
      </c>
      <c r="AI44" s="46"/>
      <c r="AJ44" s="46"/>
      <c r="AK44" s="46"/>
      <c r="AL44" s="46"/>
      <c r="AM44" s="46"/>
      <c r="AN44" s="46"/>
      <c r="AO44" s="46"/>
      <c r="AP44" s="46">
        <v>622</v>
      </c>
      <c r="AQ44" s="46">
        <v>103308</v>
      </c>
      <c r="AR44" s="46">
        <v>35786</v>
      </c>
      <c r="AS44" s="46"/>
      <c r="AT44" s="46">
        <v>11907</v>
      </c>
      <c r="AU44" s="49">
        <v>264920</v>
      </c>
    </row>
    <row r="45" spans="1:47" x14ac:dyDescent="0.4">
      <c r="A45" s="31" t="s">
        <v>194</v>
      </c>
      <c r="B45" s="31" t="s">
        <v>1006</v>
      </c>
      <c r="C45" s="45" t="s">
        <v>195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>
        <v>275</v>
      </c>
      <c r="AR45" s="46"/>
      <c r="AS45" s="46"/>
      <c r="AT45" s="46"/>
      <c r="AU45" s="49">
        <v>275</v>
      </c>
    </row>
    <row r="46" spans="1:47" x14ac:dyDescent="0.4">
      <c r="A46" s="31" t="s">
        <v>196</v>
      </c>
      <c r="B46" s="31" t="s">
        <v>1006</v>
      </c>
      <c r="C46" s="45" t="s">
        <v>197</v>
      </c>
      <c r="D46" s="46">
        <v>3463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>
        <v>599</v>
      </c>
      <c r="AR46" s="46"/>
      <c r="AS46" s="46"/>
      <c r="AT46" s="46"/>
      <c r="AU46" s="49">
        <v>4062</v>
      </c>
    </row>
    <row r="47" spans="1:47" x14ac:dyDescent="0.4">
      <c r="A47" s="31" t="s">
        <v>198</v>
      </c>
      <c r="B47" s="31" t="s">
        <v>1005</v>
      </c>
      <c r="C47" s="45" t="s">
        <v>199</v>
      </c>
      <c r="D47" s="46">
        <v>1412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>
        <v>2059</v>
      </c>
      <c r="AS47" s="46"/>
      <c r="AT47" s="46"/>
      <c r="AU47" s="49">
        <v>3471</v>
      </c>
    </row>
    <row r="48" spans="1:47" x14ac:dyDescent="0.4">
      <c r="A48" s="31" t="s">
        <v>208</v>
      </c>
      <c r="B48" s="31" t="s">
        <v>1005</v>
      </c>
      <c r="C48" s="45" t="s">
        <v>209</v>
      </c>
      <c r="D48" s="46">
        <v>4238206</v>
      </c>
      <c r="E48" s="46">
        <v>17645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>
        <v>169491</v>
      </c>
      <c r="AI48" s="46"/>
      <c r="AJ48" s="46"/>
      <c r="AK48" s="46"/>
      <c r="AL48" s="46"/>
      <c r="AM48" s="46">
        <v>1812</v>
      </c>
      <c r="AN48" s="46">
        <v>52125</v>
      </c>
      <c r="AO48" s="46"/>
      <c r="AP48" s="46">
        <v>87776</v>
      </c>
      <c r="AQ48" s="46">
        <v>1708895</v>
      </c>
      <c r="AR48" s="46">
        <v>8565</v>
      </c>
      <c r="AS48" s="46"/>
      <c r="AT48" s="46">
        <v>278839</v>
      </c>
      <c r="AU48" s="49">
        <v>6563354</v>
      </c>
    </row>
    <row r="49" spans="1:47" x14ac:dyDescent="0.4">
      <c r="A49" s="31" t="s">
        <v>210</v>
      </c>
      <c r="B49" s="31" t="s">
        <v>1006</v>
      </c>
      <c r="C49" s="45" t="s">
        <v>211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>
        <v>38344</v>
      </c>
      <c r="AR49" s="46"/>
      <c r="AS49" s="46"/>
      <c r="AT49" s="46"/>
      <c r="AU49" s="49">
        <v>38344</v>
      </c>
    </row>
    <row r="50" spans="1:47" x14ac:dyDescent="0.4">
      <c r="A50" s="31" t="s">
        <v>212</v>
      </c>
      <c r="B50" s="31" t="s">
        <v>1006</v>
      </c>
      <c r="C50" s="45" t="s">
        <v>213</v>
      </c>
      <c r="D50" s="46">
        <v>330228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>
        <v>914</v>
      </c>
      <c r="AI50" s="46"/>
      <c r="AJ50" s="46"/>
      <c r="AK50" s="46"/>
      <c r="AL50" s="46"/>
      <c r="AM50" s="46"/>
      <c r="AN50" s="46"/>
      <c r="AO50" s="46"/>
      <c r="AP50" s="46"/>
      <c r="AQ50" s="46">
        <v>47636</v>
      </c>
      <c r="AR50" s="46"/>
      <c r="AS50" s="46"/>
      <c r="AT50" s="46">
        <v>35675</v>
      </c>
      <c r="AU50" s="49">
        <v>414453</v>
      </c>
    </row>
    <row r="51" spans="1:47" x14ac:dyDescent="0.4">
      <c r="A51" s="31" t="s">
        <v>214</v>
      </c>
      <c r="B51" s="31" t="s">
        <v>1007</v>
      </c>
      <c r="C51" s="45" t="s">
        <v>215</v>
      </c>
      <c r="D51" s="46">
        <v>208129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>
        <v>6529</v>
      </c>
      <c r="AR51" s="46"/>
      <c r="AS51" s="46"/>
      <c r="AT51" s="46"/>
      <c r="AU51" s="49">
        <v>214658</v>
      </c>
    </row>
    <row r="52" spans="1:47" x14ac:dyDescent="0.4">
      <c r="A52" s="31" t="s">
        <v>216</v>
      </c>
      <c r="B52" s="31" t="s">
        <v>1007</v>
      </c>
      <c r="C52" s="45" t="s">
        <v>217</v>
      </c>
      <c r="D52" s="46">
        <v>122099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>
        <v>914</v>
      </c>
      <c r="AI52" s="46"/>
      <c r="AJ52" s="46"/>
      <c r="AK52" s="46"/>
      <c r="AL52" s="46"/>
      <c r="AM52" s="46"/>
      <c r="AN52" s="46"/>
      <c r="AO52" s="46"/>
      <c r="AP52" s="46"/>
      <c r="AQ52" s="46">
        <v>41107</v>
      </c>
      <c r="AR52" s="46"/>
      <c r="AS52" s="46"/>
      <c r="AT52" s="46">
        <v>35675</v>
      </c>
      <c r="AU52" s="49">
        <v>199795</v>
      </c>
    </row>
    <row r="53" spans="1:47" x14ac:dyDescent="0.4">
      <c r="A53" s="31" t="s">
        <v>218</v>
      </c>
      <c r="B53" s="31" t="s">
        <v>1006</v>
      </c>
      <c r="C53" s="45" t="s">
        <v>219</v>
      </c>
      <c r="D53" s="46">
        <v>196417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>
        <v>87776</v>
      </c>
      <c r="AQ53" s="46"/>
      <c r="AR53" s="46"/>
      <c r="AS53" s="46"/>
      <c r="AT53" s="46"/>
      <c r="AU53" s="49">
        <v>284193</v>
      </c>
    </row>
    <row r="54" spans="1:47" x14ac:dyDescent="0.4">
      <c r="A54" s="31" t="s">
        <v>222</v>
      </c>
      <c r="B54" s="31" t="s">
        <v>1005</v>
      </c>
      <c r="C54" s="45" t="s">
        <v>223</v>
      </c>
      <c r="D54" s="46">
        <v>1398048</v>
      </c>
      <c r="E54" s="46"/>
      <c r="F54" s="46">
        <v>59709</v>
      </c>
      <c r="G54" s="46"/>
      <c r="H54" s="46">
        <v>123093</v>
      </c>
      <c r="I54" s="46">
        <v>7801</v>
      </c>
      <c r="J54" s="46">
        <v>16004</v>
      </c>
      <c r="K54" s="46">
        <v>8275</v>
      </c>
      <c r="L54" s="46"/>
      <c r="M54" s="46"/>
      <c r="N54" s="46"/>
      <c r="O54" s="46"/>
      <c r="P54" s="46">
        <v>223</v>
      </c>
      <c r="Q54" s="46">
        <v>5237</v>
      </c>
      <c r="R54" s="46"/>
      <c r="S54" s="46"/>
      <c r="T54" s="46">
        <v>1367</v>
      </c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>
        <v>271879</v>
      </c>
      <c r="AI54" s="46"/>
      <c r="AJ54" s="46"/>
      <c r="AK54" s="46"/>
      <c r="AL54" s="46"/>
      <c r="AM54" s="46">
        <v>13511</v>
      </c>
      <c r="AN54" s="46">
        <v>57470</v>
      </c>
      <c r="AO54" s="46"/>
      <c r="AP54" s="46">
        <v>16772</v>
      </c>
      <c r="AQ54" s="46">
        <v>1733874</v>
      </c>
      <c r="AR54" s="46">
        <v>291</v>
      </c>
      <c r="AS54" s="46">
        <v>3557</v>
      </c>
      <c r="AT54" s="46">
        <v>42187</v>
      </c>
      <c r="AU54" s="49">
        <v>3759298</v>
      </c>
    </row>
    <row r="55" spans="1:47" x14ac:dyDescent="0.4">
      <c r="A55" s="28" t="s">
        <v>224</v>
      </c>
      <c r="B55" s="28" t="s">
        <v>1004</v>
      </c>
      <c r="C55" s="42" t="s">
        <v>225</v>
      </c>
      <c r="D55" s="43">
        <v>41744387</v>
      </c>
      <c r="E55" s="43">
        <v>298449</v>
      </c>
      <c r="F55" s="43">
        <v>452086</v>
      </c>
      <c r="G55" s="43"/>
      <c r="H55" s="43">
        <v>48413</v>
      </c>
      <c r="I55" s="43">
        <v>46383</v>
      </c>
      <c r="J55" s="43">
        <v>5035048</v>
      </c>
      <c r="K55" s="43">
        <v>221530</v>
      </c>
      <c r="L55" s="43">
        <v>438</v>
      </c>
      <c r="M55" s="43">
        <v>596</v>
      </c>
      <c r="N55" s="43">
        <v>13429</v>
      </c>
      <c r="O55" s="43"/>
      <c r="P55" s="43">
        <v>202</v>
      </c>
      <c r="Q55" s="43">
        <v>3481</v>
      </c>
      <c r="R55" s="43"/>
      <c r="S55" s="43">
        <v>250255</v>
      </c>
      <c r="T55" s="43">
        <v>38033</v>
      </c>
      <c r="U55" s="43"/>
      <c r="V55" s="43">
        <v>302</v>
      </c>
      <c r="W55" s="43">
        <v>167068</v>
      </c>
      <c r="X55" s="43"/>
      <c r="Y55" s="43"/>
      <c r="Z55" s="43">
        <v>215</v>
      </c>
      <c r="AA55" s="43"/>
      <c r="AB55" s="43">
        <v>305</v>
      </c>
      <c r="AC55" s="43"/>
      <c r="AD55" s="43"/>
      <c r="AE55" s="43"/>
      <c r="AF55" s="43"/>
      <c r="AG55" s="43"/>
      <c r="AH55" s="43">
        <v>2260800</v>
      </c>
      <c r="AI55" s="43">
        <v>30040</v>
      </c>
      <c r="AJ55" s="43">
        <v>31023</v>
      </c>
      <c r="AK55" s="43"/>
      <c r="AL55" s="43">
        <v>5620</v>
      </c>
      <c r="AM55" s="43">
        <v>4671062</v>
      </c>
      <c r="AN55" s="43">
        <v>9707833</v>
      </c>
      <c r="AO55" s="43">
        <v>153914</v>
      </c>
      <c r="AP55" s="43">
        <v>1335416</v>
      </c>
      <c r="AQ55" s="43">
        <v>14227724</v>
      </c>
      <c r="AR55" s="43">
        <v>139137</v>
      </c>
      <c r="AS55" s="43">
        <v>90025</v>
      </c>
      <c r="AT55" s="43">
        <v>3300131</v>
      </c>
      <c r="AU55" s="43">
        <v>84273345</v>
      </c>
    </row>
    <row r="56" spans="1:47" x14ac:dyDescent="0.4">
      <c r="A56" s="31" t="s">
        <v>228</v>
      </c>
      <c r="B56" s="31" t="s">
        <v>1005</v>
      </c>
      <c r="C56" s="45" t="s">
        <v>229</v>
      </c>
      <c r="D56" s="46">
        <v>4856559</v>
      </c>
      <c r="E56" s="46">
        <v>219152</v>
      </c>
      <c r="F56" s="46">
        <v>34775</v>
      </c>
      <c r="G56" s="46"/>
      <c r="H56" s="46">
        <v>25579</v>
      </c>
      <c r="I56" s="46">
        <v>6212</v>
      </c>
      <c r="J56" s="46">
        <v>80204</v>
      </c>
      <c r="K56" s="46">
        <v>178067</v>
      </c>
      <c r="L56" s="46"/>
      <c r="M56" s="46"/>
      <c r="N56" s="46">
        <v>546</v>
      </c>
      <c r="O56" s="46"/>
      <c r="P56" s="46">
        <v>202</v>
      </c>
      <c r="Q56" s="46">
        <v>752</v>
      </c>
      <c r="R56" s="46"/>
      <c r="S56" s="46">
        <v>243628</v>
      </c>
      <c r="T56" s="46">
        <v>38033</v>
      </c>
      <c r="U56" s="46"/>
      <c r="V56" s="46">
        <v>302</v>
      </c>
      <c r="W56" s="46">
        <v>167068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>
        <v>339038</v>
      </c>
      <c r="AI56" s="46">
        <v>6630</v>
      </c>
      <c r="AJ56" s="46">
        <v>30818</v>
      </c>
      <c r="AK56" s="46"/>
      <c r="AL56" s="46">
        <v>5620</v>
      </c>
      <c r="AM56" s="46">
        <v>122120</v>
      </c>
      <c r="AN56" s="46">
        <v>325757</v>
      </c>
      <c r="AO56" s="46">
        <v>125182</v>
      </c>
      <c r="AP56" s="46">
        <v>229349</v>
      </c>
      <c r="AQ56" s="46">
        <v>2881759</v>
      </c>
      <c r="AR56" s="46">
        <v>108223</v>
      </c>
      <c r="AS56" s="46">
        <v>83044</v>
      </c>
      <c r="AT56" s="46">
        <v>563307</v>
      </c>
      <c r="AU56" s="49">
        <v>10671926</v>
      </c>
    </row>
    <row r="57" spans="1:47" x14ac:dyDescent="0.4">
      <c r="A57" s="31" t="s">
        <v>230</v>
      </c>
      <c r="B57" s="31" t="s">
        <v>1006</v>
      </c>
      <c r="C57" s="45" t="s">
        <v>231</v>
      </c>
      <c r="D57" s="46">
        <v>426980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>
        <v>295</v>
      </c>
      <c r="AI57" s="46">
        <v>389</v>
      </c>
      <c r="AJ57" s="46"/>
      <c r="AK57" s="46"/>
      <c r="AL57" s="46"/>
      <c r="AM57" s="46">
        <v>942</v>
      </c>
      <c r="AN57" s="46"/>
      <c r="AO57" s="46"/>
      <c r="AP57" s="46">
        <v>1615</v>
      </c>
      <c r="AQ57" s="46">
        <v>1198717</v>
      </c>
      <c r="AR57" s="46"/>
      <c r="AS57" s="46"/>
      <c r="AT57" s="46">
        <v>124382</v>
      </c>
      <c r="AU57" s="49">
        <v>1753320</v>
      </c>
    </row>
    <row r="58" spans="1:47" x14ac:dyDescent="0.4">
      <c r="A58" s="31" t="s">
        <v>232</v>
      </c>
      <c r="B58" s="31" t="s">
        <v>1006</v>
      </c>
      <c r="C58" s="45" t="s">
        <v>233</v>
      </c>
      <c r="D58" s="46">
        <v>3419964</v>
      </c>
      <c r="E58" s="46">
        <v>194688</v>
      </c>
      <c r="F58" s="46">
        <v>18232</v>
      </c>
      <c r="G58" s="46"/>
      <c r="H58" s="46">
        <v>13108</v>
      </c>
      <c r="I58" s="46"/>
      <c r="J58" s="46">
        <v>31054</v>
      </c>
      <c r="K58" s="46">
        <v>156406</v>
      </c>
      <c r="L58" s="46"/>
      <c r="M58" s="46"/>
      <c r="N58" s="46"/>
      <c r="O58" s="46"/>
      <c r="P58" s="46"/>
      <c r="Q58" s="46"/>
      <c r="R58" s="46"/>
      <c r="S58" s="46">
        <v>239591</v>
      </c>
      <c r="T58" s="46">
        <v>38033</v>
      </c>
      <c r="U58" s="46"/>
      <c r="V58" s="46"/>
      <c r="W58" s="46">
        <v>167068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>
        <v>269614</v>
      </c>
      <c r="AI58" s="46"/>
      <c r="AJ58" s="46">
        <v>29810</v>
      </c>
      <c r="AK58" s="46"/>
      <c r="AL58" s="46">
        <v>5620</v>
      </c>
      <c r="AM58" s="46">
        <v>93246</v>
      </c>
      <c r="AN58" s="46">
        <v>259628</v>
      </c>
      <c r="AO58" s="46">
        <v>125182</v>
      </c>
      <c r="AP58" s="46">
        <v>224594</v>
      </c>
      <c r="AQ58" s="46">
        <v>605098</v>
      </c>
      <c r="AR58" s="46">
        <v>87449</v>
      </c>
      <c r="AS58" s="46">
        <v>82490</v>
      </c>
      <c r="AT58" s="46">
        <v>238682</v>
      </c>
      <c r="AU58" s="49">
        <v>6299557</v>
      </c>
    </row>
    <row r="59" spans="1:47" x14ac:dyDescent="0.4">
      <c r="A59" s="31" t="s">
        <v>234</v>
      </c>
      <c r="B59" s="31" t="s">
        <v>1007</v>
      </c>
      <c r="C59" s="45" t="s">
        <v>235</v>
      </c>
      <c r="D59" s="46">
        <v>3419964</v>
      </c>
      <c r="E59" s="46">
        <v>182921</v>
      </c>
      <c r="F59" s="46">
        <v>5656</v>
      </c>
      <c r="G59" s="46"/>
      <c r="H59" s="46">
        <v>6421</v>
      </c>
      <c r="I59" s="46"/>
      <c r="J59" s="46">
        <v>31054</v>
      </c>
      <c r="K59" s="46">
        <v>156406</v>
      </c>
      <c r="L59" s="46"/>
      <c r="M59" s="46"/>
      <c r="N59" s="46"/>
      <c r="O59" s="46"/>
      <c r="P59" s="46"/>
      <c r="Q59" s="46"/>
      <c r="R59" s="46"/>
      <c r="S59" s="46">
        <v>239591</v>
      </c>
      <c r="T59" s="46">
        <v>38033</v>
      </c>
      <c r="U59" s="46"/>
      <c r="V59" s="46"/>
      <c r="W59" s="46">
        <v>167068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>
        <v>268973</v>
      </c>
      <c r="AI59" s="46"/>
      <c r="AJ59" s="46"/>
      <c r="AK59" s="46"/>
      <c r="AL59" s="46">
        <v>5620</v>
      </c>
      <c r="AM59" s="46">
        <v>89133</v>
      </c>
      <c r="AN59" s="46">
        <v>259367</v>
      </c>
      <c r="AO59" s="46">
        <v>21407</v>
      </c>
      <c r="AP59" s="46">
        <v>214596</v>
      </c>
      <c r="AQ59" s="46">
        <v>593666</v>
      </c>
      <c r="AR59" s="46">
        <v>61995</v>
      </c>
      <c r="AS59" s="46">
        <v>81218</v>
      </c>
      <c r="AT59" s="46">
        <v>225908</v>
      </c>
      <c r="AU59" s="49">
        <v>6068997</v>
      </c>
    </row>
    <row r="60" spans="1:47" x14ac:dyDescent="0.4">
      <c r="A60" s="31" t="s">
        <v>236</v>
      </c>
      <c r="B60" s="31" t="s">
        <v>1007</v>
      </c>
      <c r="C60" s="45" t="s">
        <v>237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>
        <v>641</v>
      </c>
      <c r="AI60" s="46"/>
      <c r="AJ60" s="46"/>
      <c r="AK60" s="46"/>
      <c r="AL60" s="46"/>
      <c r="AM60" s="46">
        <v>2457</v>
      </c>
      <c r="AN60" s="46"/>
      <c r="AO60" s="46"/>
      <c r="AP60" s="46"/>
      <c r="AQ60" s="46">
        <v>7006</v>
      </c>
      <c r="AR60" s="46"/>
      <c r="AS60" s="46"/>
      <c r="AT60" s="46"/>
      <c r="AU60" s="49">
        <v>10104</v>
      </c>
    </row>
    <row r="61" spans="1:47" x14ac:dyDescent="0.4">
      <c r="A61" s="31" t="s">
        <v>238</v>
      </c>
      <c r="B61" s="31" t="s">
        <v>1006</v>
      </c>
      <c r="C61" s="45" t="s">
        <v>239</v>
      </c>
      <c r="D61" s="46">
        <v>81148</v>
      </c>
      <c r="E61" s="46">
        <v>16148</v>
      </c>
      <c r="F61" s="46">
        <v>15589</v>
      </c>
      <c r="G61" s="46"/>
      <c r="H61" s="46">
        <v>10624</v>
      </c>
      <c r="I61" s="46">
        <v>5084</v>
      </c>
      <c r="J61" s="46">
        <v>24574</v>
      </c>
      <c r="K61" s="46">
        <v>15447</v>
      </c>
      <c r="L61" s="46"/>
      <c r="M61" s="46"/>
      <c r="N61" s="46"/>
      <c r="O61" s="46"/>
      <c r="P61" s="46"/>
      <c r="Q61" s="46">
        <v>207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>
        <v>15081</v>
      </c>
      <c r="AI61" s="46">
        <v>5702</v>
      </c>
      <c r="AJ61" s="46">
        <v>1008</v>
      </c>
      <c r="AK61" s="46"/>
      <c r="AL61" s="46"/>
      <c r="AM61" s="46">
        <v>15049</v>
      </c>
      <c r="AN61" s="46">
        <v>62815</v>
      </c>
      <c r="AO61" s="46"/>
      <c r="AP61" s="46">
        <v>1616</v>
      </c>
      <c r="AQ61" s="46">
        <v>31683</v>
      </c>
      <c r="AR61" s="46">
        <v>18005</v>
      </c>
      <c r="AS61" s="46">
        <v>554</v>
      </c>
      <c r="AT61" s="46">
        <v>70504</v>
      </c>
      <c r="AU61" s="49">
        <v>390838</v>
      </c>
    </row>
    <row r="62" spans="1:47" x14ac:dyDescent="0.4">
      <c r="A62" s="31" t="s">
        <v>240</v>
      </c>
      <c r="B62" s="31" t="s">
        <v>1005</v>
      </c>
      <c r="C62" s="45" t="s">
        <v>241</v>
      </c>
      <c r="D62" s="46">
        <v>1733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>
        <v>2160</v>
      </c>
      <c r="AR62" s="46"/>
      <c r="AS62" s="46"/>
      <c r="AT62" s="46"/>
      <c r="AU62" s="49">
        <v>3893</v>
      </c>
    </row>
    <row r="63" spans="1:47" x14ac:dyDescent="0.4">
      <c r="A63" s="31" t="s">
        <v>248</v>
      </c>
      <c r="B63" s="31" t="s">
        <v>1006</v>
      </c>
      <c r="C63" s="45" t="s">
        <v>249</v>
      </c>
      <c r="D63" s="46">
        <v>1733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>
        <v>2160</v>
      </c>
      <c r="AR63" s="46"/>
      <c r="AS63" s="46"/>
      <c r="AT63" s="46"/>
      <c r="AU63" s="49">
        <v>3893</v>
      </c>
    </row>
    <row r="64" spans="1:47" x14ac:dyDescent="0.4">
      <c r="A64" s="31" t="s">
        <v>250</v>
      </c>
      <c r="B64" s="31" t="s">
        <v>1007</v>
      </c>
      <c r="C64" s="45" t="s">
        <v>251</v>
      </c>
      <c r="D64" s="46">
        <v>1733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>
        <v>2160</v>
      </c>
      <c r="AR64" s="46"/>
      <c r="AS64" s="46"/>
      <c r="AT64" s="46"/>
      <c r="AU64" s="49">
        <v>3893</v>
      </c>
    </row>
    <row r="65" spans="1:47" x14ac:dyDescent="0.4">
      <c r="A65" s="31" t="s">
        <v>252</v>
      </c>
      <c r="B65" s="31" t="s">
        <v>1005</v>
      </c>
      <c r="C65" s="45" t="s">
        <v>253</v>
      </c>
      <c r="D65" s="46">
        <v>187061</v>
      </c>
      <c r="E65" s="46">
        <v>725</v>
      </c>
      <c r="F65" s="46">
        <v>1120</v>
      </c>
      <c r="G65" s="46"/>
      <c r="H65" s="46"/>
      <c r="I65" s="46">
        <v>1288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>
        <v>870</v>
      </c>
      <c r="AI65" s="46"/>
      <c r="AJ65" s="46"/>
      <c r="AK65" s="46"/>
      <c r="AL65" s="46"/>
      <c r="AM65" s="46">
        <v>29623</v>
      </c>
      <c r="AN65" s="46">
        <v>462</v>
      </c>
      <c r="AO65" s="46"/>
      <c r="AP65" s="46">
        <v>3642</v>
      </c>
      <c r="AQ65" s="46">
        <v>151398</v>
      </c>
      <c r="AR65" s="46"/>
      <c r="AS65" s="46"/>
      <c r="AT65" s="46">
        <v>49694</v>
      </c>
      <c r="AU65" s="49">
        <v>425883</v>
      </c>
    </row>
    <row r="66" spans="1:47" x14ac:dyDescent="0.4">
      <c r="A66" s="31" t="s">
        <v>254</v>
      </c>
      <c r="B66" s="31" t="s">
        <v>1006</v>
      </c>
      <c r="C66" s="45" t="s">
        <v>255</v>
      </c>
      <c r="D66" s="46">
        <v>147887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29623</v>
      </c>
      <c r="AN66" s="46">
        <v>462</v>
      </c>
      <c r="AO66" s="46"/>
      <c r="AP66" s="46"/>
      <c r="AQ66" s="46">
        <v>109344</v>
      </c>
      <c r="AR66" s="46"/>
      <c r="AS66" s="46"/>
      <c r="AT66" s="46">
        <v>615</v>
      </c>
      <c r="AU66" s="49">
        <v>287931</v>
      </c>
    </row>
    <row r="67" spans="1:47" x14ac:dyDescent="0.4">
      <c r="A67" s="31" t="s">
        <v>264</v>
      </c>
      <c r="B67" s="31" t="s">
        <v>1007</v>
      </c>
      <c r="C67" s="45" t="s">
        <v>265</v>
      </c>
      <c r="D67" s="46">
        <v>17744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>
        <v>462</v>
      </c>
      <c r="AO67" s="46"/>
      <c r="AP67" s="46"/>
      <c r="AQ67" s="46">
        <v>77825</v>
      </c>
      <c r="AR67" s="46"/>
      <c r="AS67" s="46"/>
      <c r="AT67" s="46"/>
      <c r="AU67" s="49">
        <v>96031</v>
      </c>
    </row>
    <row r="68" spans="1:47" x14ac:dyDescent="0.4">
      <c r="A68" s="31" t="s">
        <v>266</v>
      </c>
      <c r="B68" s="31" t="s">
        <v>1009</v>
      </c>
      <c r="C68" s="45" t="s">
        <v>261</v>
      </c>
      <c r="D68" s="46">
        <v>17744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>
        <v>462</v>
      </c>
      <c r="AO68" s="46"/>
      <c r="AP68" s="46"/>
      <c r="AQ68" s="46">
        <v>77825</v>
      </c>
      <c r="AR68" s="46"/>
      <c r="AS68" s="46"/>
      <c r="AT68" s="46"/>
      <c r="AU68" s="49">
        <v>96031</v>
      </c>
    </row>
    <row r="69" spans="1:47" x14ac:dyDescent="0.4">
      <c r="A69" s="31" t="s">
        <v>269</v>
      </c>
      <c r="B69" s="31" t="s">
        <v>1006</v>
      </c>
      <c r="C69" s="45" t="s">
        <v>270</v>
      </c>
      <c r="D69" s="46">
        <v>1757</v>
      </c>
      <c r="E69" s="46">
        <v>725</v>
      </c>
      <c r="F69" s="46">
        <v>1120</v>
      </c>
      <c r="G69" s="46"/>
      <c r="H69" s="46"/>
      <c r="I69" s="46">
        <v>1288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>
        <v>265</v>
      </c>
      <c r="AQ69" s="46">
        <v>16391</v>
      </c>
      <c r="AR69" s="46"/>
      <c r="AS69" s="46"/>
      <c r="AT69" s="46"/>
      <c r="AU69" s="49">
        <v>21546</v>
      </c>
    </row>
    <row r="70" spans="1:47" x14ac:dyDescent="0.4">
      <c r="A70" s="31" t="s">
        <v>271</v>
      </c>
      <c r="B70" s="31" t="s">
        <v>1006</v>
      </c>
      <c r="C70" s="45" t="s">
        <v>272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>
        <v>2441</v>
      </c>
      <c r="AR70" s="46"/>
      <c r="AS70" s="46"/>
      <c r="AT70" s="46"/>
      <c r="AU70" s="49">
        <v>2441</v>
      </c>
    </row>
    <row r="71" spans="1:47" x14ac:dyDescent="0.4">
      <c r="A71" s="31" t="s">
        <v>273</v>
      </c>
      <c r="B71" s="31" t="s">
        <v>1005</v>
      </c>
      <c r="C71" s="45" t="s">
        <v>274</v>
      </c>
      <c r="D71" s="46">
        <v>1964298</v>
      </c>
      <c r="E71" s="46">
        <v>2982</v>
      </c>
      <c r="F71" s="46">
        <v>1158</v>
      </c>
      <c r="G71" s="46"/>
      <c r="H71" s="46">
        <v>3078</v>
      </c>
      <c r="I71" s="46">
        <v>8536</v>
      </c>
      <c r="J71" s="46">
        <v>1049</v>
      </c>
      <c r="K71" s="46">
        <v>2313</v>
      </c>
      <c r="L71" s="46"/>
      <c r="M71" s="46"/>
      <c r="N71" s="46">
        <v>4666</v>
      </c>
      <c r="O71" s="46"/>
      <c r="P71" s="46"/>
      <c r="Q71" s="46">
        <v>1211</v>
      </c>
      <c r="R71" s="46"/>
      <c r="S71" s="46">
        <v>2056</v>
      </c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>
        <v>12035</v>
      </c>
      <c r="AI71" s="46"/>
      <c r="AJ71" s="46"/>
      <c r="AK71" s="46"/>
      <c r="AL71" s="46"/>
      <c r="AM71" s="46">
        <v>1486</v>
      </c>
      <c r="AN71" s="46">
        <v>5372</v>
      </c>
      <c r="AO71" s="46">
        <v>620</v>
      </c>
      <c r="AP71" s="46">
        <v>21623</v>
      </c>
      <c r="AQ71" s="46">
        <v>191003</v>
      </c>
      <c r="AR71" s="46">
        <v>1203</v>
      </c>
      <c r="AS71" s="46">
        <v>3468</v>
      </c>
      <c r="AT71" s="46">
        <v>169894</v>
      </c>
      <c r="AU71" s="49">
        <v>2398051</v>
      </c>
    </row>
    <row r="72" spans="1:47" x14ac:dyDescent="0.4">
      <c r="A72" s="31" t="s">
        <v>275</v>
      </c>
      <c r="B72" s="31" t="s">
        <v>1006</v>
      </c>
      <c r="C72" s="45" t="s">
        <v>276</v>
      </c>
      <c r="D72" s="46">
        <v>66580</v>
      </c>
      <c r="E72" s="46"/>
      <c r="F72" s="46"/>
      <c r="G72" s="46"/>
      <c r="H72" s="46">
        <v>225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>
        <v>41873</v>
      </c>
      <c r="AR72" s="46"/>
      <c r="AS72" s="46">
        <v>3468</v>
      </c>
      <c r="AT72" s="46"/>
      <c r="AU72" s="49">
        <v>112146</v>
      </c>
    </row>
    <row r="73" spans="1:47" x14ac:dyDescent="0.4">
      <c r="A73" s="31" t="s">
        <v>281</v>
      </c>
      <c r="B73" s="31" t="s">
        <v>1007</v>
      </c>
      <c r="C73" s="45" t="s">
        <v>282</v>
      </c>
      <c r="D73" s="46">
        <v>66580</v>
      </c>
      <c r="E73" s="46"/>
      <c r="F73" s="46"/>
      <c r="G73" s="46"/>
      <c r="H73" s="46">
        <v>225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>
        <v>41873</v>
      </c>
      <c r="AR73" s="46"/>
      <c r="AS73" s="46">
        <v>3468</v>
      </c>
      <c r="AT73" s="46"/>
      <c r="AU73" s="49">
        <v>112146</v>
      </c>
    </row>
    <row r="74" spans="1:47" x14ac:dyDescent="0.4">
      <c r="A74" s="31" t="s">
        <v>285</v>
      </c>
      <c r="B74" s="31" t="s">
        <v>1006</v>
      </c>
      <c r="C74" s="45" t="s">
        <v>286</v>
      </c>
      <c r="D74" s="46">
        <v>292204</v>
      </c>
      <c r="E74" s="46"/>
      <c r="F74" s="46">
        <v>940</v>
      </c>
      <c r="G74" s="46"/>
      <c r="H74" s="46">
        <v>2047</v>
      </c>
      <c r="I74" s="46">
        <v>8536</v>
      </c>
      <c r="J74" s="46"/>
      <c r="K74" s="46"/>
      <c r="L74" s="46"/>
      <c r="M74" s="46"/>
      <c r="N74" s="46"/>
      <c r="O74" s="46"/>
      <c r="P74" s="46"/>
      <c r="Q74" s="46"/>
      <c r="R74" s="46"/>
      <c r="S74" s="46">
        <v>2056</v>
      </c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>
        <v>7188</v>
      </c>
      <c r="AR74" s="46">
        <v>1203</v>
      </c>
      <c r="AS74" s="46"/>
      <c r="AT74" s="46">
        <v>9059</v>
      </c>
      <c r="AU74" s="49">
        <v>323233</v>
      </c>
    </row>
    <row r="75" spans="1:47" x14ac:dyDescent="0.4">
      <c r="A75" s="31" t="s">
        <v>287</v>
      </c>
      <c r="B75" s="31" t="s">
        <v>1007</v>
      </c>
      <c r="C75" s="45" t="s">
        <v>288</v>
      </c>
      <c r="D75" s="46">
        <v>16084</v>
      </c>
      <c r="E75" s="46"/>
      <c r="F75" s="46">
        <v>647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9">
        <v>16731</v>
      </c>
    </row>
    <row r="76" spans="1:47" x14ac:dyDescent="0.4">
      <c r="A76" s="31" t="s">
        <v>293</v>
      </c>
      <c r="B76" s="31" t="s">
        <v>1007</v>
      </c>
      <c r="C76" s="45" t="s">
        <v>294</v>
      </c>
      <c r="D76" s="46">
        <v>207405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>
        <v>6498</v>
      </c>
      <c r="AR76" s="46">
        <v>1203</v>
      </c>
      <c r="AS76" s="46"/>
      <c r="AT76" s="46">
        <v>9059</v>
      </c>
      <c r="AU76" s="49">
        <v>224165</v>
      </c>
    </row>
    <row r="77" spans="1:47" x14ac:dyDescent="0.4">
      <c r="A77" s="31" t="s">
        <v>295</v>
      </c>
      <c r="B77" s="31" t="s">
        <v>1007</v>
      </c>
      <c r="C77" s="45" t="s">
        <v>296</v>
      </c>
      <c r="D77" s="46">
        <v>68715</v>
      </c>
      <c r="E77" s="46"/>
      <c r="F77" s="46">
        <v>293</v>
      </c>
      <c r="G77" s="46"/>
      <c r="H77" s="46">
        <v>2047</v>
      </c>
      <c r="I77" s="46">
        <v>8536</v>
      </c>
      <c r="J77" s="46"/>
      <c r="K77" s="46"/>
      <c r="L77" s="46"/>
      <c r="M77" s="46"/>
      <c r="N77" s="46"/>
      <c r="O77" s="46"/>
      <c r="P77" s="46"/>
      <c r="Q77" s="46"/>
      <c r="R77" s="46"/>
      <c r="S77" s="46">
        <v>2056</v>
      </c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9">
        <v>81647</v>
      </c>
    </row>
    <row r="78" spans="1:47" x14ac:dyDescent="0.4">
      <c r="A78" s="31" t="s">
        <v>297</v>
      </c>
      <c r="B78" s="31" t="s">
        <v>1006</v>
      </c>
      <c r="C78" s="45" t="s">
        <v>298</v>
      </c>
      <c r="D78" s="46">
        <v>1605514</v>
      </c>
      <c r="E78" s="46">
        <v>2982</v>
      </c>
      <c r="F78" s="46">
        <v>218</v>
      </c>
      <c r="G78" s="46"/>
      <c r="H78" s="46">
        <v>806</v>
      </c>
      <c r="I78" s="46"/>
      <c r="J78" s="46">
        <v>1049</v>
      </c>
      <c r="K78" s="46">
        <v>2313</v>
      </c>
      <c r="L78" s="46"/>
      <c r="M78" s="46"/>
      <c r="N78" s="46">
        <v>4666</v>
      </c>
      <c r="O78" s="46"/>
      <c r="P78" s="46"/>
      <c r="Q78" s="46">
        <v>1211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>
        <v>12035</v>
      </c>
      <c r="AI78" s="46"/>
      <c r="AJ78" s="46"/>
      <c r="AK78" s="46"/>
      <c r="AL78" s="46"/>
      <c r="AM78" s="46">
        <v>1486</v>
      </c>
      <c r="AN78" s="46">
        <v>5372</v>
      </c>
      <c r="AO78" s="46">
        <v>620</v>
      </c>
      <c r="AP78" s="46">
        <v>21623</v>
      </c>
      <c r="AQ78" s="46">
        <v>141942</v>
      </c>
      <c r="AR78" s="46"/>
      <c r="AS78" s="46"/>
      <c r="AT78" s="46">
        <v>160835</v>
      </c>
      <c r="AU78" s="49">
        <v>1962672</v>
      </c>
    </row>
    <row r="79" spans="1:47" x14ac:dyDescent="0.4">
      <c r="A79" s="31" t="s">
        <v>299</v>
      </c>
      <c r="B79" s="31" t="s">
        <v>1007</v>
      </c>
      <c r="C79" s="45" t="s">
        <v>300</v>
      </c>
      <c r="D79" s="46">
        <v>114465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>
        <v>876</v>
      </c>
      <c r="AO79" s="46"/>
      <c r="AP79" s="46"/>
      <c r="AQ79" s="46">
        <v>16036</v>
      </c>
      <c r="AR79" s="46"/>
      <c r="AS79" s="46"/>
      <c r="AT79" s="46"/>
      <c r="AU79" s="49">
        <v>131377</v>
      </c>
    </row>
    <row r="80" spans="1:47" x14ac:dyDescent="0.4">
      <c r="A80" s="31" t="s">
        <v>307</v>
      </c>
      <c r="B80" s="31" t="s">
        <v>1007</v>
      </c>
      <c r="C80" s="45" t="s">
        <v>308</v>
      </c>
      <c r="D80" s="46">
        <v>3687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>
        <v>300</v>
      </c>
      <c r="AP80" s="46"/>
      <c r="AQ80" s="46">
        <v>11845</v>
      </c>
      <c r="AR80" s="46"/>
      <c r="AS80" s="46"/>
      <c r="AT80" s="46"/>
      <c r="AU80" s="49">
        <v>15832</v>
      </c>
    </row>
    <row r="81" spans="1:47" x14ac:dyDescent="0.4">
      <c r="A81" s="31" t="s">
        <v>309</v>
      </c>
      <c r="B81" s="31" t="s">
        <v>1009</v>
      </c>
      <c r="C81" s="45" t="s">
        <v>310</v>
      </c>
      <c r="D81" s="46">
        <v>3687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>
        <v>300</v>
      </c>
      <c r="AP81" s="46"/>
      <c r="AQ81" s="46">
        <v>11845</v>
      </c>
      <c r="AR81" s="46"/>
      <c r="AS81" s="46"/>
      <c r="AT81" s="46"/>
      <c r="AU81" s="49">
        <v>15832</v>
      </c>
    </row>
    <row r="82" spans="1:47" x14ac:dyDescent="0.4">
      <c r="A82" s="31" t="s">
        <v>311</v>
      </c>
      <c r="B82" s="31" t="s">
        <v>1007</v>
      </c>
      <c r="C82" s="45" t="s">
        <v>312</v>
      </c>
      <c r="D82" s="46">
        <v>1487362</v>
      </c>
      <c r="E82" s="46">
        <v>2982</v>
      </c>
      <c r="F82" s="46">
        <v>218</v>
      </c>
      <c r="G82" s="46"/>
      <c r="H82" s="46">
        <v>806</v>
      </c>
      <c r="I82" s="46"/>
      <c r="J82" s="46">
        <v>1049</v>
      </c>
      <c r="K82" s="46">
        <v>2313</v>
      </c>
      <c r="L82" s="46"/>
      <c r="M82" s="46"/>
      <c r="N82" s="46">
        <v>4666</v>
      </c>
      <c r="O82" s="46"/>
      <c r="P82" s="46"/>
      <c r="Q82" s="46">
        <v>1211</v>
      </c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>
        <v>12035</v>
      </c>
      <c r="AI82" s="46"/>
      <c r="AJ82" s="46"/>
      <c r="AK82" s="46"/>
      <c r="AL82" s="46"/>
      <c r="AM82" s="46">
        <v>1486</v>
      </c>
      <c r="AN82" s="46">
        <v>4496</v>
      </c>
      <c r="AO82" s="46">
        <v>320</v>
      </c>
      <c r="AP82" s="46">
        <v>21623</v>
      </c>
      <c r="AQ82" s="46">
        <v>114061</v>
      </c>
      <c r="AR82" s="46"/>
      <c r="AS82" s="46"/>
      <c r="AT82" s="46">
        <v>160835</v>
      </c>
      <c r="AU82" s="49">
        <v>1815463</v>
      </c>
    </row>
    <row r="83" spans="1:47" x14ac:dyDescent="0.4">
      <c r="A83" s="31" t="s">
        <v>313</v>
      </c>
      <c r="B83" s="31" t="s">
        <v>1009</v>
      </c>
      <c r="C83" s="45" t="s">
        <v>314</v>
      </c>
      <c r="D83" s="46">
        <v>461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>
        <v>1716</v>
      </c>
      <c r="AU83" s="49">
        <v>2177</v>
      </c>
    </row>
    <row r="84" spans="1:47" x14ac:dyDescent="0.4">
      <c r="A84" s="31" t="s">
        <v>315</v>
      </c>
      <c r="B84" s="31" t="s">
        <v>1009</v>
      </c>
      <c r="C84" s="45" t="s">
        <v>316</v>
      </c>
      <c r="D84" s="46">
        <v>54880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>
        <v>4293</v>
      </c>
      <c r="AO84" s="46"/>
      <c r="AP84" s="46"/>
      <c r="AQ84" s="46"/>
      <c r="AR84" s="46"/>
      <c r="AS84" s="46"/>
      <c r="AT84" s="46"/>
      <c r="AU84" s="49">
        <v>59173</v>
      </c>
    </row>
    <row r="85" spans="1:47" x14ac:dyDescent="0.4">
      <c r="A85" s="31" t="s">
        <v>317</v>
      </c>
      <c r="B85" s="31" t="s">
        <v>1005</v>
      </c>
      <c r="C85" s="45" t="s">
        <v>318</v>
      </c>
      <c r="D85" s="46">
        <v>4268938</v>
      </c>
      <c r="E85" s="46">
        <v>68752</v>
      </c>
      <c r="F85" s="46">
        <v>32534</v>
      </c>
      <c r="G85" s="46"/>
      <c r="H85" s="46">
        <v>15716</v>
      </c>
      <c r="I85" s="46">
        <v>30347</v>
      </c>
      <c r="J85" s="46">
        <v>77298</v>
      </c>
      <c r="K85" s="46">
        <v>39776</v>
      </c>
      <c r="L85" s="46">
        <v>438</v>
      </c>
      <c r="M85" s="46">
        <v>596</v>
      </c>
      <c r="N85" s="46">
        <v>8217</v>
      </c>
      <c r="O85" s="46"/>
      <c r="P85" s="46"/>
      <c r="Q85" s="46">
        <v>1518</v>
      </c>
      <c r="R85" s="46"/>
      <c r="S85" s="46">
        <v>768</v>
      </c>
      <c r="T85" s="46"/>
      <c r="U85" s="46"/>
      <c r="V85" s="46"/>
      <c r="W85" s="46"/>
      <c r="X85" s="46"/>
      <c r="Y85" s="46"/>
      <c r="Z85" s="46">
        <v>215</v>
      </c>
      <c r="AA85" s="46"/>
      <c r="AB85" s="46">
        <v>305</v>
      </c>
      <c r="AC85" s="46"/>
      <c r="AD85" s="46"/>
      <c r="AE85" s="46"/>
      <c r="AF85" s="46"/>
      <c r="AG85" s="46"/>
      <c r="AH85" s="46">
        <v>165409</v>
      </c>
      <c r="AI85" s="46">
        <v>13157</v>
      </c>
      <c r="AJ85" s="46"/>
      <c r="AK85" s="46"/>
      <c r="AL85" s="46"/>
      <c r="AM85" s="46">
        <v>66640</v>
      </c>
      <c r="AN85" s="46">
        <v>118506</v>
      </c>
      <c r="AO85" s="46">
        <v>28112</v>
      </c>
      <c r="AP85" s="46">
        <v>153191</v>
      </c>
      <c r="AQ85" s="46">
        <v>2073338</v>
      </c>
      <c r="AR85" s="46">
        <v>24617</v>
      </c>
      <c r="AS85" s="46">
        <v>284</v>
      </c>
      <c r="AT85" s="46">
        <v>210396</v>
      </c>
      <c r="AU85" s="49">
        <v>7399068</v>
      </c>
    </row>
    <row r="86" spans="1:47" x14ac:dyDescent="0.4">
      <c r="A86" s="31" t="s">
        <v>321</v>
      </c>
      <c r="B86" s="31" t="s">
        <v>1006</v>
      </c>
      <c r="C86" s="45" t="s">
        <v>322</v>
      </c>
      <c r="D86" s="46">
        <v>10915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9">
        <v>10915</v>
      </c>
    </row>
    <row r="87" spans="1:47" x14ac:dyDescent="0.4">
      <c r="A87" s="31" t="s">
        <v>323</v>
      </c>
      <c r="B87" s="31" t="s">
        <v>1006</v>
      </c>
      <c r="C87" s="45" t="s">
        <v>324</v>
      </c>
      <c r="D87" s="46">
        <v>87170</v>
      </c>
      <c r="E87" s="46">
        <v>3951</v>
      </c>
      <c r="F87" s="46">
        <v>284</v>
      </c>
      <c r="G87" s="46"/>
      <c r="H87" s="46"/>
      <c r="I87" s="46"/>
      <c r="J87" s="46">
        <v>4640</v>
      </c>
      <c r="K87" s="46">
        <v>1754</v>
      </c>
      <c r="L87" s="46">
        <v>438</v>
      </c>
      <c r="M87" s="46"/>
      <c r="N87" s="46">
        <v>330</v>
      </c>
      <c r="O87" s="46"/>
      <c r="P87" s="46"/>
      <c r="Q87" s="46">
        <v>517</v>
      </c>
      <c r="R87" s="46"/>
      <c r="S87" s="46">
        <v>292</v>
      </c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>
        <v>18785</v>
      </c>
      <c r="AI87" s="46">
        <v>2082</v>
      </c>
      <c r="AJ87" s="46"/>
      <c r="AK87" s="46"/>
      <c r="AL87" s="46"/>
      <c r="AM87" s="46">
        <v>2732</v>
      </c>
      <c r="AN87" s="46">
        <v>11733</v>
      </c>
      <c r="AO87" s="46">
        <v>2615</v>
      </c>
      <c r="AP87" s="46">
        <v>54723</v>
      </c>
      <c r="AQ87" s="46">
        <v>73709</v>
      </c>
      <c r="AR87" s="46">
        <v>2560</v>
      </c>
      <c r="AS87" s="46"/>
      <c r="AT87" s="46">
        <v>37135</v>
      </c>
      <c r="AU87" s="49">
        <v>305450</v>
      </c>
    </row>
    <row r="88" spans="1:47" x14ac:dyDescent="0.4">
      <c r="A88" s="31" t="s">
        <v>325</v>
      </c>
      <c r="B88" s="31" t="s">
        <v>1007</v>
      </c>
      <c r="C88" s="45" t="s">
        <v>326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>
        <v>937</v>
      </c>
      <c r="AR88" s="46"/>
      <c r="AS88" s="46"/>
      <c r="AT88" s="46"/>
      <c r="AU88" s="49">
        <v>937</v>
      </c>
    </row>
    <row r="89" spans="1:47" x14ac:dyDescent="0.4">
      <c r="A89" s="31" t="s">
        <v>329</v>
      </c>
      <c r="B89" s="31" t="s">
        <v>1009</v>
      </c>
      <c r="C89" s="45" t="s">
        <v>330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>
        <v>937</v>
      </c>
      <c r="AR89" s="46"/>
      <c r="AS89" s="46"/>
      <c r="AT89" s="46"/>
      <c r="AU89" s="49">
        <v>937</v>
      </c>
    </row>
    <row r="90" spans="1:47" x14ac:dyDescent="0.4">
      <c r="A90" s="31" t="s">
        <v>331</v>
      </c>
      <c r="B90" s="31" t="s">
        <v>1007</v>
      </c>
      <c r="C90" s="45" t="s">
        <v>332</v>
      </c>
      <c r="D90" s="46">
        <v>25922</v>
      </c>
      <c r="E90" s="46">
        <v>3951</v>
      </c>
      <c r="F90" s="46">
        <v>284</v>
      </c>
      <c r="G90" s="46"/>
      <c r="H90" s="46"/>
      <c r="I90" s="46"/>
      <c r="J90" s="46">
        <v>4640</v>
      </c>
      <c r="K90" s="46">
        <v>1526</v>
      </c>
      <c r="L90" s="46"/>
      <c r="M90" s="46"/>
      <c r="N90" s="46">
        <v>330</v>
      </c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>
        <v>17862</v>
      </c>
      <c r="AI90" s="46">
        <v>2082</v>
      </c>
      <c r="AJ90" s="46"/>
      <c r="AK90" s="46"/>
      <c r="AL90" s="46"/>
      <c r="AM90" s="46">
        <v>2266</v>
      </c>
      <c r="AN90" s="46">
        <v>9992</v>
      </c>
      <c r="AO90" s="46">
        <v>1896</v>
      </c>
      <c r="AP90" s="46">
        <v>25636</v>
      </c>
      <c r="AQ90" s="46">
        <v>58129</v>
      </c>
      <c r="AR90" s="46">
        <v>2560</v>
      </c>
      <c r="AS90" s="46"/>
      <c r="AT90" s="46">
        <v>31877</v>
      </c>
      <c r="AU90" s="49">
        <v>188953</v>
      </c>
    </row>
    <row r="91" spans="1:47" x14ac:dyDescent="0.4">
      <c r="A91" s="31" t="s">
        <v>333</v>
      </c>
      <c r="B91" s="31" t="s">
        <v>1007</v>
      </c>
      <c r="C91" s="45" t="s">
        <v>334</v>
      </c>
      <c r="D91" s="46">
        <v>12091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>
        <v>292</v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>
        <v>1026</v>
      </c>
      <c r="AQ91" s="46">
        <v>4416</v>
      </c>
      <c r="AR91" s="46"/>
      <c r="AS91" s="46"/>
      <c r="AT91" s="46"/>
      <c r="AU91" s="49">
        <v>17825</v>
      </c>
    </row>
    <row r="92" spans="1:47" x14ac:dyDescent="0.4">
      <c r="A92" s="31" t="s">
        <v>335</v>
      </c>
      <c r="B92" s="31" t="s">
        <v>1009</v>
      </c>
      <c r="C92" s="45" t="s">
        <v>336</v>
      </c>
      <c r="D92" s="46">
        <v>405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>
        <v>1324</v>
      </c>
      <c r="AR92" s="46"/>
      <c r="AS92" s="46"/>
      <c r="AT92" s="46"/>
      <c r="AU92" s="49">
        <v>1729</v>
      </c>
    </row>
    <row r="93" spans="1:47" x14ac:dyDescent="0.4">
      <c r="A93" s="31" t="s">
        <v>339</v>
      </c>
      <c r="B93" s="31" t="s">
        <v>1006</v>
      </c>
      <c r="C93" s="45" t="s">
        <v>340</v>
      </c>
      <c r="D93" s="46">
        <v>6512</v>
      </c>
      <c r="E93" s="46"/>
      <c r="F93" s="46"/>
      <c r="G93" s="46"/>
      <c r="H93" s="46"/>
      <c r="I93" s="46"/>
      <c r="J93" s="46"/>
      <c r="K93" s="46"/>
      <c r="L93" s="46"/>
      <c r="M93" s="46">
        <v>596</v>
      </c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>
        <v>40493</v>
      </c>
      <c r="AR93" s="46"/>
      <c r="AS93" s="46"/>
      <c r="AT93" s="46"/>
      <c r="AU93" s="49">
        <v>47601</v>
      </c>
    </row>
    <row r="94" spans="1:47" x14ac:dyDescent="0.4">
      <c r="A94" s="31" t="s">
        <v>341</v>
      </c>
      <c r="B94" s="31" t="s">
        <v>1007</v>
      </c>
      <c r="C94" s="45" t="s">
        <v>342</v>
      </c>
      <c r="D94" s="46">
        <v>5709</v>
      </c>
      <c r="E94" s="46"/>
      <c r="F94" s="46"/>
      <c r="G94" s="46"/>
      <c r="H94" s="46"/>
      <c r="I94" s="46"/>
      <c r="J94" s="46"/>
      <c r="K94" s="46"/>
      <c r="L94" s="46"/>
      <c r="M94" s="46">
        <v>596</v>
      </c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>
        <v>27880</v>
      </c>
      <c r="AR94" s="46"/>
      <c r="AS94" s="46"/>
      <c r="AT94" s="46"/>
      <c r="AU94" s="49">
        <v>34185</v>
      </c>
    </row>
    <row r="95" spans="1:47" x14ac:dyDescent="0.4">
      <c r="A95" s="31" t="s">
        <v>343</v>
      </c>
      <c r="B95" s="31" t="s">
        <v>1007</v>
      </c>
      <c r="C95" s="45" t="s">
        <v>344</v>
      </c>
      <c r="D95" s="46">
        <v>803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>
        <v>12613</v>
      </c>
      <c r="AR95" s="46"/>
      <c r="AS95" s="46"/>
      <c r="AT95" s="46"/>
      <c r="AU95" s="49">
        <v>13416</v>
      </c>
    </row>
    <row r="96" spans="1:47" x14ac:dyDescent="0.4">
      <c r="A96" s="31" t="s">
        <v>347</v>
      </c>
      <c r="B96" s="31" t="s">
        <v>1005</v>
      </c>
      <c r="C96" s="45" t="s">
        <v>348</v>
      </c>
      <c r="D96" s="46">
        <v>20410067</v>
      </c>
      <c r="E96" s="46"/>
      <c r="F96" s="46">
        <v>381797</v>
      </c>
      <c r="G96" s="46"/>
      <c r="H96" s="46"/>
      <c r="I96" s="46"/>
      <c r="J96" s="46">
        <v>4749845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>
        <v>1706626</v>
      </c>
      <c r="AI96" s="46"/>
      <c r="AJ96" s="46"/>
      <c r="AK96" s="46"/>
      <c r="AL96" s="46"/>
      <c r="AM96" s="46">
        <v>4437010</v>
      </c>
      <c r="AN96" s="46">
        <v>9230569</v>
      </c>
      <c r="AO96" s="46"/>
      <c r="AP96" s="46">
        <v>1335</v>
      </c>
      <c r="AQ96" s="46">
        <v>1740911</v>
      </c>
      <c r="AR96" s="46"/>
      <c r="AS96" s="46"/>
      <c r="AT96" s="46">
        <v>323720</v>
      </c>
      <c r="AU96" s="49">
        <v>42981880</v>
      </c>
    </row>
    <row r="97" spans="1:47" x14ac:dyDescent="0.4">
      <c r="A97" s="31" t="s">
        <v>349</v>
      </c>
      <c r="B97" s="31" t="s">
        <v>1006</v>
      </c>
      <c r="C97" s="45" t="s">
        <v>350</v>
      </c>
      <c r="D97" s="46">
        <v>91138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>
        <v>61945</v>
      </c>
      <c r="AR97" s="46"/>
      <c r="AS97" s="46"/>
      <c r="AT97" s="46">
        <v>11115</v>
      </c>
      <c r="AU97" s="49">
        <v>164198</v>
      </c>
    </row>
    <row r="98" spans="1:47" x14ac:dyDescent="0.4">
      <c r="A98" s="31" t="s">
        <v>351</v>
      </c>
      <c r="B98" s="31" t="s">
        <v>1007</v>
      </c>
      <c r="C98" s="45" t="s">
        <v>352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>
        <v>1747</v>
      </c>
      <c r="AR98" s="46"/>
      <c r="AS98" s="46"/>
      <c r="AT98" s="46"/>
      <c r="AU98" s="49">
        <v>1747</v>
      </c>
    </row>
    <row r="99" spans="1:47" x14ac:dyDescent="0.4">
      <c r="A99" s="31" t="s">
        <v>357</v>
      </c>
      <c r="B99" s="31" t="s">
        <v>1006</v>
      </c>
      <c r="C99" s="45" t="s">
        <v>358</v>
      </c>
      <c r="D99" s="46">
        <v>3176267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>
        <v>1335</v>
      </c>
      <c r="AQ99" s="46">
        <v>112712</v>
      </c>
      <c r="AR99" s="46"/>
      <c r="AS99" s="46"/>
      <c r="AT99" s="46"/>
      <c r="AU99" s="49">
        <v>3290314</v>
      </c>
    </row>
    <row r="100" spans="1:47" x14ac:dyDescent="0.4">
      <c r="A100" s="31" t="s">
        <v>359</v>
      </c>
      <c r="B100" s="31" t="s">
        <v>1007</v>
      </c>
      <c r="C100" s="45" t="s">
        <v>360</v>
      </c>
      <c r="D100" s="46">
        <v>2903721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>
        <v>12160</v>
      </c>
      <c r="AR100" s="46"/>
      <c r="AS100" s="46"/>
      <c r="AT100" s="46"/>
      <c r="AU100" s="49">
        <v>2915881</v>
      </c>
    </row>
    <row r="101" spans="1:47" x14ac:dyDescent="0.4">
      <c r="A101" s="31" t="s">
        <v>361</v>
      </c>
      <c r="B101" s="31" t="s">
        <v>1007</v>
      </c>
      <c r="C101" s="45" t="s">
        <v>362</v>
      </c>
      <c r="D101" s="46">
        <v>150716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>
        <v>44452</v>
      </c>
      <c r="AR101" s="46"/>
      <c r="AS101" s="46"/>
      <c r="AT101" s="46"/>
      <c r="AU101" s="49">
        <v>195168</v>
      </c>
    </row>
    <row r="102" spans="1:47" x14ac:dyDescent="0.4">
      <c r="A102" s="31" t="s">
        <v>363</v>
      </c>
      <c r="B102" s="31" t="s">
        <v>1007</v>
      </c>
      <c r="C102" s="45" t="s">
        <v>364</v>
      </c>
      <c r="D102" s="46">
        <v>121830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>
        <v>1335</v>
      </c>
      <c r="AQ102" s="46">
        <v>56100</v>
      </c>
      <c r="AR102" s="46"/>
      <c r="AS102" s="46"/>
      <c r="AT102" s="46"/>
      <c r="AU102" s="49">
        <v>179265</v>
      </c>
    </row>
    <row r="103" spans="1:47" x14ac:dyDescent="0.4">
      <c r="A103" s="31" t="s">
        <v>365</v>
      </c>
      <c r="B103" s="31" t="s">
        <v>1006</v>
      </c>
      <c r="C103" s="45" t="s">
        <v>366</v>
      </c>
      <c r="D103" s="46">
        <v>16357362</v>
      </c>
      <c r="E103" s="46"/>
      <c r="F103" s="46">
        <v>381797</v>
      </c>
      <c r="G103" s="46"/>
      <c r="H103" s="46"/>
      <c r="I103" s="46"/>
      <c r="J103" s="46">
        <v>4749845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>
        <v>1579087</v>
      </c>
      <c r="AI103" s="46"/>
      <c r="AJ103" s="46"/>
      <c r="AK103" s="46"/>
      <c r="AL103" s="46"/>
      <c r="AM103" s="46">
        <v>4437010</v>
      </c>
      <c r="AN103" s="46">
        <v>9230361</v>
      </c>
      <c r="AO103" s="46"/>
      <c r="AP103" s="46"/>
      <c r="AQ103" s="46">
        <v>1503986</v>
      </c>
      <c r="AR103" s="46"/>
      <c r="AS103" s="46"/>
      <c r="AT103" s="46">
        <v>5976</v>
      </c>
      <c r="AU103" s="49">
        <v>38245424</v>
      </c>
    </row>
    <row r="104" spans="1:47" x14ac:dyDescent="0.4">
      <c r="A104" s="31" t="s">
        <v>367</v>
      </c>
      <c r="B104" s="31" t="s">
        <v>1007</v>
      </c>
      <c r="C104" s="45" t="s">
        <v>368</v>
      </c>
      <c r="D104" s="46">
        <v>117000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>
        <v>36482</v>
      </c>
      <c r="AR104" s="46"/>
      <c r="AS104" s="46"/>
      <c r="AT104" s="46"/>
      <c r="AU104" s="49">
        <v>153482</v>
      </c>
    </row>
    <row r="105" spans="1:47" x14ac:dyDescent="0.4">
      <c r="A105" s="31" t="s">
        <v>369</v>
      </c>
      <c r="B105" s="31" t="s">
        <v>1009</v>
      </c>
      <c r="C105" s="45" t="s">
        <v>370</v>
      </c>
      <c r="D105" s="46">
        <v>58788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9">
        <v>58788</v>
      </c>
    </row>
    <row r="106" spans="1:47" x14ac:dyDescent="0.4">
      <c r="A106" s="31" t="s">
        <v>371</v>
      </c>
      <c r="B106" s="31" t="s">
        <v>1007</v>
      </c>
      <c r="C106" s="45" t="s">
        <v>372</v>
      </c>
      <c r="D106" s="46">
        <v>7037523</v>
      </c>
      <c r="E106" s="46"/>
      <c r="F106" s="46"/>
      <c r="G106" s="46"/>
      <c r="H106" s="46"/>
      <c r="I106" s="46"/>
      <c r="J106" s="46">
        <v>1568604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>
        <v>1292326</v>
      </c>
      <c r="AI106" s="46"/>
      <c r="AJ106" s="46"/>
      <c r="AK106" s="46"/>
      <c r="AL106" s="46"/>
      <c r="AM106" s="46"/>
      <c r="AN106" s="46">
        <v>71349</v>
      </c>
      <c r="AO106" s="46"/>
      <c r="AP106" s="46"/>
      <c r="AQ106" s="46">
        <v>6958</v>
      </c>
      <c r="AR106" s="46"/>
      <c r="AS106" s="46"/>
      <c r="AT106" s="46"/>
      <c r="AU106" s="49">
        <v>9976760</v>
      </c>
    </row>
    <row r="107" spans="1:47" x14ac:dyDescent="0.4">
      <c r="A107" s="31" t="s">
        <v>375</v>
      </c>
      <c r="B107" s="31" t="s">
        <v>1007</v>
      </c>
      <c r="C107" s="45" t="s">
        <v>376</v>
      </c>
      <c r="D107" s="46">
        <v>4754076</v>
      </c>
      <c r="E107" s="46"/>
      <c r="F107" s="46">
        <v>381797</v>
      </c>
      <c r="G107" s="46"/>
      <c r="H107" s="46"/>
      <c r="I107" s="46"/>
      <c r="J107" s="46">
        <v>1766527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>
        <v>160924</v>
      </c>
      <c r="AI107" s="46"/>
      <c r="AJ107" s="46"/>
      <c r="AK107" s="46"/>
      <c r="AL107" s="46"/>
      <c r="AM107" s="46">
        <v>4437010</v>
      </c>
      <c r="AN107" s="46">
        <v>9151207</v>
      </c>
      <c r="AO107" s="46"/>
      <c r="AP107" s="46"/>
      <c r="AQ107" s="46">
        <v>1460546</v>
      </c>
      <c r="AR107" s="46"/>
      <c r="AS107" s="46"/>
      <c r="AT107" s="46"/>
      <c r="AU107" s="49">
        <v>22112087</v>
      </c>
    </row>
    <row r="108" spans="1:47" x14ac:dyDescent="0.4">
      <c r="A108" s="31" t="s">
        <v>377</v>
      </c>
      <c r="B108" s="31" t="s">
        <v>1009</v>
      </c>
      <c r="C108" s="45" t="s">
        <v>378</v>
      </c>
      <c r="D108" s="46">
        <v>73203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>
        <v>21719</v>
      </c>
      <c r="AR108" s="46"/>
      <c r="AS108" s="46"/>
      <c r="AT108" s="46"/>
      <c r="AU108" s="49">
        <v>94922</v>
      </c>
    </row>
    <row r="109" spans="1:47" x14ac:dyDescent="0.4">
      <c r="A109" s="31" t="s">
        <v>379</v>
      </c>
      <c r="B109" s="31" t="s">
        <v>1007</v>
      </c>
      <c r="C109" s="45" t="s">
        <v>380</v>
      </c>
      <c r="D109" s="46">
        <v>4448763</v>
      </c>
      <c r="E109" s="46"/>
      <c r="F109" s="46"/>
      <c r="G109" s="46"/>
      <c r="H109" s="46"/>
      <c r="I109" s="46"/>
      <c r="J109" s="46">
        <v>1414714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>
        <v>125837</v>
      </c>
      <c r="AI109" s="46"/>
      <c r="AJ109" s="46"/>
      <c r="AK109" s="46"/>
      <c r="AL109" s="46"/>
      <c r="AM109" s="46"/>
      <c r="AN109" s="46">
        <v>7805</v>
      </c>
      <c r="AO109" s="46"/>
      <c r="AP109" s="46"/>
      <c r="AQ109" s="46"/>
      <c r="AR109" s="46"/>
      <c r="AS109" s="46"/>
      <c r="AT109" s="46">
        <v>5976</v>
      </c>
      <c r="AU109" s="49">
        <v>6003095</v>
      </c>
    </row>
    <row r="110" spans="1:47" x14ac:dyDescent="0.4">
      <c r="A110" s="31" t="s">
        <v>381</v>
      </c>
      <c r="B110" s="31" t="s">
        <v>1009</v>
      </c>
      <c r="C110" s="45" t="s">
        <v>382</v>
      </c>
      <c r="D110" s="46">
        <v>3362412</v>
      </c>
      <c r="E110" s="46"/>
      <c r="F110" s="46"/>
      <c r="G110" s="46"/>
      <c r="H110" s="46"/>
      <c r="I110" s="46"/>
      <c r="J110" s="46">
        <v>1414714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>
        <v>125837</v>
      </c>
      <c r="AI110" s="46"/>
      <c r="AJ110" s="46"/>
      <c r="AK110" s="46"/>
      <c r="AL110" s="46"/>
      <c r="AM110" s="46"/>
      <c r="AN110" s="46">
        <v>7805</v>
      </c>
      <c r="AO110" s="46"/>
      <c r="AP110" s="46"/>
      <c r="AQ110" s="46"/>
      <c r="AR110" s="46"/>
      <c r="AS110" s="46"/>
      <c r="AT110" s="46"/>
      <c r="AU110" s="49">
        <v>4910768</v>
      </c>
    </row>
    <row r="111" spans="1:47" x14ac:dyDescent="0.4">
      <c r="A111" s="31" t="s">
        <v>387</v>
      </c>
      <c r="B111" s="31" t="s">
        <v>1006</v>
      </c>
      <c r="C111" s="45" t="s">
        <v>388</v>
      </c>
      <c r="D111" s="46">
        <v>785300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>
        <v>127539</v>
      </c>
      <c r="AI111" s="46"/>
      <c r="AJ111" s="46"/>
      <c r="AK111" s="46"/>
      <c r="AL111" s="46"/>
      <c r="AM111" s="46"/>
      <c r="AN111" s="46">
        <v>208</v>
      </c>
      <c r="AO111" s="46"/>
      <c r="AP111" s="46"/>
      <c r="AQ111" s="46">
        <v>62268</v>
      </c>
      <c r="AR111" s="46"/>
      <c r="AS111" s="46"/>
      <c r="AT111" s="46">
        <v>306629</v>
      </c>
      <c r="AU111" s="49">
        <v>1281944</v>
      </c>
    </row>
    <row r="112" spans="1:47" x14ac:dyDescent="0.4">
      <c r="A112" s="31" t="s">
        <v>389</v>
      </c>
      <c r="B112" s="31" t="s">
        <v>1007</v>
      </c>
      <c r="C112" s="45" t="s">
        <v>390</v>
      </c>
      <c r="D112" s="46">
        <v>206619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>
        <v>127539</v>
      </c>
      <c r="AI112" s="46"/>
      <c r="AJ112" s="46"/>
      <c r="AK112" s="46"/>
      <c r="AL112" s="46"/>
      <c r="AM112" s="46"/>
      <c r="AN112" s="46"/>
      <c r="AO112" s="46"/>
      <c r="AP112" s="46"/>
      <c r="AQ112" s="46">
        <v>19830</v>
      </c>
      <c r="AR112" s="46"/>
      <c r="AS112" s="46"/>
      <c r="AT112" s="46">
        <v>187403</v>
      </c>
      <c r="AU112" s="49">
        <v>541391</v>
      </c>
    </row>
    <row r="113" spans="1:47" x14ac:dyDescent="0.4">
      <c r="A113" s="31" t="s">
        <v>391</v>
      </c>
      <c r="B113" s="31" t="s">
        <v>1005</v>
      </c>
      <c r="C113" s="45" t="s">
        <v>392</v>
      </c>
      <c r="D113" s="46">
        <v>3115196</v>
      </c>
      <c r="E113" s="46"/>
      <c r="F113" s="46"/>
      <c r="G113" s="46"/>
      <c r="H113" s="46"/>
      <c r="I113" s="46"/>
      <c r="J113" s="46">
        <v>303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>
        <v>565</v>
      </c>
      <c r="AI113" s="46"/>
      <c r="AJ113" s="46"/>
      <c r="AK113" s="46"/>
      <c r="AL113" s="46"/>
      <c r="AM113" s="46">
        <v>1939</v>
      </c>
      <c r="AN113" s="46"/>
      <c r="AO113" s="46"/>
      <c r="AP113" s="46"/>
      <c r="AQ113" s="46">
        <v>537933</v>
      </c>
      <c r="AR113" s="46"/>
      <c r="AS113" s="46"/>
      <c r="AT113" s="46">
        <v>36924</v>
      </c>
      <c r="AU113" s="49">
        <v>3692860</v>
      </c>
    </row>
    <row r="114" spans="1:47" x14ac:dyDescent="0.4">
      <c r="A114" s="31" t="s">
        <v>393</v>
      </c>
      <c r="B114" s="31" t="s">
        <v>1006</v>
      </c>
      <c r="C114" s="45" t="s">
        <v>394</v>
      </c>
      <c r="D114" s="46">
        <v>1075446</v>
      </c>
      <c r="E114" s="46"/>
      <c r="F114" s="46"/>
      <c r="G114" s="46"/>
      <c r="H114" s="46"/>
      <c r="I114" s="46"/>
      <c r="J114" s="46">
        <v>303</v>
      </c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>
        <v>565</v>
      </c>
      <c r="AI114" s="46"/>
      <c r="AJ114" s="46"/>
      <c r="AK114" s="46"/>
      <c r="AL114" s="46"/>
      <c r="AM114" s="46"/>
      <c r="AN114" s="46"/>
      <c r="AO114" s="46"/>
      <c r="AP114" s="46"/>
      <c r="AQ114" s="46">
        <v>73276</v>
      </c>
      <c r="AR114" s="46"/>
      <c r="AS114" s="46"/>
      <c r="AT114" s="46">
        <v>618</v>
      </c>
      <c r="AU114" s="49">
        <v>1150208</v>
      </c>
    </row>
    <row r="115" spans="1:47" x14ac:dyDescent="0.4">
      <c r="A115" s="31" t="s">
        <v>395</v>
      </c>
      <c r="B115" s="31" t="s">
        <v>1007</v>
      </c>
      <c r="C115" s="45" t="s">
        <v>396</v>
      </c>
      <c r="D115" s="46">
        <v>4179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9">
        <v>4179</v>
      </c>
    </row>
    <row r="116" spans="1:47" x14ac:dyDescent="0.4">
      <c r="A116" s="31" t="s">
        <v>397</v>
      </c>
      <c r="B116" s="31" t="s">
        <v>1007</v>
      </c>
      <c r="C116" s="45" t="s">
        <v>398</v>
      </c>
      <c r="D116" s="46">
        <v>4721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9">
        <v>4721</v>
      </c>
    </row>
    <row r="117" spans="1:47" x14ac:dyDescent="0.4">
      <c r="A117" s="31" t="s">
        <v>399</v>
      </c>
      <c r="B117" s="31" t="s">
        <v>1007</v>
      </c>
      <c r="C117" s="45" t="s">
        <v>400</v>
      </c>
      <c r="D117" s="46">
        <v>1009845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9">
        <v>1009845</v>
      </c>
    </row>
    <row r="118" spans="1:47" x14ac:dyDescent="0.4">
      <c r="A118" s="31" t="s">
        <v>403</v>
      </c>
      <c r="B118" s="31" t="s">
        <v>1006</v>
      </c>
      <c r="C118" s="45" t="s">
        <v>404</v>
      </c>
      <c r="D118" s="46">
        <v>1283365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>
        <v>232397</v>
      </c>
      <c r="AR118" s="46"/>
      <c r="AS118" s="46"/>
      <c r="AT118" s="46">
        <v>36306</v>
      </c>
      <c r="AU118" s="49">
        <v>1552068</v>
      </c>
    </row>
    <row r="119" spans="1:47" x14ac:dyDescent="0.4">
      <c r="A119" s="31" t="s">
        <v>405</v>
      </c>
      <c r="B119" s="31" t="s">
        <v>1007</v>
      </c>
      <c r="C119" s="45" t="s">
        <v>406</v>
      </c>
      <c r="D119" s="46">
        <v>167983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9">
        <v>167983</v>
      </c>
    </row>
    <row r="120" spans="1:47" x14ac:dyDescent="0.4">
      <c r="A120" s="31" t="s">
        <v>407</v>
      </c>
      <c r="B120" s="31" t="s">
        <v>1007</v>
      </c>
      <c r="C120" s="45" t="s">
        <v>408</v>
      </c>
      <c r="D120" s="46">
        <v>144194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>
        <v>46967</v>
      </c>
      <c r="AR120" s="46"/>
      <c r="AS120" s="46"/>
      <c r="AT120" s="46"/>
      <c r="AU120" s="49">
        <v>191161</v>
      </c>
    </row>
    <row r="121" spans="1:47" x14ac:dyDescent="0.4">
      <c r="A121" s="31" t="s">
        <v>409</v>
      </c>
      <c r="B121" s="31" t="s">
        <v>1006</v>
      </c>
      <c r="C121" s="45" t="s">
        <v>410</v>
      </c>
      <c r="D121" s="46">
        <v>740814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9">
        <v>740814</v>
      </c>
    </row>
    <row r="122" spans="1:47" x14ac:dyDescent="0.4">
      <c r="A122" s="31" t="s">
        <v>411</v>
      </c>
      <c r="B122" s="31" t="s">
        <v>1007</v>
      </c>
      <c r="C122" s="45" t="s">
        <v>412</v>
      </c>
      <c r="D122" s="46">
        <v>582607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9">
        <v>582607</v>
      </c>
    </row>
    <row r="123" spans="1:47" x14ac:dyDescent="0.4">
      <c r="A123" s="31" t="s">
        <v>417</v>
      </c>
      <c r="B123" s="31" t="s">
        <v>1005</v>
      </c>
      <c r="C123" s="45" t="s">
        <v>418</v>
      </c>
      <c r="D123" s="46">
        <v>6940535</v>
      </c>
      <c r="E123" s="46">
        <v>6838</v>
      </c>
      <c r="F123" s="46">
        <v>702</v>
      </c>
      <c r="G123" s="46"/>
      <c r="H123" s="46">
        <v>4040</v>
      </c>
      <c r="I123" s="46"/>
      <c r="J123" s="46">
        <v>126349</v>
      </c>
      <c r="K123" s="46">
        <v>1374</v>
      </c>
      <c r="L123" s="46"/>
      <c r="M123" s="46"/>
      <c r="N123" s="46"/>
      <c r="O123" s="46"/>
      <c r="P123" s="46"/>
      <c r="Q123" s="46"/>
      <c r="R123" s="46"/>
      <c r="S123" s="46">
        <v>3803</v>
      </c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>
        <v>36257</v>
      </c>
      <c r="AI123" s="46">
        <v>10253</v>
      </c>
      <c r="AJ123" s="46">
        <v>205</v>
      </c>
      <c r="AK123" s="46"/>
      <c r="AL123" s="46"/>
      <c r="AM123" s="46">
        <v>12244</v>
      </c>
      <c r="AN123" s="46">
        <v>27167</v>
      </c>
      <c r="AO123" s="46"/>
      <c r="AP123" s="46">
        <v>926276</v>
      </c>
      <c r="AQ123" s="46">
        <v>6649222</v>
      </c>
      <c r="AR123" s="46">
        <v>5094</v>
      </c>
      <c r="AS123" s="46">
        <v>3229</v>
      </c>
      <c r="AT123" s="46">
        <v>1946196</v>
      </c>
      <c r="AU123" s="49">
        <v>16699784</v>
      </c>
    </row>
    <row r="124" spans="1:47" x14ac:dyDescent="0.4">
      <c r="A124" s="31" t="s">
        <v>419</v>
      </c>
      <c r="B124" s="31" t="s">
        <v>1006</v>
      </c>
      <c r="C124" s="45" t="s">
        <v>420</v>
      </c>
      <c r="D124" s="46">
        <v>67341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>
        <v>455</v>
      </c>
      <c r="AI124" s="46"/>
      <c r="AJ124" s="46"/>
      <c r="AK124" s="46"/>
      <c r="AL124" s="46"/>
      <c r="AM124" s="46"/>
      <c r="AN124" s="46"/>
      <c r="AO124" s="46"/>
      <c r="AP124" s="46">
        <v>1153</v>
      </c>
      <c r="AQ124" s="46"/>
      <c r="AR124" s="46"/>
      <c r="AS124" s="46"/>
      <c r="AT124" s="46"/>
      <c r="AU124" s="49">
        <v>68949</v>
      </c>
    </row>
    <row r="125" spans="1:47" x14ac:dyDescent="0.4">
      <c r="A125" s="31" t="s">
        <v>421</v>
      </c>
      <c r="B125" s="31" t="s">
        <v>1007</v>
      </c>
      <c r="C125" s="45" t="s">
        <v>422</v>
      </c>
      <c r="D125" s="46">
        <v>63323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>
        <v>455</v>
      </c>
      <c r="AI125" s="46"/>
      <c r="AJ125" s="46"/>
      <c r="AK125" s="46"/>
      <c r="AL125" s="46"/>
      <c r="AM125" s="46"/>
      <c r="AN125" s="46"/>
      <c r="AO125" s="46"/>
      <c r="AP125" s="46">
        <v>1153</v>
      </c>
      <c r="AQ125" s="46"/>
      <c r="AR125" s="46"/>
      <c r="AS125" s="46"/>
      <c r="AT125" s="46"/>
      <c r="AU125" s="49">
        <v>64931</v>
      </c>
    </row>
    <row r="126" spans="1:47" x14ac:dyDescent="0.4">
      <c r="A126" s="31" t="s">
        <v>423</v>
      </c>
      <c r="B126" s="31" t="s">
        <v>1006</v>
      </c>
      <c r="C126" s="45" t="s">
        <v>424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>
        <v>1643</v>
      </c>
      <c r="AQ126" s="46"/>
      <c r="AR126" s="46"/>
      <c r="AS126" s="46"/>
      <c r="AT126" s="46"/>
      <c r="AU126" s="49">
        <v>1643</v>
      </c>
    </row>
    <row r="127" spans="1:47" x14ac:dyDescent="0.4">
      <c r="A127" s="31" t="s">
        <v>429</v>
      </c>
      <c r="B127" s="31" t="s">
        <v>1006</v>
      </c>
      <c r="C127" s="45" t="s">
        <v>430</v>
      </c>
      <c r="D127" s="46">
        <v>59019</v>
      </c>
      <c r="E127" s="46"/>
      <c r="F127" s="46"/>
      <c r="G127" s="46"/>
      <c r="H127" s="46"/>
      <c r="I127" s="46"/>
      <c r="J127" s="46">
        <v>92545</v>
      </c>
      <c r="K127" s="46"/>
      <c r="L127" s="46"/>
      <c r="M127" s="46"/>
      <c r="N127" s="46"/>
      <c r="O127" s="46"/>
      <c r="P127" s="46"/>
      <c r="Q127" s="46"/>
      <c r="R127" s="46"/>
      <c r="S127" s="46">
        <v>3803</v>
      </c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>
        <v>1350</v>
      </c>
      <c r="AR127" s="46"/>
      <c r="AS127" s="46"/>
      <c r="AT127" s="46">
        <v>266</v>
      </c>
      <c r="AU127" s="49">
        <v>156983</v>
      </c>
    </row>
    <row r="128" spans="1:47" x14ac:dyDescent="0.4">
      <c r="A128" s="31" t="s">
        <v>431</v>
      </c>
      <c r="B128" s="31" t="s">
        <v>1007</v>
      </c>
      <c r="C128" s="45" t="s">
        <v>432</v>
      </c>
      <c r="D128" s="46"/>
      <c r="E128" s="46"/>
      <c r="F128" s="46"/>
      <c r="G128" s="46"/>
      <c r="H128" s="46"/>
      <c r="I128" s="46"/>
      <c r="J128" s="46">
        <v>92545</v>
      </c>
      <c r="K128" s="46"/>
      <c r="L128" s="46"/>
      <c r="M128" s="46"/>
      <c r="N128" s="46"/>
      <c r="O128" s="46"/>
      <c r="P128" s="46"/>
      <c r="Q128" s="46"/>
      <c r="R128" s="46"/>
      <c r="S128" s="46">
        <v>3803</v>
      </c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>
        <v>266</v>
      </c>
      <c r="AU128" s="49">
        <v>96614</v>
      </c>
    </row>
    <row r="129" spans="1:47" x14ac:dyDescent="0.4">
      <c r="A129" s="31" t="s">
        <v>433</v>
      </c>
      <c r="B129" s="31" t="s">
        <v>1007</v>
      </c>
      <c r="C129" s="45" t="s">
        <v>434</v>
      </c>
      <c r="D129" s="46">
        <v>44984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>
        <v>1350</v>
      </c>
      <c r="AR129" s="46"/>
      <c r="AS129" s="46"/>
      <c r="AT129" s="46"/>
      <c r="AU129" s="49">
        <v>46334</v>
      </c>
    </row>
    <row r="130" spans="1:47" x14ac:dyDescent="0.4">
      <c r="A130" s="31" t="s">
        <v>435</v>
      </c>
      <c r="B130" s="31" t="s">
        <v>1006</v>
      </c>
      <c r="C130" s="45" t="s">
        <v>436</v>
      </c>
      <c r="D130" s="46">
        <v>2854978</v>
      </c>
      <c r="E130" s="46"/>
      <c r="F130" s="46"/>
      <c r="G130" s="46"/>
      <c r="H130" s="46"/>
      <c r="I130" s="46"/>
      <c r="J130" s="46">
        <v>4754</v>
      </c>
      <c r="K130" s="46">
        <v>229</v>
      </c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>
        <v>5705</v>
      </c>
      <c r="AI130" s="46">
        <v>339</v>
      </c>
      <c r="AJ130" s="46"/>
      <c r="AK130" s="46"/>
      <c r="AL130" s="46"/>
      <c r="AM130" s="46">
        <v>499</v>
      </c>
      <c r="AN130" s="46">
        <v>1371</v>
      </c>
      <c r="AO130" s="46"/>
      <c r="AP130" s="46">
        <v>5325</v>
      </c>
      <c r="AQ130" s="46">
        <v>4821096</v>
      </c>
      <c r="AR130" s="46"/>
      <c r="AS130" s="46"/>
      <c r="AT130" s="46">
        <v>1012068</v>
      </c>
      <c r="AU130" s="49">
        <v>8706364</v>
      </c>
    </row>
    <row r="131" spans="1:47" x14ac:dyDescent="0.4">
      <c r="A131" s="31" t="s">
        <v>437</v>
      </c>
      <c r="B131" s="31" t="s">
        <v>1007</v>
      </c>
      <c r="C131" s="45" t="s">
        <v>438</v>
      </c>
      <c r="D131" s="46"/>
      <c r="E131" s="46"/>
      <c r="F131" s="46"/>
      <c r="G131" s="46"/>
      <c r="H131" s="46"/>
      <c r="I131" s="46"/>
      <c r="J131" s="46">
        <v>4550</v>
      </c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9">
        <v>4550</v>
      </c>
    </row>
    <row r="132" spans="1:47" x14ac:dyDescent="0.4">
      <c r="A132" s="31" t="s">
        <v>441</v>
      </c>
      <c r="B132" s="31" t="s">
        <v>1007</v>
      </c>
      <c r="C132" s="45" t="s">
        <v>442</v>
      </c>
      <c r="D132" s="46">
        <v>2513055</v>
      </c>
      <c r="E132" s="46"/>
      <c r="F132" s="46"/>
      <c r="G132" s="46"/>
      <c r="H132" s="46"/>
      <c r="I132" s="46"/>
      <c r="J132" s="46">
        <v>204</v>
      </c>
      <c r="K132" s="46">
        <v>229</v>
      </c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>
        <v>4073</v>
      </c>
      <c r="AI132" s="46">
        <v>339</v>
      </c>
      <c r="AJ132" s="46"/>
      <c r="AK132" s="46"/>
      <c r="AL132" s="46"/>
      <c r="AM132" s="46">
        <v>499</v>
      </c>
      <c r="AN132" s="46">
        <v>1371</v>
      </c>
      <c r="AO132" s="46"/>
      <c r="AP132" s="46">
        <v>5325</v>
      </c>
      <c r="AQ132" s="46">
        <v>4578533</v>
      </c>
      <c r="AR132" s="46"/>
      <c r="AS132" s="46"/>
      <c r="AT132" s="46">
        <v>930779</v>
      </c>
      <c r="AU132" s="49">
        <v>8034407</v>
      </c>
    </row>
    <row r="133" spans="1:47" x14ac:dyDescent="0.4">
      <c r="A133" s="31" t="s">
        <v>443</v>
      </c>
      <c r="B133" s="31" t="s">
        <v>1007</v>
      </c>
      <c r="C133" s="45" t="s">
        <v>444</v>
      </c>
      <c r="D133" s="46">
        <v>40089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>
        <v>34632</v>
      </c>
      <c r="AR133" s="46"/>
      <c r="AS133" s="46"/>
      <c r="AT133" s="46">
        <v>2650</v>
      </c>
      <c r="AU133" s="49">
        <v>77371</v>
      </c>
    </row>
    <row r="134" spans="1:47" x14ac:dyDescent="0.4">
      <c r="A134" s="31" t="s">
        <v>445</v>
      </c>
      <c r="B134" s="31" t="s">
        <v>1006</v>
      </c>
      <c r="C134" s="45" t="s">
        <v>446</v>
      </c>
      <c r="D134" s="46">
        <v>1170606</v>
      </c>
      <c r="E134" s="46">
        <v>501</v>
      </c>
      <c r="F134" s="46">
        <v>250</v>
      </c>
      <c r="G134" s="46"/>
      <c r="H134" s="46">
        <v>3781</v>
      </c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>
        <v>2659</v>
      </c>
      <c r="AI134" s="46">
        <v>253</v>
      </c>
      <c r="AJ134" s="46"/>
      <c r="AK134" s="46"/>
      <c r="AL134" s="46"/>
      <c r="AM134" s="46">
        <v>7674</v>
      </c>
      <c r="AN134" s="46">
        <v>7818</v>
      </c>
      <c r="AO134" s="46"/>
      <c r="AP134" s="46">
        <v>94084</v>
      </c>
      <c r="AQ134" s="46">
        <v>462232</v>
      </c>
      <c r="AR134" s="46"/>
      <c r="AS134" s="46"/>
      <c r="AT134" s="46">
        <v>181626</v>
      </c>
      <c r="AU134" s="49">
        <v>1931484</v>
      </c>
    </row>
    <row r="135" spans="1:47" x14ac:dyDescent="0.4">
      <c r="A135" s="31" t="s">
        <v>447</v>
      </c>
      <c r="B135" s="31" t="s">
        <v>1007</v>
      </c>
      <c r="C135" s="45" t="s">
        <v>448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>
        <v>17627</v>
      </c>
      <c r="AR135" s="46"/>
      <c r="AS135" s="46"/>
      <c r="AT135" s="46">
        <v>1679</v>
      </c>
      <c r="AU135" s="49">
        <v>19306</v>
      </c>
    </row>
    <row r="136" spans="1:47" x14ac:dyDescent="0.4">
      <c r="A136" s="31" t="s">
        <v>449</v>
      </c>
      <c r="B136" s="31" t="s">
        <v>1006</v>
      </c>
      <c r="C136" s="45" t="s">
        <v>450</v>
      </c>
      <c r="D136" s="46">
        <v>16668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>
        <v>13645</v>
      </c>
      <c r="AO136" s="46"/>
      <c r="AP136" s="46">
        <v>17219</v>
      </c>
      <c r="AQ136" s="46">
        <v>14493</v>
      </c>
      <c r="AR136" s="46"/>
      <c r="AS136" s="46">
        <v>3229</v>
      </c>
      <c r="AT136" s="46"/>
      <c r="AU136" s="49">
        <v>65254</v>
      </c>
    </row>
    <row r="137" spans="1:47" x14ac:dyDescent="0.4">
      <c r="A137" s="31" t="s">
        <v>451</v>
      </c>
      <c r="B137" s="31" t="s">
        <v>1007</v>
      </c>
      <c r="C137" s="45" t="s">
        <v>452</v>
      </c>
      <c r="D137" s="46">
        <v>951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>
        <v>2875</v>
      </c>
      <c r="AQ137" s="46">
        <v>638</v>
      </c>
      <c r="AR137" s="46"/>
      <c r="AS137" s="46">
        <v>237</v>
      </c>
      <c r="AT137" s="46"/>
      <c r="AU137" s="49">
        <v>4701</v>
      </c>
    </row>
    <row r="138" spans="1:47" x14ac:dyDescent="0.4">
      <c r="A138" s="31" t="s">
        <v>453</v>
      </c>
      <c r="B138" s="31" t="s">
        <v>1006</v>
      </c>
      <c r="C138" s="45" t="s">
        <v>454</v>
      </c>
      <c r="D138" s="46">
        <v>2757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>
        <v>800355</v>
      </c>
      <c r="AQ138" s="46">
        <v>7002</v>
      </c>
      <c r="AR138" s="46"/>
      <c r="AS138" s="46"/>
      <c r="AT138" s="46"/>
      <c r="AU138" s="49">
        <v>810114</v>
      </c>
    </row>
    <row r="139" spans="1:47" x14ac:dyDescent="0.4">
      <c r="A139" s="31" t="s">
        <v>455</v>
      </c>
      <c r="B139" s="31" t="s">
        <v>1007</v>
      </c>
      <c r="C139" s="45" t="s">
        <v>456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>
        <v>800355</v>
      </c>
      <c r="AQ139" s="46"/>
      <c r="AR139" s="46"/>
      <c r="AS139" s="46"/>
      <c r="AT139" s="46"/>
      <c r="AU139" s="49">
        <v>800355</v>
      </c>
    </row>
    <row r="140" spans="1:47" x14ac:dyDescent="0.4">
      <c r="A140" s="31" t="s">
        <v>457</v>
      </c>
      <c r="B140" s="31" t="s">
        <v>1006</v>
      </c>
      <c r="C140" s="45" t="s">
        <v>458</v>
      </c>
      <c r="D140" s="46">
        <v>843694</v>
      </c>
      <c r="E140" s="46">
        <v>4723</v>
      </c>
      <c r="F140" s="46">
        <v>452</v>
      </c>
      <c r="G140" s="46"/>
      <c r="H140" s="46"/>
      <c r="I140" s="46"/>
      <c r="J140" s="46">
        <v>927</v>
      </c>
      <c r="K140" s="46">
        <v>1145</v>
      </c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>
        <v>18722</v>
      </c>
      <c r="AI140" s="46"/>
      <c r="AJ140" s="46"/>
      <c r="AK140" s="46"/>
      <c r="AL140" s="46"/>
      <c r="AM140" s="46">
        <v>1089</v>
      </c>
      <c r="AN140" s="46"/>
      <c r="AO140" s="46"/>
      <c r="AP140" s="46">
        <v>241</v>
      </c>
      <c r="AQ140" s="46">
        <v>710869</v>
      </c>
      <c r="AR140" s="46">
        <v>5094</v>
      </c>
      <c r="AS140" s="46"/>
      <c r="AT140" s="46">
        <v>628052</v>
      </c>
      <c r="AU140" s="49">
        <v>2215008</v>
      </c>
    </row>
    <row r="141" spans="1:47" x14ac:dyDescent="0.4">
      <c r="A141" s="31" t="s">
        <v>459</v>
      </c>
      <c r="B141" s="31" t="s">
        <v>1006</v>
      </c>
      <c r="C141" s="45" t="s">
        <v>460</v>
      </c>
      <c r="D141" s="46">
        <v>10321</v>
      </c>
      <c r="E141" s="46">
        <v>1614</v>
      </c>
      <c r="F141" s="46"/>
      <c r="G141" s="46"/>
      <c r="H141" s="46">
        <v>259</v>
      </c>
      <c r="I141" s="46"/>
      <c r="J141" s="46">
        <v>1490</v>
      </c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>
        <v>5733</v>
      </c>
      <c r="AI141" s="46">
        <v>9661</v>
      </c>
      <c r="AJ141" s="46"/>
      <c r="AK141" s="46"/>
      <c r="AL141" s="46"/>
      <c r="AM141" s="46">
        <v>2982</v>
      </c>
      <c r="AN141" s="46">
        <v>4333</v>
      </c>
      <c r="AO141" s="46"/>
      <c r="AP141" s="46">
        <v>4037</v>
      </c>
      <c r="AQ141" s="46">
        <v>66614</v>
      </c>
      <c r="AR141" s="46"/>
      <c r="AS141" s="46"/>
      <c r="AT141" s="46">
        <v>54402</v>
      </c>
      <c r="AU141" s="49">
        <v>161446</v>
      </c>
    </row>
    <row r="142" spans="1:47" x14ac:dyDescent="0.4">
      <c r="A142" s="31" t="s">
        <v>461</v>
      </c>
      <c r="B142" s="31" t="s">
        <v>1006</v>
      </c>
      <c r="C142" s="45" t="s">
        <v>462</v>
      </c>
      <c r="D142" s="46">
        <v>10831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9">
        <v>10831</v>
      </c>
    </row>
    <row r="143" spans="1:47" x14ac:dyDescent="0.4">
      <c r="A143" s="28" t="s">
        <v>463</v>
      </c>
      <c r="B143" s="28" t="s">
        <v>1004</v>
      </c>
      <c r="C143" s="42" t="s">
        <v>464</v>
      </c>
      <c r="D143" s="43">
        <v>288755806</v>
      </c>
      <c r="E143" s="43">
        <v>17050972</v>
      </c>
      <c r="F143" s="43">
        <v>8905213</v>
      </c>
      <c r="G143" s="43">
        <v>215964</v>
      </c>
      <c r="H143" s="43">
        <v>5317889</v>
      </c>
      <c r="I143" s="43">
        <v>4549954</v>
      </c>
      <c r="J143" s="43">
        <v>22672146</v>
      </c>
      <c r="K143" s="43">
        <v>47267986</v>
      </c>
      <c r="L143" s="43">
        <v>127692</v>
      </c>
      <c r="M143" s="43">
        <v>857666</v>
      </c>
      <c r="N143" s="43">
        <v>8386691</v>
      </c>
      <c r="O143" s="43">
        <v>258088</v>
      </c>
      <c r="P143" s="43">
        <v>1823240</v>
      </c>
      <c r="Q143" s="43">
        <v>3344361</v>
      </c>
      <c r="R143" s="43">
        <v>1529128</v>
      </c>
      <c r="S143" s="43">
        <v>14489324</v>
      </c>
      <c r="T143" s="43">
        <v>73454467</v>
      </c>
      <c r="U143" s="43">
        <v>221</v>
      </c>
      <c r="V143" s="43">
        <v>1704132</v>
      </c>
      <c r="W143" s="43">
        <v>2224060</v>
      </c>
      <c r="X143" s="43">
        <v>649108</v>
      </c>
      <c r="Y143" s="43">
        <v>247850</v>
      </c>
      <c r="Z143" s="43">
        <v>566797</v>
      </c>
      <c r="AA143" s="43">
        <v>440603</v>
      </c>
      <c r="AB143" s="43">
        <v>26814</v>
      </c>
      <c r="AC143" s="43">
        <v>89263</v>
      </c>
      <c r="AD143" s="43">
        <v>11946</v>
      </c>
      <c r="AE143" s="43">
        <v>166153</v>
      </c>
      <c r="AF143" s="43">
        <v>158471</v>
      </c>
      <c r="AG143" s="43">
        <v>31412</v>
      </c>
      <c r="AH143" s="43">
        <v>35227234</v>
      </c>
      <c r="AI143" s="43">
        <v>2997248</v>
      </c>
      <c r="AJ143" s="43">
        <v>1975053</v>
      </c>
      <c r="AK143" s="43">
        <v>1499667</v>
      </c>
      <c r="AL143" s="43">
        <v>392131</v>
      </c>
      <c r="AM143" s="43">
        <v>6628211</v>
      </c>
      <c r="AN143" s="43">
        <v>16716722</v>
      </c>
      <c r="AO143" s="43">
        <v>6812842</v>
      </c>
      <c r="AP143" s="43">
        <v>37559171</v>
      </c>
      <c r="AQ143" s="43">
        <v>202611846</v>
      </c>
      <c r="AR143" s="43">
        <v>3242118</v>
      </c>
      <c r="AS143" s="43">
        <v>1914679</v>
      </c>
      <c r="AT143" s="43">
        <v>79953232</v>
      </c>
      <c r="AU143" s="43">
        <v>902853571</v>
      </c>
    </row>
    <row r="144" spans="1:47" x14ac:dyDescent="0.4">
      <c r="A144" s="31" t="s">
        <v>465</v>
      </c>
      <c r="B144" s="31" t="s">
        <v>1005</v>
      </c>
      <c r="C144" s="45" t="s">
        <v>466</v>
      </c>
      <c r="D144" s="46">
        <v>76455627</v>
      </c>
      <c r="E144" s="46">
        <v>1127043</v>
      </c>
      <c r="F144" s="46">
        <v>2508171</v>
      </c>
      <c r="G144" s="46"/>
      <c r="H144" s="46">
        <v>679548</v>
      </c>
      <c r="I144" s="46">
        <v>502749</v>
      </c>
      <c r="J144" s="46">
        <v>1753393</v>
      </c>
      <c r="K144" s="46">
        <v>12372231</v>
      </c>
      <c r="L144" s="46">
        <v>2008</v>
      </c>
      <c r="M144" s="46">
        <v>533</v>
      </c>
      <c r="N144" s="46">
        <v>118670</v>
      </c>
      <c r="O144" s="46"/>
      <c r="P144" s="46">
        <v>45380</v>
      </c>
      <c r="Q144" s="46">
        <v>146162</v>
      </c>
      <c r="R144" s="46">
        <v>8498</v>
      </c>
      <c r="S144" s="46">
        <v>425828</v>
      </c>
      <c r="T144" s="46">
        <v>3446653</v>
      </c>
      <c r="U144" s="46">
        <v>221</v>
      </c>
      <c r="V144" s="46">
        <v>103237</v>
      </c>
      <c r="W144" s="46">
        <v>260375</v>
      </c>
      <c r="X144" s="46"/>
      <c r="Y144" s="46"/>
      <c r="Z144" s="46">
        <v>325</v>
      </c>
      <c r="AA144" s="46"/>
      <c r="AB144" s="46">
        <v>505</v>
      </c>
      <c r="AC144" s="46">
        <v>2915</v>
      </c>
      <c r="AD144" s="46"/>
      <c r="AE144" s="46"/>
      <c r="AF144" s="46">
        <v>1546</v>
      </c>
      <c r="AG144" s="46">
        <v>592</v>
      </c>
      <c r="AH144" s="46">
        <v>3916839</v>
      </c>
      <c r="AI144" s="46">
        <v>447889</v>
      </c>
      <c r="AJ144" s="46">
        <v>125155</v>
      </c>
      <c r="AK144" s="46">
        <v>44281</v>
      </c>
      <c r="AL144" s="46">
        <v>54663</v>
      </c>
      <c r="AM144" s="46">
        <v>2217898</v>
      </c>
      <c r="AN144" s="46">
        <v>5828793</v>
      </c>
      <c r="AO144" s="46">
        <v>831212</v>
      </c>
      <c r="AP144" s="46">
        <v>9907122</v>
      </c>
      <c r="AQ144" s="46">
        <v>45773151</v>
      </c>
      <c r="AR144" s="46">
        <v>453578</v>
      </c>
      <c r="AS144" s="46">
        <v>143845</v>
      </c>
      <c r="AT144" s="46">
        <v>20073069</v>
      </c>
      <c r="AU144" s="49">
        <v>189779705</v>
      </c>
    </row>
    <row r="145" spans="1:47" x14ac:dyDescent="0.4">
      <c r="A145" s="31" t="s">
        <v>467</v>
      </c>
      <c r="B145" s="31" t="s">
        <v>1006</v>
      </c>
      <c r="C145" s="45" t="s">
        <v>468</v>
      </c>
      <c r="D145" s="46">
        <v>17393814</v>
      </c>
      <c r="E145" s="46">
        <v>171501</v>
      </c>
      <c r="F145" s="46">
        <v>80907</v>
      </c>
      <c r="G145" s="46"/>
      <c r="H145" s="46">
        <v>72337</v>
      </c>
      <c r="I145" s="46">
        <v>58630</v>
      </c>
      <c r="J145" s="46">
        <v>180438</v>
      </c>
      <c r="K145" s="46">
        <v>399127</v>
      </c>
      <c r="L145" s="46">
        <v>638</v>
      </c>
      <c r="M145" s="46"/>
      <c r="N145" s="46">
        <v>68360</v>
      </c>
      <c r="O145" s="46"/>
      <c r="P145" s="46">
        <v>5929</v>
      </c>
      <c r="Q145" s="46">
        <v>53136</v>
      </c>
      <c r="R145" s="46">
        <v>6410</v>
      </c>
      <c r="S145" s="46">
        <v>83303</v>
      </c>
      <c r="T145" s="46">
        <v>2745879</v>
      </c>
      <c r="U145" s="46">
        <v>221</v>
      </c>
      <c r="V145" s="46">
        <v>64155</v>
      </c>
      <c r="W145" s="46">
        <v>208757</v>
      </c>
      <c r="X145" s="46"/>
      <c r="Y145" s="46"/>
      <c r="Z145" s="46">
        <v>325</v>
      </c>
      <c r="AA145" s="46"/>
      <c r="AB145" s="46"/>
      <c r="AC145" s="46"/>
      <c r="AD145" s="46"/>
      <c r="AE145" s="46"/>
      <c r="AF145" s="46">
        <v>1546</v>
      </c>
      <c r="AG145" s="46"/>
      <c r="AH145" s="46">
        <v>1310398</v>
      </c>
      <c r="AI145" s="46">
        <v>204518</v>
      </c>
      <c r="AJ145" s="46">
        <v>96432</v>
      </c>
      <c r="AK145" s="46">
        <v>42552</v>
      </c>
      <c r="AL145" s="46">
        <v>38939</v>
      </c>
      <c r="AM145" s="46">
        <v>280668</v>
      </c>
      <c r="AN145" s="46">
        <v>349400</v>
      </c>
      <c r="AO145" s="46">
        <v>65021</v>
      </c>
      <c r="AP145" s="46">
        <v>488521</v>
      </c>
      <c r="AQ145" s="46">
        <v>15681880</v>
      </c>
      <c r="AR145" s="46">
        <v>290353</v>
      </c>
      <c r="AS145" s="46">
        <v>14627</v>
      </c>
      <c r="AT145" s="46">
        <v>7843262</v>
      </c>
      <c r="AU145" s="49">
        <v>48301984</v>
      </c>
    </row>
    <row r="146" spans="1:47" x14ac:dyDescent="0.4">
      <c r="A146" s="31" t="s">
        <v>471</v>
      </c>
      <c r="B146" s="31" t="s">
        <v>1007</v>
      </c>
      <c r="C146" s="45" t="s">
        <v>472</v>
      </c>
      <c r="D146" s="46">
        <v>17331688</v>
      </c>
      <c r="E146" s="46">
        <v>171501</v>
      </c>
      <c r="F146" s="46">
        <v>80907</v>
      </c>
      <c r="G146" s="46"/>
      <c r="H146" s="46">
        <v>71569</v>
      </c>
      <c r="I146" s="46">
        <v>58630</v>
      </c>
      <c r="J146" s="46">
        <v>180438</v>
      </c>
      <c r="K146" s="46">
        <v>399127</v>
      </c>
      <c r="L146" s="46">
        <v>638</v>
      </c>
      <c r="M146" s="46"/>
      <c r="N146" s="46">
        <v>68360</v>
      </c>
      <c r="O146" s="46"/>
      <c r="P146" s="46">
        <v>5929</v>
      </c>
      <c r="Q146" s="46">
        <v>53136</v>
      </c>
      <c r="R146" s="46">
        <v>6410</v>
      </c>
      <c r="S146" s="46">
        <v>83303</v>
      </c>
      <c r="T146" s="46">
        <v>2745879</v>
      </c>
      <c r="U146" s="46">
        <v>221</v>
      </c>
      <c r="V146" s="46">
        <v>64155</v>
      </c>
      <c r="W146" s="46">
        <v>208757</v>
      </c>
      <c r="X146" s="46"/>
      <c r="Y146" s="46"/>
      <c r="Z146" s="46">
        <v>325</v>
      </c>
      <c r="AA146" s="46"/>
      <c r="AB146" s="46"/>
      <c r="AC146" s="46"/>
      <c r="AD146" s="46"/>
      <c r="AE146" s="46"/>
      <c r="AF146" s="46">
        <v>1546</v>
      </c>
      <c r="AG146" s="46"/>
      <c r="AH146" s="46">
        <v>1309376</v>
      </c>
      <c r="AI146" s="46">
        <v>204518</v>
      </c>
      <c r="AJ146" s="46">
        <v>96432</v>
      </c>
      <c r="AK146" s="46">
        <v>42552</v>
      </c>
      <c r="AL146" s="46">
        <v>38939</v>
      </c>
      <c r="AM146" s="46">
        <v>279242</v>
      </c>
      <c r="AN146" s="46">
        <v>348687</v>
      </c>
      <c r="AO146" s="46">
        <v>65021</v>
      </c>
      <c r="AP146" s="46">
        <v>487725</v>
      </c>
      <c r="AQ146" s="46">
        <v>14615035</v>
      </c>
      <c r="AR146" s="46">
        <v>290353</v>
      </c>
      <c r="AS146" s="46">
        <v>14627</v>
      </c>
      <c r="AT146" s="46">
        <v>7811946</v>
      </c>
      <c r="AU146" s="49">
        <v>47136972</v>
      </c>
    </row>
    <row r="147" spans="1:47" x14ac:dyDescent="0.4">
      <c r="A147" s="31" t="s">
        <v>473</v>
      </c>
      <c r="B147" s="31" t="s">
        <v>1009</v>
      </c>
      <c r="C147" s="45" t="s">
        <v>474</v>
      </c>
      <c r="D147" s="46">
        <v>15936556</v>
      </c>
      <c r="E147" s="46">
        <v>90362</v>
      </c>
      <c r="F147" s="46">
        <v>41547</v>
      </c>
      <c r="G147" s="46"/>
      <c r="H147" s="46">
        <v>24349</v>
      </c>
      <c r="I147" s="46">
        <v>35788</v>
      </c>
      <c r="J147" s="46">
        <v>7026</v>
      </c>
      <c r="K147" s="46">
        <v>106756</v>
      </c>
      <c r="L147" s="46">
        <v>638</v>
      </c>
      <c r="M147" s="46"/>
      <c r="N147" s="46">
        <v>68360</v>
      </c>
      <c r="O147" s="46"/>
      <c r="P147" s="46">
        <v>5929</v>
      </c>
      <c r="Q147" s="46">
        <v>53136</v>
      </c>
      <c r="R147" s="46">
        <v>217</v>
      </c>
      <c r="S147" s="46">
        <v>30403</v>
      </c>
      <c r="T147" s="46">
        <v>3915</v>
      </c>
      <c r="U147" s="46"/>
      <c r="V147" s="46"/>
      <c r="W147" s="46"/>
      <c r="X147" s="46"/>
      <c r="Y147" s="46"/>
      <c r="Z147" s="46">
        <v>325</v>
      </c>
      <c r="AA147" s="46"/>
      <c r="AB147" s="46"/>
      <c r="AC147" s="46"/>
      <c r="AD147" s="46"/>
      <c r="AE147" s="46"/>
      <c r="AF147" s="46">
        <v>1546</v>
      </c>
      <c r="AG147" s="46"/>
      <c r="AH147" s="46">
        <v>127920</v>
      </c>
      <c r="AI147" s="46">
        <v>35020</v>
      </c>
      <c r="AJ147" s="46">
        <v>45829</v>
      </c>
      <c r="AK147" s="46">
        <v>465</v>
      </c>
      <c r="AL147" s="46"/>
      <c r="AM147" s="46">
        <v>36521</v>
      </c>
      <c r="AN147" s="46">
        <v>186777</v>
      </c>
      <c r="AO147" s="46">
        <v>65021</v>
      </c>
      <c r="AP147" s="46">
        <v>174268</v>
      </c>
      <c r="AQ147" s="46">
        <v>11891712</v>
      </c>
      <c r="AR147" s="46">
        <v>161950</v>
      </c>
      <c r="AS147" s="46">
        <v>659</v>
      </c>
      <c r="AT147" s="46">
        <v>7067917</v>
      </c>
      <c r="AU147" s="49">
        <v>36200912</v>
      </c>
    </row>
    <row r="148" spans="1:47" x14ac:dyDescent="0.4">
      <c r="A148" s="31" t="s">
        <v>475</v>
      </c>
      <c r="B148" s="31" t="s">
        <v>1009</v>
      </c>
      <c r="C148" s="45" t="s">
        <v>476</v>
      </c>
      <c r="D148" s="46">
        <v>1395132</v>
      </c>
      <c r="E148" s="46">
        <v>81139</v>
      </c>
      <c r="F148" s="46">
        <v>39360</v>
      </c>
      <c r="G148" s="46"/>
      <c r="H148" s="46">
        <v>47220</v>
      </c>
      <c r="I148" s="46">
        <v>22842</v>
      </c>
      <c r="J148" s="46">
        <v>173412</v>
      </c>
      <c r="K148" s="46">
        <v>292371</v>
      </c>
      <c r="L148" s="46"/>
      <c r="M148" s="46"/>
      <c r="N148" s="46"/>
      <c r="O148" s="46"/>
      <c r="P148" s="46"/>
      <c r="Q148" s="46"/>
      <c r="R148" s="46">
        <v>6193</v>
      </c>
      <c r="S148" s="46">
        <v>52900</v>
      </c>
      <c r="T148" s="46">
        <v>2741964</v>
      </c>
      <c r="U148" s="46">
        <v>221</v>
      </c>
      <c r="V148" s="46">
        <v>64155</v>
      </c>
      <c r="W148" s="46">
        <v>208757</v>
      </c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>
        <v>1181456</v>
      </c>
      <c r="AI148" s="46">
        <v>169498</v>
      </c>
      <c r="AJ148" s="46">
        <v>50603</v>
      </c>
      <c r="AK148" s="46">
        <v>42087</v>
      </c>
      <c r="AL148" s="46">
        <v>38939</v>
      </c>
      <c r="AM148" s="46">
        <v>242721</v>
      </c>
      <c r="AN148" s="46">
        <v>161910</v>
      </c>
      <c r="AO148" s="46"/>
      <c r="AP148" s="46">
        <v>313457</v>
      </c>
      <c r="AQ148" s="46">
        <v>2723323</v>
      </c>
      <c r="AR148" s="46">
        <v>128403</v>
      </c>
      <c r="AS148" s="46">
        <v>13968</v>
      </c>
      <c r="AT148" s="46">
        <v>744029</v>
      </c>
      <c r="AU148" s="49">
        <v>10936060</v>
      </c>
    </row>
    <row r="149" spans="1:47" x14ac:dyDescent="0.4">
      <c r="A149" s="31" t="s">
        <v>477</v>
      </c>
      <c r="B149" s="31" t="s">
        <v>1007</v>
      </c>
      <c r="C149" s="45" t="s">
        <v>478</v>
      </c>
      <c r="D149" s="46">
        <v>19346</v>
      </c>
      <c r="E149" s="46"/>
      <c r="F149" s="46"/>
      <c r="G149" s="46"/>
      <c r="H149" s="46">
        <v>346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>
        <v>726</v>
      </c>
      <c r="AI149" s="46"/>
      <c r="AJ149" s="46"/>
      <c r="AK149" s="46"/>
      <c r="AL149" s="46"/>
      <c r="AM149" s="46"/>
      <c r="AN149" s="46"/>
      <c r="AO149" s="46"/>
      <c r="AP149" s="46">
        <v>576</v>
      </c>
      <c r="AQ149" s="46">
        <v>986443</v>
      </c>
      <c r="AR149" s="46"/>
      <c r="AS149" s="46"/>
      <c r="AT149" s="46">
        <v>3467</v>
      </c>
      <c r="AU149" s="49">
        <v>1010904</v>
      </c>
    </row>
    <row r="150" spans="1:47" x14ac:dyDescent="0.4">
      <c r="A150" s="31" t="s">
        <v>479</v>
      </c>
      <c r="B150" s="31" t="s">
        <v>1006</v>
      </c>
      <c r="C150" s="45" t="s">
        <v>480</v>
      </c>
      <c r="D150" s="46">
        <v>35196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>
        <v>207</v>
      </c>
      <c r="AI150" s="46"/>
      <c r="AJ150" s="46"/>
      <c r="AK150" s="46">
        <v>340</v>
      </c>
      <c r="AL150" s="46"/>
      <c r="AM150" s="46"/>
      <c r="AN150" s="46">
        <v>11012</v>
      </c>
      <c r="AO150" s="46">
        <v>1060</v>
      </c>
      <c r="AP150" s="46">
        <v>192185</v>
      </c>
      <c r="AQ150" s="46">
        <v>245</v>
      </c>
      <c r="AR150" s="46">
        <v>2470</v>
      </c>
      <c r="AS150" s="46">
        <v>2447</v>
      </c>
      <c r="AT150" s="46"/>
      <c r="AU150" s="49">
        <v>245162</v>
      </c>
    </row>
    <row r="151" spans="1:47" x14ac:dyDescent="0.4">
      <c r="A151" s="31" t="s">
        <v>481</v>
      </c>
      <c r="B151" s="31" t="s">
        <v>1007</v>
      </c>
      <c r="C151" s="45" t="s">
        <v>482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>
        <v>340</v>
      </c>
      <c r="AL151" s="46"/>
      <c r="AM151" s="46"/>
      <c r="AN151" s="46">
        <v>10118</v>
      </c>
      <c r="AO151" s="46">
        <v>1060</v>
      </c>
      <c r="AP151" s="46">
        <v>146142</v>
      </c>
      <c r="AQ151" s="46"/>
      <c r="AR151" s="46">
        <v>2470</v>
      </c>
      <c r="AS151" s="46"/>
      <c r="AT151" s="46"/>
      <c r="AU151" s="49">
        <v>160130</v>
      </c>
    </row>
    <row r="152" spans="1:47" x14ac:dyDescent="0.4">
      <c r="A152" s="31" t="s">
        <v>483</v>
      </c>
      <c r="B152" s="31" t="s">
        <v>1006</v>
      </c>
      <c r="C152" s="45" t="s">
        <v>484</v>
      </c>
      <c r="D152" s="46">
        <v>5624573</v>
      </c>
      <c r="E152" s="46">
        <v>642</v>
      </c>
      <c r="F152" s="46"/>
      <c r="G152" s="46"/>
      <c r="H152" s="46"/>
      <c r="I152" s="46"/>
      <c r="J152" s="46">
        <v>2600</v>
      </c>
      <c r="K152" s="46">
        <v>337</v>
      </c>
      <c r="L152" s="46"/>
      <c r="M152" s="46"/>
      <c r="N152" s="46"/>
      <c r="O152" s="46"/>
      <c r="P152" s="46"/>
      <c r="Q152" s="46">
        <v>940</v>
      </c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>
        <v>2876</v>
      </c>
      <c r="AI152" s="46"/>
      <c r="AJ152" s="46"/>
      <c r="AK152" s="46"/>
      <c r="AL152" s="46"/>
      <c r="AM152" s="46">
        <v>4087</v>
      </c>
      <c r="AN152" s="46">
        <v>4108</v>
      </c>
      <c r="AO152" s="46">
        <v>650</v>
      </c>
      <c r="AP152" s="46">
        <v>4041</v>
      </c>
      <c r="AQ152" s="46">
        <v>445625</v>
      </c>
      <c r="AR152" s="46">
        <v>16010</v>
      </c>
      <c r="AS152" s="46">
        <v>344</v>
      </c>
      <c r="AT152" s="46">
        <v>24045</v>
      </c>
      <c r="AU152" s="49">
        <v>6130878</v>
      </c>
    </row>
    <row r="153" spans="1:47" x14ac:dyDescent="0.4">
      <c r="A153" s="31" t="s">
        <v>485</v>
      </c>
      <c r="B153" s="31" t="s">
        <v>1007</v>
      </c>
      <c r="C153" s="45" t="s">
        <v>486</v>
      </c>
      <c r="D153" s="46">
        <v>5282954</v>
      </c>
      <c r="E153" s="46">
        <v>642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>
        <v>582</v>
      </c>
      <c r="AN153" s="46"/>
      <c r="AO153" s="46"/>
      <c r="AP153" s="46"/>
      <c r="AQ153" s="46">
        <v>297436</v>
      </c>
      <c r="AR153" s="46"/>
      <c r="AS153" s="46"/>
      <c r="AT153" s="46">
        <v>4795</v>
      </c>
      <c r="AU153" s="49">
        <v>5586409</v>
      </c>
    </row>
    <row r="154" spans="1:47" x14ac:dyDescent="0.4">
      <c r="A154" s="31" t="s">
        <v>489</v>
      </c>
      <c r="B154" s="31" t="s">
        <v>1009</v>
      </c>
      <c r="C154" s="45" t="s">
        <v>490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>
        <v>2379</v>
      </c>
      <c r="AR154" s="46"/>
      <c r="AS154" s="46"/>
      <c r="AT154" s="46"/>
      <c r="AU154" s="49">
        <v>2379</v>
      </c>
    </row>
    <row r="155" spans="1:47" x14ac:dyDescent="0.4">
      <c r="A155" s="31" t="s">
        <v>491</v>
      </c>
      <c r="B155" s="31" t="s">
        <v>1007</v>
      </c>
      <c r="C155" s="45" t="s">
        <v>492</v>
      </c>
      <c r="D155" s="46">
        <v>341229</v>
      </c>
      <c r="E155" s="46"/>
      <c r="F155" s="46"/>
      <c r="G155" s="46"/>
      <c r="H155" s="46"/>
      <c r="I155" s="46"/>
      <c r="J155" s="46">
        <v>2600</v>
      </c>
      <c r="K155" s="46">
        <v>337</v>
      </c>
      <c r="L155" s="46"/>
      <c r="M155" s="46"/>
      <c r="N155" s="46"/>
      <c r="O155" s="46"/>
      <c r="P155" s="46"/>
      <c r="Q155" s="46">
        <v>940</v>
      </c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>
        <v>2876</v>
      </c>
      <c r="AI155" s="46"/>
      <c r="AJ155" s="46"/>
      <c r="AK155" s="46"/>
      <c r="AL155" s="46"/>
      <c r="AM155" s="46">
        <v>3505</v>
      </c>
      <c r="AN155" s="46">
        <v>4108</v>
      </c>
      <c r="AO155" s="46">
        <v>650</v>
      </c>
      <c r="AP155" s="46">
        <v>4041</v>
      </c>
      <c r="AQ155" s="46">
        <v>127138</v>
      </c>
      <c r="AR155" s="46">
        <v>16010</v>
      </c>
      <c r="AS155" s="46">
        <v>344</v>
      </c>
      <c r="AT155" s="46">
        <v>17536</v>
      </c>
      <c r="AU155" s="49">
        <v>521314</v>
      </c>
    </row>
    <row r="156" spans="1:47" x14ac:dyDescent="0.4">
      <c r="A156" s="31" t="s">
        <v>493</v>
      </c>
      <c r="B156" s="31" t="s">
        <v>1006</v>
      </c>
      <c r="C156" s="45" t="s">
        <v>494</v>
      </c>
      <c r="D156" s="46">
        <v>8336336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>
        <v>1485</v>
      </c>
      <c r="AN156" s="46">
        <v>67664</v>
      </c>
      <c r="AO156" s="46"/>
      <c r="AP156" s="46">
        <v>174469</v>
      </c>
      <c r="AQ156" s="46">
        <v>6136713</v>
      </c>
      <c r="AR156" s="46"/>
      <c r="AS156" s="46">
        <v>201</v>
      </c>
      <c r="AT156" s="46">
        <v>428256</v>
      </c>
      <c r="AU156" s="49">
        <v>15145124</v>
      </c>
    </row>
    <row r="157" spans="1:47" x14ac:dyDescent="0.4">
      <c r="A157" s="31" t="s">
        <v>495</v>
      </c>
      <c r="B157" s="31" t="s">
        <v>1007</v>
      </c>
      <c r="C157" s="45" t="s">
        <v>496</v>
      </c>
      <c r="D157" s="46">
        <v>7023560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>
        <v>65746</v>
      </c>
      <c r="AO157" s="46"/>
      <c r="AP157" s="46">
        <v>174135</v>
      </c>
      <c r="AQ157" s="46">
        <v>5385395</v>
      </c>
      <c r="AR157" s="46"/>
      <c r="AS157" s="46"/>
      <c r="AT157" s="46">
        <v>415853</v>
      </c>
      <c r="AU157" s="49">
        <v>13064689</v>
      </c>
    </row>
    <row r="158" spans="1:47" x14ac:dyDescent="0.4">
      <c r="A158" s="31" t="s">
        <v>497</v>
      </c>
      <c r="B158" s="31" t="s">
        <v>1009</v>
      </c>
      <c r="C158" s="45" t="s">
        <v>498</v>
      </c>
      <c r="D158" s="46">
        <v>3113116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>
        <v>65746</v>
      </c>
      <c r="AO158" s="46"/>
      <c r="AP158" s="46">
        <v>174135</v>
      </c>
      <c r="AQ158" s="46">
        <v>2242012</v>
      </c>
      <c r="AR158" s="46"/>
      <c r="AS158" s="46"/>
      <c r="AT158" s="46">
        <v>230953</v>
      </c>
      <c r="AU158" s="49">
        <v>5825962</v>
      </c>
    </row>
    <row r="159" spans="1:47" x14ac:dyDescent="0.4">
      <c r="A159" s="31" t="s">
        <v>499</v>
      </c>
      <c r="B159" s="31" t="s">
        <v>1009</v>
      </c>
      <c r="C159" s="45" t="s">
        <v>500</v>
      </c>
      <c r="D159" s="46">
        <v>617705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>
        <v>181083</v>
      </c>
      <c r="AR159" s="46"/>
      <c r="AS159" s="46"/>
      <c r="AT159" s="46"/>
      <c r="AU159" s="49">
        <v>798788</v>
      </c>
    </row>
    <row r="160" spans="1:47" x14ac:dyDescent="0.4">
      <c r="A160" s="31" t="s">
        <v>501</v>
      </c>
      <c r="B160" s="31" t="s">
        <v>1007</v>
      </c>
      <c r="C160" s="45" t="s">
        <v>502</v>
      </c>
      <c r="D160" s="46">
        <v>362666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>
        <v>50425</v>
      </c>
      <c r="AR160" s="46"/>
      <c r="AS160" s="46"/>
      <c r="AT160" s="46"/>
      <c r="AU160" s="49">
        <v>413091</v>
      </c>
    </row>
    <row r="161" spans="1:47" x14ac:dyDescent="0.4">
      <c r="A161" s="31" t="s">
        <v>503</v>
      </c>
      <c r="B161" s="31" t="s">
        <v>1006</v>
      </c>
      <c r="C161" s="45" t="s">
        <v>504</v>
      </c>
      <c r="D161" s="46">
        <v>996917</v>
      </c>
      <c r="E161" s="46">
        <v>302514</v>
      </c>
      <c r="F161" s="46">
        <v>1772783</v>
      </c>
      <c r="G161" s="46"/>
      <c r="H161" s="46">
        <v>115399</v>
      </c>
      <c r="I161" s="46">
        <v>165743</v>
      </c>
      <c r="J161" s="46">
        <v>111219</v>
      </c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>
        <v>261792</v>
      </c>
      <c r="AI161" s="46"/>
      <c r="AJ161" s="46"/>
      <c r="AK161" s="46"/>
      <c r="AL161" s="46"/>
      <c r="AM161" s="46">
        <v>2101</v>
      </c>
      <c r="AN161" s="46">
        <v>207567</v>
      </c>
      <c r="AO161" s="46"/>
      <c r="AP161" s="46"/>
      <c r="AQ161" s="46">
        <v>1171727</v>
      </c>
      <c r="AR161" s="46">
        <v>322</v>
      </c>
      <c r="AS161" s="46"/>
      <c r="AT161" s="46">
        <v>571979</v>
      </c>
      <c r="AU161" s="49">
        <v>5680063</v>
      </c>
    </row>
    <row r="162" spans="1:47" x14ac:dyDescent="0.4">
      <c r="A162" s="31" t="s">
        <v>505</v>
      </c>
      <c r="B162" s="31" t="s">
        <v>1007</v>
      </c>
      <c r="C162" s="45" t="s">
        <v>506</v>
      </c>
      <c r="D162" s="46">
        <v>204684</v>
      </c>
      <c r="E162" s="46">
        <v>297443</v>
      </c>
      <c r="F162" s="46">
        <v>1244827</v>
      </c>
      <c r="G162" s="46"/>
      <c r="H162" s="46">
        <v>114659</v>
      </c>
      <c r="I162" s="46">
        <v>165743</v>
      </c>
      <c r="J162" s="46">
        <v>111219</v>
      </c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>
        <v>58635</v>
      </c>
      <c r="AI162" s="46"/>
      <c r="AJ162" s="46"/>
      <c r="AK162" s="46"/>
      <c r="AL162" s="46"/>
      <c r="AM162" s="46"/>
      <c r="AN162" s="46"/>
      <c r="AO162" s="46"/>
      <c r="AP162" s="46"/>
      <c r="AQ162" s="46">
        <v>48265</v>
      </c>
      <c r="AR162" s="46"/>
      <c r="AS162" s="46"/>
      <c r="AT162" s="46"/>
      <c r="AU162" s="49">
        <v>2245475</v>
      </c>
    </row>
    <row r="163" spans="1:47" x14ac:dyDescent="0.4">
      <c r="A163" s="31" t="s">
        <v>507</v>
      </c>
      <c r="B163" s="31" t="s">
        <v>1007</v>
      </c>
      <c r="C163" s="45" t="s">
        <v>508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>
        <v>19655</v>
      </c>
      <c r="AR163" s="46"/>
      <c r="AS163" s="46"/>
      <c r="AT163" s="46"/>
      <c r="AU163" s="49">
        <v>19655</v>
      </c>
    </row>
    <row r="164" spans="1:47" x14ac:dyDescent="0.4">
      <c r="A164" s="31" t="s">
        <v>509</v>
      </c>
      <c r="B164" s="31" t="s">
        <v>1007</v>
      </c>
      <c r="C164" s="45" t="s">
        <v>510</v>
      </c>
      <c r="D164" s="46">
        <v>103112</v>
      </c>
      <c r="E164" s="46"/>
      <c r="F164" s="46">
        <v>501254</v>
      </c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>
        <v>150834</v>
      </c>
      <c r="AO164" s="46"/>
      <c r="AP164" s="46"/>
      <c r="AQ164" s="46">
        <v>537518</v>
      </c>
      <c r="AR164" s="46"/>
      <c r="AS164" s="46"/>
      <c r="AT164" s="46">
        <v>158500</v>
      </c>
      <c r="AU164" s="49">
        <v>1451218</v>
      </c>
    </row>
    <row r="165" spans="1:47" x14ac:dyDescent="0.4">
      <c r="A165" s="31" t="s">
        <v>511</v>
      </c>
      <c r="B165" s="31" t="s">
        <v>1007</v>
      </c>
      <c r="C165" s="45" t="s">
        <v>512</v>
      </c>
      <c r="D165" s="46">
        <v>57846</v>
      </c>
      <c r="E165" s="46">
        <v>4868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>
        <v>194989</v>
      </c>
      <c r="AI165" s="46"/>
      <c r="AJ165" s="46"/>
      <c r="AK165" s="46"/>
      <c r="AL165" s="46"/>
      <c r="AM165" s="46"/>
      <c r="AN165" s="46"/>
      <c r="AO165" s="46"/>
      <c r="AP165" s="46"/>
      <c r="AQ165" s="46">
        <v>352573</v>
      </c>
      <c r="AR165" s="46"/>
      <c r="AS165" s="46"/>
      <c r="AT165" s="46">
        <v>394770</v>
      </c>
      <c r="AU165" s="49">
        <v>1005046</v>
      </c>
    </row>
    <row r="166" spans="1:47" x14ac:dyDescent="0.4">
      <c r="A166" s="31" t="s">
        <v>515</v>
      </c>
      <c r="B166" s="31" t="s">
        <v>1006</v>
      </c>
      <c r="C166" s="45" t="s">
        <v>516</v>
      </c>
      <c r="D166" s="46">
        <v>59216</v>
      </c>
      <c r="E166" s="46"/>
      <c r="F166" s="46">
        <v>218189</v>
      </c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>
        <v>1787</v>
      </c>
      <c r="S166" s="46">
        <v>6099</v>
      </c>
      <c r="T166" s="46">
        <v>18905</v>
      </c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>
        <v>16331</v>
      </c>
      <c r="AI166" s="46"/>
      <c r="AJ166" s="46"/>
      <c r="AK166" s="46"/>
      <c r="AL166" s="46"/>
      <c r="AM166" s="46"/>
      <c r="AN166" s="46">
        <v>250</v>
      </c>
      <c r="AO166" s="46"/>
      <c r="AP166" s="46"/>
      <c r="AQ166" s="46"/>
      <c r="AR166" s="46"/>
      <c r="AS166" s="46"/>
      <c r="AT166" s="46"/>
      <c r="AU166" s="49">
        <v>320777</v>
      </c>
    </row>
    <row r="167" spans="1:47" x14ac:dyDescent="0.4">
      <c r="A167" s="31" t="s">
        <v>519</v>
      </c>
      <c r="B167" s="31" t="s">
        <v>1007</v>
      </c>
      <c r="C167" s="45" t="s">
        <v>520</v>
      </c>
      <c r="D167" s="46">
        <v>35835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>
        <v>18905</v>
      </c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9">
        <v>54740</v>
      </c>
    </row>
    <row r="168" spans="1:47" x14ac:dyDescent="0.4">
      <c r="A168" s="31" t="s">
        <v>521</v>
      </c>
      <c r="B168" s="31" t="s">
        <v>1007</v>
      </c>
      <c r="C168" s="45" t="s">
        <v>522</v>
      </c>
      <c r="D168" s="46">
        <v>23381</v>
      </c>
      <c r="E168" s="46"/>
      <c r="F168" s="46">
        <v>218189</v>
      </c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>
        <v>1787</v>
      </c>
      <c r="S168" s="46">
        <v>6099</v>
      </c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>
        <v>16331</v>
      </c>
      <c r="AI168" s="46"/>
      <c r="AJ168" s="46"/>
      <c r="AK168" s="46"/>
      <c r="AL168" s="46"/>
      <c r="AM168" s="46"/>
      <c r="AN168" s="46">
        <v>250</v>
      </c>
      <c r="AO168" s="46"/>
      <c r="AP168" s="46"/>
      <c r="AQ168" s="46"/>
      <c r="AR168" s="46"/>
      <c r="AS168" s="46"/>
      <c r="AT168" s="46"/>
      <c r="AU168" s="49">
        <v>266037</v>
      </c>
    </row>
    <row r="169" spans="1:47" x14ac:dyDescent="0.4">
      <c r="A169" s="31" t="s">
        <v>523</v>
      </c>
      <c r="B169" s="31" t="s">
        <v>1006</v>
      </c>
      <c r="C169" s="45" t="s">
        <v>524</v>
      </c>
      <c r="D169" s="46">
        <v>6402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>
        <v>308367</v>
      </c>
      <c r="AR169" s="46"/>
      <c r="AS169" s="46"/>
      <c r="AT169" s="46"/>
      <c r="AU169" s="49">
        <v>314769</v>
      </c>
    </row>
    <row r="170" spans="1:47" x14ac:dyDescent="0.4">
      <c r="A170" s="31" t="s">
        <v>525</v>
      </c>
      <c r="B170" s="31" t="s">
        <v>1006</v>
      </c>
      <c r="C170" s="45" t="s">
        <v>526</v>
      </c>
      <c r="D170" s="46">
        <v>114812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>
        <v>2357</v>
      </c>
      <c r="AR170" s="46"/>
      <c r="AS170" s="46"/>
      <c r="AT170" s="46"/>
      <c r="AU170" s="49">
        <v>117169</v>
      </c>
    </row>
    <row r="171" spans="1:47" x14ac:dyDescent="0.4">
      <c r="A171" s="31" t="s">
        <v>527</v>
      </c>
      <c r="B171" s="31" t="s">
        <v>1006</v>
      </c>
      <c r="C171" s="45" t="s">
        <v>1225</v>
      </c>
      <c r="D171" s="46">
        <v>49751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>
        <v>16916</v>
      </c>
      <c r="AQ171" s="46">
        <v>327</v>
      </c>
      <c r="AR171" s="46"/>
      <c r="AS171" s="46"/>
      <c r="AT171" s="46"/>
      <c r="AU171" s="49">
        <v>66994</v>
      </c>
    </row>
    <row r="172" spans="1:47" x14ac:dyDescent="0.4">
      <c r="A172" s="31" t="s">
        <v>528</v>
      </c>
      <c r="B172" s="31" t="s">
        <v>1006</v>
      </c>
      <c r="C172" s="45" t="s">
        <v>529</v>
      </c>
      <c r="D172" s="46">
        <v>3701800</v>
      </c>
      <c r="E172" s="46">
        <v>131755</v>
      </c>
      <c r="F172" s="46">
        <v>185402</v>
      </c>
      <c r="G172" s="46"/>
      <c r="H172" s="46">
        <v>81421</v>
      </c>
      <c r="I172" s="46">
        <v>14473</v>
      </c>
      <c r="J172" s="46">
        <v>141123</v>
      </c>
      <c r="K172" s="46">
        <v>7819634</v>
      </c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>
        <v>49807</v>
      </c>
      <c r="X172" s="46"/>
      <c r="Y172" s="46"/>
      <c r="Z172" s="46"/>
      <c r="AA172" s="46"/>
      <c r="AB172" s="46"/>
      <c r="AC172" s="46">
        <v>2915</v>
      </c>
      <c r="AD172" s="46"/>
      <c r="AE172" s="46"/>
      <c r="AF172" s="46"/>
      <c r="AG172" s="46"/>
      <c r="AH172" s="46">
        <v>977060</v>
      </c>
      <c r="AI172" s="46"/>
      <c r="AJ172" s="46">
        <v>22428</v>
      </c>
      <c r="AK172" s="46"/>
      <c r="AL172" s="46">
        <v>14968</v>
      </c>
      <c r="AM172" s="46">
        <v>832546</v>
      </c>
      <c r="AN172" s="46">
        <v>3772989</v>
      </c>
      <c r="AO172" s="46">
        <v>650055</v>
      </c>
      <c r="AP172" s="46">
        <v>4951744</v>
      </c>
      <c r="AQ172" s="46">
        <v>1633286</v>
      </c>
      <c r="AR172" s="46"/>
      <c r="AS172" s="46">
        <v>26154</v>
      </c>
      <c r="AT172" s="46">
        <v>75161</v>
      </c>
      <c r="AU172" s="49">
        <v>25084721</v>
      </c>
    </row>
    <row r="173" spans="1:47" x14ac:dyDescent="0.4">
      <c r="A173" s="31" t="s">
        <v>530</v>
      </c>
      <c r="B173" s="31" t="s">
        <v>1007</v>
      </c>
      <c r="C173" s="45" t="s">
        <v>531</v>
      </c>
      <c r="D173" s="46">
        <v>1495802</v>
      </c>
      <c r="E173" s="46">
        <v>131755</v>
      </c>
      <c r="F173" s="46">
        <v>185402</v>
      </c>
      <c r="G173" s="46"/>
      <c r="H173" s="46">
        <v>81421</v>
      </c>
      <c r="I173" s="46">
        <v>14473</v>
      </c>
      <c r="J173" s="46">
        <v>141123</v>
      </c>
      <c r="K173" s="46">
        <v>4025984</v>
      </c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>
        <v>49807</v>
      </c>
      <c r="X173" s="46"/>
      <c r="Y173" s="46"/>
      <c r="Z173" s="46"/>
      <c r="AA173" s="46"/>
      <c r="AB173" s="46"/>
      <c r="AC173" s="46">
        <v>2915</v>
      </c>
      <c r="AD173" s="46"/>
      <c r="AE173" s="46"/>
      <c r="AF173" s="46"/>
      <c r="AG173" s="46"/>
      <c r="AH173" s="46">
        <v>853476</v>
      </c>
      <c r="AI173" s="46"/>
      <c r="AJ173" s="46">
        <v>21586</v>
      </c>
      <c r="AK173" s="46"/>
      <c r="AL173" s="46">
        <v>14968</v>
      </c>
      <c r="AM173" s="46">
        <v>522794</v>
      </c>
      <c r="AN173" s="46">
        <v>2480105</v>
      </c>
      <c r="AO173" s="46">
        <v>527996</v>
      </c>
      <c r="AP173" s="46">
        <v>3345140</v>
      </c>
      <c r="AQ173" s="46">
        <v>1196118</v>
      </c>
      <c r="AR173" s="46"/>
      <c r="AS173" s="46">
        <v>26154</v>
      </c>
      <c r="AT173" s="46">
        <v>75161</v>
      </c>
      <c r="AU173" s="49">
        <v>15192180</v>
      </c>
    </row>
    <row r="174" spans="1:47" x14ac:dyDescent="0.4">
      <c r="A174" s="31" t="s">
        <v>532</v>
      </c>
      <c r="B174" s="31" t="s">
        <v>1007</v>
      </c>
      <c r="C174" s="45" t="s">
        <v>533</v>
      </c>
      <c r="D174" s="46">
        <v>1367271</v>
      </c>
      <c r="E174" s="46"/>
      <c r="F174" s="46"/>
      <c r="G174" s="46"/>
      <c r="H174" s="46"/>
      <c r="I174" s="46"/>
      <c r="J174" s="46"/>
      <c r="K174" s="46">
        <v>2274119</v>
      </c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>
        <v>19239</v>
      </c>
      <c r="AI174" s="46"/>
      <c r="AJ174" s="46"/>
      <c r="AK174" s="46"/>
      <c r="AL174" s="46"/>
      <c r="AM174" s="46">
        <v>149167</v>
      </c>
      <c r="AN174" s="46">
        <v>1112875</v>
      </c>
      <c r="AO174" s="46">
        <v>101211</v>
      </c>
      <c r="AP174" s="46">
        <v>965188</v>
      </c>
      <c r="AQ174" s="46">
        <v>345037</v>
      </c>
      <c r="AR174" s="46"/>
      <c r="AS174" s="46"/>
      <c r="AT174" s="46"/>
      <c r="AU174" s="49">
        <v>6334107</v>
      </c>
    </row>
    <row r="175" spans="1:47" x14ac:dyDescent="0.4">
      <c r="A175" s="31" t="s">
        <v>534</v>
      </c>
      <c r="B175" s="31" t="s">
        <v>1006</v>
      </c>
      <c r="C175" s="45" t="s">
        <v>535</v>
      </c>
      <c r="D175" s="46">
        <v>5813887</v>
      </c>
      <c r="E175" s="46"/>
      <c r="F175" s="46">
        <v>318</v>
      </c>
      <c r="G175" s="46"/>
      <c r="H175" s="46"/>
      <c r="I175" s="46">
        <v>675</v>
      </c>
      <c r="J175" s="46">
        <v>510</v>
      </c>
      <c r="K175" s="46">
        <v>984</v>
      </c>
      <c r="L175" s="46">
        <v>272</v>
      </c>
      <c r="M175" s="46"/>
      <c r="N175" s="46">
        <v>540</v>
      </c>
      <c r="O175" s="46"/>
      <c r="P175" s="46">
        <v>220</v>
      </c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>
        <v>7935</v>
      </c>
      <c r="AI175" s="46"/>
      <c r="AJ175" s="46"/>
      <c r="AK175" s="46"/>
      <c r="AL175" s="46"/>
      <c r="AM175" s="46">
        <v>62178</v>
      </c>
      <c r="AN175" s="46">
        <v>14788</v>
      </c>
      <c r="AO175" s="46"/>
      <c r="AP175" s="46">
        <v>23401</v>
      </c>
      <c r="AQ175" s="46">
        <v>611538</v>
      </c>
      <c r="AR175" s="46"/>
      <c r="AS175" s="46"/>
      <c r="AT175" s="46">
        <v>94886</v>
      </c>
      <c r="AU175" s="49">
        <v>6632132</v>
      </c>
    </row>
    <row r="176" spans="1:47" x14ac:dyDescent="0.4">
      <c r="A176" s="31" t="s">
        <v>536</v>
      </c>
      <c r="B176" s="31" t="s">
        <v>1007</v>
      </c>
      <c r="C176" s="45" t="s">
        <v>537</v>
      </c>
      <c r="D176" s="46">
        <v>89632</v>
      </c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>
        <v>1721</v>
      </c>
      <c r="AR176" s="46"/>
      <c r="AS176" s="46"/>
      <c r="AT176" s="46">
        <v>656</v>
      </c>
      <c r="AU176" s="49">
        <v>92009</v>
      </c>
    </row>
    <row r="177" spans="1:47" x14ac:dyDescent="0.4">
      <c r="A177" s="31" t="s">
        <v>538</v>
      </c>
      <c r="B177" s="31" t="s">
        <v>1007</v>
      </c>
      <c r="C177" s="45" t="s">
        <v>539</v>
      </c>
      <c r="D177" s="46">
        <v>2152</v>
      </c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>
        <v>11694</v>
      </c>
      <c r="AR177" s="46"/>
      <c r="AS177" s="46"/>
      <c r="AT177" s="46"/>
      <c r="AU177" s="49">
        <v>13846</v>
      </c>
    </row>
    <row r="178" spans="1:47" x14ac:dyDescent="0.4">
      <c r="A178" s="31" t="s">
        <v>540</v>
      </c>
      <c r="B178" s="31" t="s">
        <v>1007</v>
      </c>
      <c r="C178" s="45" t="s">
        <v>541</v>
      </c>
      <c r="D178" s="46">
        <v>405016</v>
      </c>
      <c r="E178" s="46"/>
      <c r="F178" s="46">
        <v>318</v>
      </c>
      <c r="G178" s="46"/>
      <c r="H178" s="46"/>
      <c r="I178" s="46">
        <v>675</v>
      </c>
      <c r="J178" s="46"/>
      <c r="K178" s="46">
        <v>984</v>
      </c>
      <c r="L178" s="46">
        <v>272</v>
      </c>
      <c r="M178" s="46"/>
      <c r="N178" s="46"/>
      <c r="O178" s="46"/>
      <c r="P178" s="46">
        <v>220</v>
      </c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>
        <v>1389</v>
      </c>
      <c r="AI178" s="46"/>
      <c r="AJ178" s="46"/>
      <c r="AK178" s="46"/>
      <c r="AL178" s="46"/>
      <c r="AM178" s="46">
        <v>866</v>
      </c>
      <c r="AN178" s="46">
        <v>232</v>
      </c>
      <c r="AO178" s="46"/>
      <c r="AP178" s="46">
        <v>817</v>
      </c>
      <c r="AQ178" s="46">
        <v>335598</v>
      </c>
      <c r="AR178" s="46"/>
      <c r="AS178" s="46"/>
      <c r="AT178" s="46">
        <v>72710</v>
      </c>
      <c r="AU178" s="49">
        <v>819097</v>
      </c>
    </row>
    <row r="179" spans="1:47" x14ac:dyDescent="0.4">
      <c r="A179" s="31" t="s">
        <v>542</v>
      </c>
      <c r="B179" s="31" t="s">
        <v>1006</v>
      </c>
      <c r="C179" s="45" t="s">
        <v>543</v>
      </c>
      <c r="D179" s="46">
        <v>2590846</v>
      </c>
      <c r="E179" s="46">
        <v>117557</v>
      </c>
      <c r="F179" s="46">
        <v>36363</v>
      </c>
      <c r="G179" s="46"/>
      <c r="H179" s="46">
        <v>14224</v>
      </c>
      <c r="I179" s="46">
        <v>23486</v>
      </c>
      <c r="J179" s="46">
        <v>77528</v>
      </c>
      <c r="K179" s="46">
        <v>132010</v>
      </c>
      <c r="L179" s="46"/>
      <c r="M179" s="46"/>
      <c r="N179" s="46">
        <v>4675</v>
      </c>
      <c r="O179" s="46"/>
      <c r="P179" s="46">
        <v>4417</v>
      </c>
      <c r="Q179" s="46">
        <v>2601</v>
      </c>
      <c r="R179" s="46">
        <v>301</v>
      </c>
      <c r="S179" s="46">
        <v>1447</v>
      </c>
      <c r="T179" s="46">
        <v>13800</v>
      </c>
      <c r="U179" s="46"/>
      <c r="V179" s="46">
        <v>1597</v>
      </c>
      <c r="W179" s="46">
        <v>1111</v>
      </c>
      <c r="X179" s="46"/>
      <c r="Y179" s="46"/>
      <c r="Z179" s="46"/>
      <c r="AA179" s="46"/>
      <c r="AB179" s="46">
        <v>505</v>
      </c>
      <c r="AC179" s="46"/>
      <c r="AD179" s="46"/>
      <c r="AE179" s="46"/>
      <c r="AF179" s="46"/>
      <c r="AG179" s="46"/>
      <c r="AH179" s="46">
        <v>311840</v>
      </c>
      <c r="AI179" s="46">
        <v>27241</v>
      </c>
      <c r="AJ179" s="46">
        <v>764</v>
      </c>
      <c r="AK179" s="46">
        <v>1389</v>
      </c>
      <c r="AL179" s="46">
        <v>253</v>
      </c>
      <c r="AM179" s="46">
        <v>140412</v>
      </c>
      <c r="AN179" s="46">
        <v>240982</v>
      </c>
      <c r="AO179" s="46">
        <v>94292</v>
      </c>
      <c r="AP179" s="46">
        <v>118983</v>
      </c>
      <c r="AQ179" s="46">
        <v>5701683</v>
      </c>
      <c r="AR179" s="46">
        <v>55661</v>
      </c>
      <c r="AS179" s="46">
        <v>24389</v>
      </c>
      <c r="AT179" s="46">
        <v>4770344</v>
      </c>
      <c r="AU179" s="49">
        <v>14510701</v>
      </c>
    </row>
    <row r="180" spans="1:47" x14ac:dyDescent="0.4">
      <c r="A180" s="31" t="s">
        <v>544</v>
      </c>
      <c r="B180" s="31" t="s">
        <v>1007</v>
      </c>
      <c r="C180" s="45" t="s">
        <v>545</v>
      </c>
      <c r="D180" s="46">
        <v>673524</v>
      </c>
      <c r="E180" s="46">
        <v>45253</v>
      </c>
      <c r="F180" s="46">
        <v>4349</v>
      </c>
      <c r="G180" s="46"/>
      <c r="H180" s="46">
        <v>848</v>
      </c>
      <c r="I180" s="46">
        <v>2582</v>
      </c>
      <c r="J180" s="46">
        <v>6147</v>
      </c>
      <c r="K180" s="46">
        <v>66639</v>
      </c>
      <c r="L180" s="46"/>
      <c r="M180" s="46"/>
      <c r="N180" s="46"/>
      <c r="O180" s="46"/>
      <c r="P180" s="46">
        <v>1587</v>
      </c>
      <c r="Q180" s="46">
        <v>1216</v>
      </c>
      <c r="R180" s="46">
        <v>301</v>
      </c>
      <c r="S180" s="46">
        <v>687</v>
      </c>
      <c r="T180" s="46">
        <v>13332</v>
      </c>
      <c r="U180" s="46"/>
      <c r="V180" s="46">
        <v>223</v>
      </c>
      <c r="W180" s="46">
        <v>653</v>
      </c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>
        <v>46515</v>
      </c>
      <c r="AI180" s="46">
        <v>14280</v>
      </c>
      <c r="AJ180" s="46">
        <v>316</v>
      </c>
      <c r="AK180" s="46">
        <v>1389</v>
      </c>
      <c r="AL180" s="46"/>
      <c r="AM180" s="46">
        <v>51864</v>
      </c>
      <c r="AN180" s="46">
        <v>49187</v>
      </c>
      <c r="AO180" s="46">
        <v>45073</v>
      </c>
      <c r="AP180" s="46">
        <v>31519</v>
      </c>
      <c r="AQ180" s="46">
        <v>1992074</v>
      </c>
      <c r="AR180" s="46">
        <v>1501</v>
      </c>
      <c r="AS180" s="46">
        <v>9827</v>
      </c>
      <c r="AT180" s="46">
        <v>80473</v>
      </c>
      <c r="AU180" s="49">
        <v>3141359</v>
      </c>
    </row>
    <row r="181" spans="1:47" x14ac:dyDescent="0.4">
      <c r="A181" s="31" t="s">
        <v>546</v>
      </c>
      <c r="B181" s="31" t="s">
        <v>1007</v>
      </c>
      <c r="C181" s="45" t="s">
        <v>547</v>
      </c>
      <c r="D181" s="46">
        <v>34096</v>
      </c>
      <c r="E181" s="46"/>
      <c r="F181" s="46"/>
      <c r="G181" s="46"/>
      <c r="H181" s="46"/>
      <c r="I181" s="46">
        <v>267</v>
      </c>
      <c r="J181" s="46"/>
      <c r="K181" s="46">
        <v>1482</v>
      </c>
      <c r="L181" s="46"/>
      <c r="M181" s="46"/>
      <c r="N181" s="46">
        <v>923</v>
      </c>
      <c r="O181" s="46"/>
      <c r="P181" s="46">
        <v>320</v>
      </c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>
        <v>505</v>
      </c>
      <c r="AC181" s="46"/>
      <c r="AD181" s="46"/>
      <c r="AE181" s="46"/>
      <c r="AF181" s="46"/>
      <c r="AG181" s="46"/>
      <c r="AH181" s="46">
        <v>450</v>
      </c>
      <c r="AI181" s="46"/>
      <c r="AJ181" s="46"/>
      <c r="AK181" s="46"/>
      <c r="AL181" s="46"/>
      <c r="AM181" s="46"/>
      <c r="AN181" s="46"/>
      <c r="AO181" s="46"/>
      <c r="AP181" s="46">
        <v>1531</v>
      </c>
      <c r="AQ181" s="46">
        <v>2317261</v>
      </c>
      <c r="AR181" s="46"/>
      <c r="AS181" s="46"/>
      <c r="AT181" s="46">
        <v>13714</v>
      </c>
      <c r="AU181" s="49">
        <v>2370549</v>
      </c>
    </row>
    <row r="182" spans="1:47" x14ac:dyDescent="0.4">
      <c r="A182" s="31" t="s">
        <v>548</v>
      </c>
      <c r="B182" s="31" t="s">
        <v>1006</v>
      </c>
      <c r="C182" s="45" t="s">
        <v>549</v>
      </c>
      <c r="D182" s="46">
        <v>4407484</v>
      </c>
      <c r="E182" s="46">
        <v>280939</v>
      </c>
      <c r="F182" s="46">
        <v>142523</v>
      </c>
      <c r="G182" s="46"/>
      <c r="H182" s="46">
        <v>345606</v>
      </c>
      <c r="I182" s="46">
        <v>190887</v>
      </c>
      <c r="J182" s="46">
        <v>470200</v>
      </c>
      <c r="K182" s="46">
        <v>85331</v>
      </c>
      <c r="L182" s="46">
        <v>1098</v>
      </c>
      <c r="M182" s="46"/>
      <c r="N182" s="46">
        <v>43520</v>
      </c>
      <c r="O182" s="46"/>
      <c r="P182" s="46">
        <v>34558</v>
      </c>
      <c r="Q182" s="46">
        <v>89259</v>
      </c>
      <c r="R182" s="46"/>
      <c r="S182" s="46">
        <v>169061</v>
      </c>
      <c r="T182" s="46">
        <v>5494</v>
      </c>
      <c r="U182" s="46"/>
      <c r="V182" s="46">
        <v>31929</v>
      </c>
      <c r="W182" s="46">
        <v>383</v>
      </c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>
        <v>721920</v>
      </c>
      <c r="AI182" s="46">
        <v>134051</v>
      </c>
      <c r="AJ182" s="46">
        <v>5049</v>
      </c>
      <c r="AK182" s="46"/>
      <c r="AL182" s="46"/>
      <c r="AM182" s="46">
        <v>748345</v>
      </c>
      <c r="AN182" s="46">
        <v>870222</v>
      </c>
      <c r="AO182" s="46">
        <v>11840</v>
      </c>
      <c r="AP182" s="46">
        <v>3687689</v>
      </c>
      <c r="AQ182" s="46">
        <v>3625723</v>
      </c>
      <c r="AR182" s="46">
        <v>2935</v>
      </c>
      <c r="AS182" s="46">
        <v>57639</v>
      </c>
      <c r="AT182" s="46">
        <v>2496028</v>
      </c>
      <c r="AU182" s="49">
        <v>18659713</v>
      </c>
    </row>
    <row r="183" spans="1:47" x14ac:dyDescent="0.4">
      <c r="A183" s="31" t="s">
        <v>550</v>
      </c>
      <c r="B183" s="31" t="s">
        <v>1007</v>
      </c>
      <c r="C183" s="45" t="s">
        <v>551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>
        <v>27008</v>
      </c>
      <c r="AO183" s="46"/>
      <c r="AP183" s="46"/>
      <c r="AQ183" s="46">
        <v>24132</v>
      </c>
      <c r="AR183" s="46"/>
      <c r="AS183" s="46"/>
      <c r="AT183" s="46"/>
      <c r="AU183" s="49">
        <v>51140</v>
      </c>
    </row>
    <row r="184" spans="1:47" x14ac:dyDescent="0.4">
      <c r="A184" s="31" t="s">
        <v>552</v>
      </c>
      <c r="B184" s="31" t="s">
        <v>1007</v>
      </c>
      <c r="C184" s="45" t="s">
        <v>553</v>
      </c>
      <c r="D184" s="46">
        <v>3137297</v>
      </c>
      <c r="E184" s="46">
        <v>264767</v>
      </c>
      <c r="F184" s="46">
        <v>137319</v>
      </c>
      <c r="G184" s="46"/>
      <c r="H184" s="46">
        <v>342956</v>
      </c>
      <c r="I184" s="46">
        <v>190887</v>
      </c>
      <c r="J184" s="46">
        <v>448160</v>
      </c>
      <c r="K184" s="46">
        <v>81488</v>
      </c>
      <c r="L184" s="46">
        <v>842</v>
      </c>
      <c r="M184" s="46"/>
      <c r="N184" s="46">
        <v>43520</v>
      </c>
      <c r="O184" s="46"/>
      <c r="P184" s="46">
        <v>34558</v>
      </c>
      <c r="Q184" s="46">
        <v>89259</v>
      </c>
      <c r="R184" s="46"/>
      <c r="S184" s="46">
        <v>166937</v>
      </c>
      <c r="T184" s="46">
        <v>4308</v>
      </c>
      <c r="U184" s="46"/>
      <c r="V184" s="46">
        <v>31600</v>
      </c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>
        <v>632563</v>
      </c>
      <c r="AI184" s="46">
        <v>134051</v>
      </c>
      <c r="AJ184" s="46">
        <v>5049</v>
      </c>
      <c r="AK184" s="46"/>
      <c r="AL184" s="46"/>
      <c r="AM184" s="46">
        <v>694970</v>
      </c>
      <c r="AN184" s="46">
        <v>841654</v>
      </c>
      <c r="AO184" s="46">
        <v>11840</v>
      </c>
      <c r="AP184" s="46">
        <v>3646634</v>
      </c>
      <c r="AQ184" s="46">
        <v>1769614</v>
      </c>
      <c r="AR184" s="46">
        <v>2666</v>
      </c>
      <c r="AS184" s="46">
        <v>56731</v>
      </c>
      <c r="AT184" s="46">
        <v>2337868</v>
      </c>
      <c r="AU184" s="49">
        <v>15107538</v>
      </c>
    </row>
    <row r="185" spans="1:47" x14ac:dyDescent="0.4">
      <c r="A185" s="31" t="s">
        <v>554</v>
      </c>
      <c r="B185" s="31" t="s">
        <v>1006</v>
      </c>
      <c r="C185" s="45" t="s">
        <v>555</v>
      </c>
      <c r="D185" s="46">
        <v>1506097</v>
      </c>
      <c r="E185" s="46">
        <v>18530</v>
      </c>
      <c r="F185" s="46">
        <v>11438</v>
      </c>
      <c r="G185" s="46"/>
      <c r="H185" s="46">
        <v>5099</v>
      </c>
      <c r="I185" s="46">
        <v>9917</v>
      </c>
      <c r="J185" s="46">
        <v>19638</v>
      </c>
      <c r="K185" s="46">
        <v>3099149</v>
      </c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>
        <v>41537</v>
      </c>
      <c r="AI185" s="46">
        <v>9794</v>
      </c>
      <c r="AJ185" s="46">
        <v>482</v>
      </c>
      <c r="AK185" s="46"/>
      <c r="AL185" s="46"/>
      <c r="AM185" s="46">
        <v>5667</v>
      </c>
      <c r="AN185" s="46">
        <v>32878</v>
      </c>
      <c r="AO185" s="46">
        <v>2923</v>
      </c>
      <c r="AP185" s="46">
        <v>29929</v>
      </c>
      <c r="AQ185" s="46">
        <v>2752370</v>
      </c>
      <c r="AR185" s="46">
        <v>6538</v>
      </c>
      <c r="AS185" s="46"/>
      <c r="AT185" s="46">
        <v>131310</v>
      </c>
      <c r="AU185" s="49">
        <v>7683296</v>
      </c>
    </row>
    <row r="186" spans="1:47" x14ac:dyDescent="0.4">
      <c r="A186" s="31" t="s">
        <v>556</v>
      </c>
      <c r="B186" s="31" t="s">
        <v>1007</v>
      </c>
      <c r="C186" s="45" t="s">
        <v>557</v>
      </c>
      <c r="D186" s="46">
        <v>923559</v>
      </c>
      <c r="E186" s="46">
        <v>18121</v>
      </c>
      <c r="F186" s="46">
        <v>10983</v>
      </c>
      <c r="G186" s="46"/>
      <c r="H186" s="46">
        <v>5099</v>
      </c>
      <c r="I186" s="46">
        <v>7276</v>
      </c>
      <c r="J186" s="46">
        <v>13527</v>
      </c>
      <c r="K186" s="46">
        <v>1666995</v>
      </c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>
        <v>13055</v>
      </c>
      <c r="AI186" s="46">
        <v>5410</v>
      </c>
      <c r="AJ186" s="46">
        <v>482</v>
      </c>
      <c r="AK186" s="46"/>
      <c r="AL186" s="46"/>
      <c r="AM186" s="46">
        <v>4149</v>
      </c>
      <c r="AN186" s="46">
        <v>32878</v>
      </c>
      <c r="AO186" s="46">
        <v>2923</v>
      </c>
      <c r="AP186" s="46">
        <v>3983</v>
      </c>
      <c r="AQ186" s="46">
        <v>1024170</v>
      </c>
      <c r="AR186" s="46">
        <v>6538</v>
      </c>
      <c r="AS186" s="46"/>
      <c r="AT186" s="46">
        <v>89245</v>
      </c>
      <c r="AU186" s="49">
        <v>3828393</v>
      </c>
    </row>
    <row r="187" spans="1:47" x14ac:dyDescent="0.4">
      <c r="A187" s="31" t="s">
        <v>558</v>
      </c>
      <c r="B187" s="31" t="s">
        <v>1007</v>
      </c>
      <c r="C187" s="45" t="s">
        <v>559</v>
      </c>
      <c r="D187" s="46">
        <v>486457</v>
      </c>
      <c r="E187" s="46">
        <v>409</v>
      </c>
      <c r="F187" s="46">
        <v>455</v>
      </c>
      <c r="G187" s="46"/>
      <c r="H187" s="46"/>
      <c r="I187" s="46">
        <v>2641</v>
      </c>
      <c r="J187" s="46">
        <v>6111</v>
      </c>
      <c r="K187" s="46">
        <v>1327884</v>
      </c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>
        <v>19523</v>
      </c>
      <c r="AI187" s="46">
        <v>4384</v>
      </c>
      <c r="AJ187" s="46"/>
      <c r="AK187" s="46"/>
      <c r="AL187" s="46"/>
      <c r="AM187" s="46">
        <v>1518</v>
      </c>
      <c r="AN187" s="46"/>
      <c r="AO187" s="46"/>
      <c r="AP187" s="46">
        <v>23292</v>
      </c>
      <c r="AQ187" s="46">
        <v>1229183</v>
      </c>
      <c r="AR187" s="46"/>
      <c r="AS187" s="46"/>
      <c r="AT187" s="46">
        <v>41854</v>
      </c>
      <c r="AU187" s="49">
        <v>3143711</v>
      </c>
    </row>
    <row r="188" spans="1:47" x14ac:dyDescent="0.4">
      <c r="A188" s="31" t="s">
        <v>560</v>
      </c>
      <c r="B188" s="31" t="s">
        <v>1006</v>
      </c>
      <c r="C188" s="45" t="s">
        <v>561</v>
      </c>
      <c r="D188" s="46">
        <v>3992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>
        <v>2245</v>
      </c>
      <c r="AN188" s="46"/>
      <c r="AO188" s="46"/>
      <c r="AP188" s="46"/>
      <c r="AQ188" s="46">
        <v>109033</v>
      </c>
      <c r="AR188" s="46"/>
      <c r="AS188" s="46"/>
      <c r="AT188" s="46">
        <v>1135</v>
      </c>
      <c r="AU188" s="49">
        <v>116405</v>
      </c>
    </row>
    <row r="189" spans="1:47" x14ac:dyDescent="0.4">
      <c r="A189" s="31" t="s">
        <v>564</v>
      </c>
      <c r="B189" s="31" t="s">
        <v>1005</v>
      </c>
      <c r="C189" s="45" t="s">
        <v>565</v>
      </c>
      <c r="D189" s="46">
        <v>59547903</v>
      </c>
      <c r="E189" s="46">
        <v>73145</v>
      </c>
      <c r="F189" s="46">
        <v>46898</v>
      </c>
      <c r="G189" s="46"/>
      <c r="H189" s="46">
        <v>36784</v>
      </c>
      <c r="I189" s="46">
        <v>19151</v>
      </c>
      <c r="J189" s="46">
        <v>8100397</v>
      </c>
      <c r="K189" s="46">
        <v>87871</v>
      </c>
      <c r="L189" s="46">
        <v>1246</v>
      </c>
      <c r="M189" s="46"/>
      <c r="N189" s="46">
        <v>4698</v>
      </c>
      <c r="O189" s="46"/>
      <c r="P189" s="46">
        <v>6769</v>
      </c>
      <c r="Q189" s="46">
        <v>13756</v>
      </c>
      <c r="R189" s="46"/>
      <c r="S189" s="46">
        <v>132990</v>
      </c>
      <c r="T189" s="46">
        <v>197588</v>
      </c>
      <c r="U189" s="46"/>
      <c r="V189" s="46">
        <v>204</v>
      </c>
      <c r="W189" s="46">
        <v>453</v>
      </c>
      <c r="X189" s="46">
        <v>207</v>
      </c>
      <c r="Y189" s="46"/>
      <c r="Z189" s="46"/>
      <c r="AA189" s="46"/>
      <c r="AB189" s="46"/>
      <c r="AC189" s="46"/>
      <c r="AD189" s="46"/>
      <c r="AE189" s="46">
        <v>300</v>
      </c>
      <c r="AF189" s="46"/>
      <c r="AG189" s="46"/>
      <c r="AH189" s="46">
        <v>559661</v>
      </c>
      <c r="AI189" s="46">
        <v>34586</v>
      </c>
      <c r="AJ189" s="46">
        <v>3682</v>
      </c>
      <c r="AK189" s="46">
        <v>251</v>
      </c>
      <c r="AL189" s="46">
        <v>3193</v>
      </c>
      <c r="AM189" s="46">
        <v>306146</v>
      </c>
      <c r="AN189" s="46">
        <v>565216</v>
      </c>
      <c r="AO189" s="46">
        <v>45800</v>
      </c>
      <c r="AP189" s="46">
        <v>831394</v>
      </c>
      <c r="AQ189" s="46">
        <v>42044430</v>
      </c>
      <c r="AR189" s="46">
        <v>57281</v>
      </c>
      <c r="AS189" s="46">
        <v>34775</v>
      </c>
      <c r="AT189" s="46">
        <v>11936237</v>
      </c>
      <c r="AU189" s="49">
        <v>124693012</v>
      </c>
    </row>
    <row r="190" spans="1:47" x14ac:dyDescent="0.4">
      <c r="A190" s="31" t="s">
        <v>566</v>
      </c>
      <c r="B190" s="31" t="s">
        <v>1006</v>
      </c>
      <c r="C190" s="45" t="s">
        <v>567</v>
      </c>
      <c r="D190" s="46">
        <v>5716623</v>
      </c>
      <c r="E190" s="46">
        <v>463</v>
      </c>
      <c r="F190" s="46"/>
      <c r="G190" s="46"/>
      <c r="H190" s="46"/>
      <c r="I190" s="46">
        <v>277</v>
      </c>
      <c r="J190" s="46"/>
      <c r="K190" s="46">
        <v>4654</v>
      </c>
      <c r="L190" s="46"/>
      <c r="M190" s="46"/>
      <c r="N190" s="46">
        <v>466</v>
      </c>
      <c r="O190" s="46"/>
      <c r="P190" s="46">
        <v>237</v>
      </c>
      <c r="Q190" s="46"/>
      <c r="R190" s="46"/>
      <c r="S190" s="46">
        <v>566</v>
      </c>
      <c r="T190" s="46">
        <v>185528</v>
      </c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>
        <v>19475</v>
      </c>
      <c r="AI190" s="46">
        <v>1765</v>
      </c>
      <c r="AJ190" s="46">
        <v>1506</v>
      </c>
      <c r="AK190" s="46"/>
      <c r="AL190" s="46"/>
      <c r="AM190" s="46">
        <v>21080</v>
      </c>
      <c r="AN190" s="46">
        <v>18015</v>
      </c>
      <c r="AO190" s="46"/>
      <c r="AP190" s="46">
        <v>22125</v>
      </c>
      <c r="AQ190" s="46">
        <v>6526586</v>
      </c>
      <c r="AR190" s="46">
        <v>3955</v>
      </c>
      <c r="AS190" s="46">
        <v>4555</v>
      </c>
      <c r="AT190" s="46">
        <v>666119</v>
      </c>
      <c r="AU190" s="49">
        <v>13193995</v>
      </c>
    </row>
    <row r="191" spans="1:47" x14ac:dyDescent="0.4">
      <c r="A191" s="31" t="s">
        <v>568</v>
      </c>
      <c r="B191" s="31" t="s">
        <v>1007</v>
      </c>
      <c r="C191" s="45" t="s">
        <v>569</v>
      </c>
      <c r="D191" s="46">
        <v>20788</v>
      </c>
      <c r="E191" s="46"/>
      <c r="F191" s="46"/>
      <c r="G191" s="46"/>
      <c r="H191" s="46"/>
      <c r="I191" s="46"/>
      <c r="J191" s="46"/>
      <c r="K191" s="46">
        <v>993</v>
      </c>
      <c r="L191" s="46"/>
      <c r="M191" s="46"/>
      <c r="N191" s="46">
        <v>250</v>
      </c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>
        <v>10408</v>
      </c>
      <c r="AI191" s="46"/>
      <c r="AJ191" s="46">
        <v>1015</v>
      </c>
      <c r="AK191" s="46"/>
      <c r="AL191" s="46"/>
      <c r="AM191" s="46"/>
      <c r="AN191" s="46"/>
      <c r="AO191" s="46"/>
      <c r="AP191" s="46">
        <v>9414</v>
      </c>
      <c r="AQ191" s="46">
        <v>21740</v>
      </c>
      <c r="AR191" s="46">
        <v>1243</v>
      </c>
      <c r="AS191" s="46">
        <v>4555</v>
      </c>
      <c r="AT191" s="46">
        <v>60174</v>
      </c>
      <c r="AU191" s="49">
        <v>130580</v>
      </c>
    </row>
    <row r="192" spans="1:47" x14ac:dyDescent="0.4">
      <c r="A192" s="31" t="s">
        <v>570</v>
      </c>
      <c r="B192" s="31" t="s">
        <v>1007</v>
      </c>
      <c r="C192" s="45" t="s">
        <v>571</v>
      </c>
      <c r="D192" s="46">
        <v>5474897</v>
      </c>
      <c r="E192" s="46"/>
      <c r="F192" s="46"/>
      <c r="G192" s="46"/>
      <c r="H192" s="46"/>
      <c r="I192" s="46">
        <v>277</v>
      </c>
      <c r="J192" s="46"/>
      <c r="K192" s="46">
        <v>2137</v>
      </c>
      <c r="L192" s="46"/>
      <c r="M192" s="46"/>
      <c r="N192" s="46">
        <v>216</v>
      </c>
      <c r="O192" s="46"/>
      <c r="P192" s="46">
        <v>237</v>
      </c>
      <c r="Q192" s="46"/>
      <c r="R192" s="46"/>
      <c r="S192" s="46"/>
      <c r="T192" s="46">
        <v>185528</v>
      </c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>
        <v>1820</v>
      </c>
      <c r="AI192" s="46">
        <v>1515</v>
      </c>
      <c r="AJ192" s="46">
        <v>491</v>
      </c>
      <c r="AK192" s="46"/>
      <c r="AL192" s="46"/>
      <c r="AM192" s="46">
        <v>2218</v>
      </c>
      <c r="AN192" s="46">
        <v>13578</v>
      </c>
      <c r="AO192" s="46"/>
      <c r="AP192" s="46">
        <v>5439</v>
      </c>
      <c r="AQ192" s="46">
        <v>3530434</v>
      </c>
      <c r="AR192" s="46">
        <v>2712</v>
      </c>
      <c r="AS192" s="46"/>
      <c r="AT192" s="46">
        <v>495591</v>
      </c>
      <c r="AU192" s="49">
        <v>9717090</v>
      </c>
    </row>
    <row r="193" spans="1:47" x14ac:dyDescent="0.4">
      <c r="A193" s="31" t="s">
        <v>572</v>
      </c>
      <c r="B193" s="31" t="s">
        <v>1007</v>
      </c>
      <c r="C193" s="45" t="s">
        <v>573</v>
      </c>
      <c r="D193" s="46">
        <v>16000</v>
      </c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>
        <v>490</v>
      </c>
      <c r="AR193" s="46"/>
      <c r="AS193" s="46"/>
      <c r="AT193" s="46">
        <v>2542</v>
      </c>
      <c r="AU193" s="49">
        <v>19032</v>
      </c>
    </row>
    <row r="194" spans="1:47" x14ac:dyDescent="0.4">
      <c r="A194" s="31" t="s">
        <v>574</v>
      </c>
      <c r="B194" s="31" t="s">
        <v>1006</v>
      </c>
      <c r="C194" s="45" t="s">
        <v>575</v>
      </c>
      <c r="D194" s="46">
        <v>13827612</v>
      </c>
      <c r="E194" s="46">
        <v>911</v>
      </c>
      <c r="F194" s="46">
        <v>12326</v>
      </c>
      <c r="G194" s="46"/>
      <c r="H194" s="46">
        <v>388</v>
      </c>
      <c r="I194" s="46">
        <v>234</v>
      </c>
      <c r="J194" s="46">
        <v>1755</v>
      </c>
      <c r="K194" s="46">
        <v>740</v>
      </c>
      <c r="L194" s="46"/>
      <c r="M194" s="46"/>
      <c r="N194" s="46"/>
      <c r="O194" s="46"/>
      <c r="P194" s="46"/>
      <c r="Q194" s="46">
        <v>1052</v>
      </c>
      <c r="R194" s="46"/>
      <c r="S194" s="46">
        <v>510</v>
      </c>
      <c r="T194" s="46"/>
      <c r="U194" s="46"/>
      <c r="V194" s="46"/>
      <c r="W194" s="46"/>
      <c r="X194" s="46">
        <v>207</v>
      </c>
      <c r="Y194" s="46"/>
      <c r="Z194" s="46"/>
      <c r="AA194" s="46"/>
      <c r="AB194" s="46"/>
      <c r="AC194" s="46"/>
      <c r="AD194" s="46"/>
      <c r="AE194" s="46"/>
      <c r="AF194" s="46"/>
      <c r="AG194" s="46"/>
      <c r="AH194" s="46">
        <v>24229</v>
      </c>
      <c r="AI194" s="46">
        <v>847</v>
      </c>
      <c r="AJ194" s="46"/>
      <c r="AK194" s="46"/>
      <c r="AL194" s="46">
        <v>596</v>
      </c>
      <c r="AM194" s="46">
        <v>18398</v>
      </c>
      <c r="AN194" s="46">
        <v>2432</v>
      </c>
      <c r="AO194" s="46"/>
      <c r="AP194" s="46">
        <v>3642</v>
      </c>
      <c r="AQ194" s="46">
        <v>5699041</v>
      </c>
      <c r="AR194" s="46">
        <v>20340</v>
      </c>
      <c r="AS194" s="46"/>
      <c r="AT194" s="46">
        <v>618529</v>
      </c>
      <c r="AU194" s="49">
        <v>20233789</v>
      </c>
    </row>
    <row r="195" spans="1:47" x14ac:dyDescent="0.4">
      <c r="A195" s="31" t="s">
        <v>576</v>
      </c>
      <c r="B195" s="31" t="s">
        <v>1007</v>
      </c>
      <c r="C195" s="45" t="s">
        <v>577</v>
      </c>
      <c r="D195" s="46">
        <v>192040</v>
      </c>
      <c r="E195" s="46"/>
      <c r="F195" s="46"/>
      <c r="G195" s="46"/>
      <c r="H195" s="46">
        <v>388</v>
      </c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>
        <v>207</v>
      </c>
      <c r="Y195" s="46"/>
      <c r="Z195" s="46"/>
      <c r="AA195" s="46"/>
      <c r="AB195" s="46"/>
      <c r="AC195" s="46"/>
      <c r="AD195" s="46"/>
      <c r="AE195" s="46"/>
      <c r="AF195" s="46"/>
      <c r="AG195" s="46"/>
      <c r="AH195" s="46">
        <v>5511</v>
      </c>
      <c r="AI195" s="46"/>
      <c r="AJ195" s="46"/>
      <c r="AK195" s="46"/>
      <c r="AL195" s="46">
        <v>596</v>
      </c>
      <c r="AM195" s="46">
        <v>14960</v>
      </c>
      <c r="AN195" s="46"/>
      <c r="AO195" s="46"/>
      <c r="AP195" s="46">
        <v>517</v>
      </c>
      <c r="AQ195" s="46">
        <v>1395734</v>
      </c>
      <c r="AR195" s="46"/>
      <c r="AS195" s="46"/>
      <c r="AT195" s="46">
        <v>57887</v>
      </c>
      <c r="AU195" s="49">
        <v>1667840</v>
      </c>
    </row>
    <row r="196" spans="1:47" x14ac:dyDescent="0.4">
      <c r="A196" s="31" t="s">
        <v>578</v>
      </c>
      <c r="B196" s="31" t="s">
        <v>1007</v>
      </c>
      <c r="C196" s="45" t="s">
        <v>579</v>
      </c>
      <c r="D196" s="46">
        <v>8231209</v>
      </c>
      <c r="E196" s="46">
        <v>911</v>
      </c>
      <c r="F196" s="46">
        <v>4720</v>
      </c>
      <c r="G196" s="46"/>
      <c r="H196" s="46"/>
      <c r="I196" s="46">
        <v>234</v>
      </c>
      <c r="J196" s="46">
        <v>1755</v>
      </c>
      <c r="K196" s="46">
        <v>740</v>
      </c>
      <c r="L196" s="46"/>
      <c r="M196" s="46"/>
      <c r="N196" s="46"/>
      <c r="O196" s="46"/>
      <c r="P196" s="46"/>
      <c r="Q196" s="46">
        <v>381</v>
      </c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>
        <v>14381</v>
      </c>
      <c r="AI196" s="46">
        <v>847</v>
      </c>
      <c r="AJ196" s="46"/>
      <c r="AK196" s="46"/>
      <c r="AL196" s="46"/>
      <c r="AM196" s="46">
        <v>1466</v>
      </c>
      <c r="AN196" s="46">
        <v>1782</v>
      </c>
      <c r="AO196" s="46"/>
      <c r="AP196" s="46">
        <v>2354</v>
      </c>
      <c r="AQ196" s="46">
        <v>3026364</v>
      </c>
      <c r="AR196" s="46">
        <v>13575</v>
      </c>
      <c r="AS196" s="46"/>
      <c r="AT196" s="46">
        <v>487361</v>
      </c>
      <c r="AU196" s="49">
        <v>11788080</v>
      </c>
    </row>
    <row r="197" spans="1:47" x14ac:dyDescent="0.4">
      <c r="A197" s="31" t="s">
        <v>580</v>
      </c>
      <c r="B197" s="31" t="s">
        <v>1006</v>
      </c>
      <c r="C197" s="45" t="s">
        <v>581</v>
      </c>
      <c r="D197" s="46">
        <v>2582712</v>
      </c>
      <c r="E197" s="46"/>
      <c r="F197" s="46">
        <v>308</v>
      </c>
      <c r="G197" s="46"/>
      <c r="H197" s="46"/>
      <c r="I197" s="46"/>
      <c r="J197" s="46">
        <v>159079</v>
      </c>
      <c r="K197" s="46">
        <v>1402</v>
      </c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>
        <v>12557</v>
      </c>
      <c r="AI197" s="46">
        <v>2366</v>
      </c>
      <c r="AJ197" s="46"/>
      <c r="AK197" s="46"/>
      <c r="AL197" s="46"/>
      <c r="AM197" s="46">
        <v>4726</v>
      </c>
      <c r="AN197" s="46">
        <v>3566</v>
      </c>
      <c r="AO197" s="46">
        <v>1095</v>
      </c>
      <c r="AP197" s="46">
        <v>4974</v>
      </c>
      <c r="AQ197" s="46">
        <v>376724</v>
      </c>
      <c r="AR197" s="46"/>
      <c r="AS197" s="46"/>
      <c r="AT197" s="46">
        <v>163734</v>
      </c>
      <c r="AU197" s="49">
        <v>3313243</v>
      </c>
    </row>
    <row r="198" spans="1:47" x14ac:dyDescent="0.4">
      <c r="A198" s="31" t="s">
        <v>582</v>
      </c>
      <c r="B198" s="31" t="s">
        <v>1007</v>
      </c>
      <c r="C198" s="45" t="s">
        <v>583</v>
      </c>
      <c r="D198" s="46">
        <v>18058</v>
      </c>
      <c r="E198" s="46"/>
      <c r="F198" s="46">
        <v>308</v>
      </c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>
        <v>37221</v>
      </c>
      <c r="AR198" s="46"/>
      <c r="AS198" s="46"/>
      <c r="AT198" s="46">
        <v>21962</v>
      </c>
      <c r="AU198" s="49">
        <v>77549</v>
      </c>
    </row>
    <row r="199" spans="1:47" x14ac:dyDescent="0.4">
      <c r="A199" s="31" t="s">
        <v>584</v>
      </c>
      <c r="B199" s="31" t="s">
        <v>1007</v>
      </c>
      <c r="C199" s="45" t="s">
        <v>585</v>
      </c>
      <c r="D199" s="46">
        <v>21550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>
        <v>481</v>
      </c>
      <c r="AI199" s="46"/>
      <c r="AJ199" s="46"/>
      <c r="AK199" s="46"/>
      <c r="AL199" s="46"/>
      <c r="AM199" s="46">
        <v>3351</v>
      </c>
      <c r="AN199" s="46"/>
      <c r="AO199" s="46"/>
      <c r="AP199" s="46"/>
      <c r="AQ199" s="46">
        <v>809</v>
      </c>
      <c r="AR199" s="46"/>
      <c r="AS199" s="46"/>
      <c r="AT199" s="46">
        <v>10547</v>
      </c>
      <c r="AU199" s="49">
        <v>36738</v>
      </c>
    </row>
    <row r="200" spans="1:47" x14ac:dyDescent="0.4">
      <c r="A200" s="31" t="s">
        <v>588</v>
      </c>
      <c r="B200" s="31" t="s">
        <v>1006</v>
      </c>
      <c r="C200" s="45" t="s">
        <v>589</v>
      </c>
      <c r="D200" s="46">
        <v>249088</v>
      </c>
      <c r="E200" s="46"/>
      <c r="F200" s="46"/>
      <c r="G200" s="46"/>
      <c r="H200" s="46">
        <v>810</v>
      </c>
      <c r="I200" s="46">
        <v>201</v>
      </c>
      <c r="J200" s="46"/>
      <c r="K200" s="46">
        <v>246</v>
      </c>
      <c r="L200" s="46"/>
      <c r="M200" s="46"/>
      <c r="N200" s="46">
        <v>228</v>
      </c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>
        <v>203</v>
      </c>
      <c r="AO200" s="46">
        <v>247</v>
      </c>
      <c r="AP200" s="46"/>
      <c r="AQ200" s="46">
        <v>2026613</v>
      </c>
      <c r="AR200" s="46">
        <v>246</v>
      </c>
      <c r="AS200" s="46"/>
      <c r="AT200" s="46">
        <v>1078546</v>
      </c>
      <c r="AU200" s="49">
        <v>3356428</v>
      </c>
    </row>
    <row r="201" spans="1:47" x14ac:dyDescent="0.4">
      <c r="A201" s="31" t="s">
        <v>590</v>
      </c>
      <c r="B201" s="31" t="s">
        <v>1007</v>
      </c>
      <c r="C201" s="45" t="s">
        <v>591</v>
      </c>
      <c r="D201" s="46">
        <v>2397</v>
      </c>
      <c r="E201" s="46"/>
      <c r="F201" s="46"/>
      <c r="G201" s="46"/>
      <c r="H201" s="46">
        <v>810</v>
      </c>
      <c r="I201" s="46">
        <v>201</v>
      </c>
      <c r="J201" s="46"/>
      <c r="K201" s="46">
        <v>246</v>
      </c>
      <c r="L201" s="46"/>
      <c r="M201" s="46"/>
      <c r="N201" s="46">
        <v>228</v>
      </c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>
        <v>247</v>
      </c>
      <c r="AP201" s="46"/>
      <c r="AQ201" s="46">
        <v>1689</v>
      </c>
      <c r="AR201" s="46">
        <v>246</v>
      </c>
      <c r="AS201" s="46"/>
      <c r="AT201" s="46">
        <v>417</v>
      </c>
      <c r="AU201" s="49">
        <v>6481</v>
      </c>
    </row>
    <row r="202" spans="1:47" x14ac:dyDescent="0.4">
      <c r="A202" s="31" t="s">
        <v>592</v>
      </c>
      <c r="B202" s="31" t="s">
        <v>1007</v>
      </c>
      <c r="C202" s="45" t="s">
        <v>593</v>
      </c>
      <c r="D202" s="46">
        <v>246161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>
        <v>203</v>
      </c>
      <c r="AO202" s="46"/>
      <c r="AP202" s="46"/>
      <c r="AQ202" s="46">
        <v>2024924</v>
      </c>
      <c r="AR202" s="46"/>
      <c r="AS202" s="46"/>
      <c r="AT202" s="46">
        <v>1078129</v>
      </c>
      <c r="AU202" s="49">
        <v>3349417</v>
      </c>
    </row>
    <row r="203" spans="1:47" x14ac:dyDescent="0.4">
      <c r="A203" s="31" t="s">
        <v>594</v>
      </c>
      <c r="B203" s="31" t="s">
        <v>1006</v>
      </c>
      <c r="C203" s="45" t="s">
        <v>595</v>
      </c>
      <c r="D203" s="46">
        <v>191126</v>
      </c>
      <c r="E203" s="46"/>
      <c r="F203" s="46">
        <v>849</v>
      </c>
      <c r="G203" s="46"/>
      <c r="H203" s="46"/>
      <c r="I203" s="46">
        <v>550</v>
      </c>
      <c r="J203" s="46">
        <v>609</v>
      </c>
      <c r="K203" s="46">
        <v>999</v>
      </c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>
        <v>2850</v>
      </c>
      <c r="AO203" s="46"/>
      <c r="AP203" s="46">
        <v>1776</v>
      </c>
      <c r="AQ203" s="46">
        <v>34865</v>
      </c>
      <c r="AR203" s="46"/>
      <c r="AS203" s="46"/>
      <c r="AT203" s="46">
        <v>202</v>
      </c>
      <c r="AU203" s="49">
        <v>233826</v>
      </c>
    </row>
    <row r="204" spans="1:47" x14ac:dyDescent="0.4">
      <c r="A204" s="31" t="s">
        <v>596</v>
      </c>
      <c r="B204" s="31" t="s">
        <v>1007</v>
      </c>
      <c r="C204" s="45" t="s">
        <v>597</v>
      </c>
      <c r="D204" s="46">
        <v>2789</v>
      </c>
      <c r="E204" s="46"/>
      <c r="F204" s="46">
        <v>849</v>
      </c>
      <c r="G204" s="46"/>
      <c r="H204" s="46"/>
      <c r="I204" s="46">
        <v>550</v>
      </c>
      <c r="J204" s="46">
        <v>609</v>
      </c>
      <c r="K204" s="46">
        <v>999</v>
      </c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>
        <v>729</v>
      </c>
      <c r="AQ204" s="46">
        <v>1098</v>
      </c>
      <c r="AR204" s="46"/>
      <c r="AS204" s="46"/>
      <c r="AT204" s="46"/>
      <c r="AU204" s="49">
        <v>7623</v>
      </c>
    </row>
    <row r="205" spans="1:47" x14ac:dyDescent="0.4">
      <c r="A205" s="31" t="s">
        <v>598</v>
      </c>
      <c r="B205" s="31" t="s">
        <v>1007</v>
      </c>
      <c r="C205" s="45" t="s">
        <v>599</v>
      </c>
      <c r="D205" s="46">
        <v>188337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>
        <v>2850</v>
      </c>
      <c r="AO205" s="46"/>
      <c r="AP205" s="46">
        <v>1047</v>
      </c>
      <c r="AQ205" s="46">
        <v>33767</v>
      </c>
      <c r="AR205" s="46"/>
      <c r="AS205" s="46"/>
      <c r="AT205" s="46">
        <v>202</v>
      </c>
      <c r="AU205" s="49">
        <v>226203</v>
      </c>
    </row>
    <row r="206" spans="1:47" x14ac:dyDescent="0.4">
      <c r="A206" s="31" t="s">
        <v>600</v>
      </c>
      <c r="B206" s="31" t="s">
        <v>1006</v>
      </c>
      <c r="C206" s="45" t="s">
        <v>601</v>
      </c>
      <c r="D206" s="46">
        <v>2570140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>
        <v>262</v>
      </c>
      <c r="AO206" s="46"/>
      <c r="AP206" s="46"/>
      <c r="AQ206" s="46">
        <v>240526</v>
      </c>
      <c r="AR206" s="46"/>
      <c r="AS206" s="46"/>
      <c r="AT206" s="46">
        <v>4887</v>
      </c>
      <c r="AU206" s="49">
        <v>2815815</v>
      </c>
    </row>
    <row r="207" spans="1:47" x14ac:dyDescent="0.4">
      <c r="A207" s="31" t="s">
        <v>602</v>
      </c>
      <c r="B207" s="31" t="s">
        <v>1006</v>
      </c>
      <c r="C207" s="45" t="s">
        <v>603</v>
      </c>
      <c r="D207" s="46">
        <v>2064241</v>
      </c>
      <c r="E207" s="46">
        <v>552</v>
      </c>
      <c r="F207" s="46">
        <v>252</v>
      </c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>
        <v>300</v>
      </c>
      <c r="AF207" s="46"/>
      <c r="AG207" s="46"/>
      <c r="AH207" s="46">
        <v>4620</v>
      </c>
      <c r="AI207" s="46"/>
      <c r="AJ207" s="46"/>
      <c r="AK207" s="46"/>
      <c r="AL207" s="46"/>
      <c r="AM207" s="46">
        <v>840</v>
      </c>
      <c r="AN207" s="46"/>
      <c r="AO207" s="46"/>
      <c r="AP207" s="46">
        <v>8735</v>
      </c>
      <c r="AQ207" s="46">
        <v>610060</v>
      </c>
      <c r="AR207" s="46"/>
      <c r="AS207" s="46"/>
      <c r="AT207" s="46">
        <v>19795</v>
      </c>
      <c r="AU207" s="49">
        <v>2709395</v>
      </c>
    </row>
    <row r="208" spans="1:47" x14ac:dyDescent="0.4">
      <c r="A208" s="31" t="s">
        <v>604</v>
      </c>
      <c r="B208" s="31" t="s">
        <v>1006</v>
      </c>
      <c r="C208" s="45" t="s">
        <v>605</v>
      </c>
      <c r="D208" s="46">
        <v>60450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>
        <v>4557</v>
      </c>
      <c r="AI208" s="46"/>
      <c r="AJ208" s="46"/>
      <c r="AK208" s="46"/>
      <c r="AL208" s="46"/>
      <c r="AM208" s="46"/>
      <c r="AN208" s="46">
        <v>9528</v>
      </c>
      <c r="AO208" s="46">
        <v>4031</v>
      </c>
      <c r="AP208" s="46">
        <v>7130</v>
      </c>
      <c r="AQ208" s="46">
        <v>13774</v>
      </c>
      <c r="AR208" s="46"/>
      <c r="AS208" s="46"/>
      <c r="AT208" s="46">
        <v>278</v>
      </c>
      <c r="AU208" s="49">
        <v>99748</v>
      </c>
    </row>
    <row r="209" spans="1:47" x14ac:dyDescent="0.4">
      <c r="A209" s="31" t="s">
        <v>608</v>
      </c>
      <c r="B209" s="31" t="s">
        <v>1007</v>
      </c>
      <c r="C209" s="45" t="s">
        <v>609</v>
      </c>
      <c r="D209" s="46">
        <v>16811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9">
        <v>16811</v>
      </c>
    </row>
    <row r="210" spans="1:47" x14ac:dyDescent="0.4">
      <c r="A210" s="31" t="s">
        <v>612</v>
      </c>
      <c r="B210" s="31" t="s">
        <v>1007</v>
      </c>
      <c r="C210" s="45" t="s">
        <v>613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>
        <v>3189</v>
      </c>
      <c r="AR210" s="46"/>
      <c r="AS210" s="46"/>
      <c r="AT210" s="46"/>
      <c r="AU210" s="49">
        <v>3189</v>
      </c>
    </row>
    <row r="211" spans="1:47" x14ac:dyDescent="0.4">
      <c r="A211" s="31" t="s">
        <v>614</v>
      </c>
      <c r="B211" s="31" t="s">
        <v>1006</v>
      </c>
      <c r="C211" s="45" t="s">
        <v>615</v>
      </c>
      <c r="D211" s="46">
        <v>162564</v>
      </c>
      <c r="E211" s="46"/>
      <c r="F211" s="46"/>
      <c r="G211" s="46"/>
      <c r="H211" s="46"/>
      <c r="I211" s="46">
        <v>1483</v>
      </c>
      <c r="J211" s="46">
        <v>10888</v>
      </c>
      <c r="K211" s="46">
        <v>14031</v>
      </c>
      <c r="L211" s="46"/>
      <c r="M211" s="46"/>
      <c r="N211" s="46"/>
      <c r="O211" s="46"/>
      <c r="P211" s="46"/>
      <c r="Q211" s="46">
        <v>4478</v>
      </c>
      <c r="R211" s="46"/>
      <c r="S211" s="46"/>
      <c r="T211" s="46"/>
      <c r="U211" s="46"/>
      <c r="V211" s="46"/>
      <c r="W211" s="46">
        <v>453</v>
      </c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>
        <v>10124</v>
      </c>
      <c r="AI211" s="46"/>
      <c r="AJ211" s="46"/>
      <c r="AK211" s="46"/>
      <c r="AL211" s="46">
        <v>1651</v>
      </c>
      <c r="AM211" s="46">
        <v>128436</v>
      </c>
      <c r="AN211" s="46">
        <v>28396</v>
      </c>
      <c r="AO211" s="46"/>
      <c r="AP211" s="46">
        <v>114144</v>
      </c>
      <c r="AQ211" s="46">
        <v>4750066</v>
      </c>
      <c r="AR211" s="46"/>
      <c r="AS211" s="46">
        <v>1551</v>
      </c>
      <c r="AT211" s="46">
        <v>8985</v>
      </c>
      <c r="AU211" s="49">
        <v>5237250</v>
      </c>
    </row>
    <row r="212" spans="1:47" x14ac:dyDescent="0.4">
      <c r="A212" s="31" t="s">
        <v>616</v>
      </c>
      <c r="B212" s="31" t="s">
        <v>1006</v>
      </c>
      <c r="C212" s="45" t="s">
        <v>617</v>
      </c>
      <c r="D212" s="46">
        <v>14154</v>
      </c>
      <c r="E212" s="46">
        <v>218</v>
      </c>
      <c r="F212" s="46">
        <v>450</v>
      </c>
      <c r="G212" s="46"/>
      <c r="H212" s="46"/>
      <c r="I212" s="46"/>
      <c r="J212" s="46">
        <v>265</v>
      </c>
      <c r="K212" s="46">
        <v>210</v>
      </c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>
        <v>429</v>
      </c>
      <c r="AI212" s="46"/>
      <c r="AJ212" s="46"/>
      <c r="AK212" s="46"/>
      <c r="AL212" s="46"/>
      <c r="AM212" s="46"/>
      <c r="AN212" s="46">
        <v>265</v>
      </c>
      <c r="AO212" s="46"/>
      <c r="AP212" s="46"/>
      <c r="AQ212" s="46">
        <v>247912</v>
      </c>
      <c r="AR212" s="46">
        <v>201</v>
      </c>
      <c r="AS212" s="46"/>
      <c r="AT212" s="46">
        <v>33900</v>
      </c>
      <c r="AU212" s="49">
        <v>298004</v>
      </c>
    </row>
    <row r="213" spans="1:47" x14ac:dyDescent="0.4">
      <c r="A213" s="31" t="s">
        <v>618</v>
      </c>
      <c r="B213" s="31" t="s">
        <v>1006</v>
      </c>
      <c r="C213" s="45" t="s">
        <v>619</v>
      </c>
      <c r="D213" s="46">
        <v>2091789</v>
      </c>
      <c r="E213" s="46"/>
      <c r="F213" s="46"/>
      <c r="G213" s="46"/>
      <c r="H213" s="46"/>
      <c r="I213" s="46"/>
      <c r="J213" s="46">
        <v>7835314</v>
      </c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>
        <v>278</v>
      </c>
      <c r="AJ213" s="46"/>
      <c r="AK213" s="46"/>
      <c r="AL213" s="46"/>
      <c r="AM213" s="46"/>
      <c r="AN213" s="46"/>
      <c r="AO213" s="46"/>
      <c r="AP213" s="46">
        <v>5710</v>
      </c>
      <c r="AQ213" s="46">
        <v>3081880</v>
      </c>
      <c r="AR213" s="46"/>
      <c r="AS213" s="46"/>
      <c r="AT213" s="46">
        <v>550</v>
      </c>
      <c r="AU213" s="49">
        <v>13015521</v>
      </c>
    </row>
    <row r="214" spans="1:47" x14ac:dyDescent="0.4">
      <c r="A214" s="31" t="s">
        <v>620</v>
      </c>
      <c r="B214" s="31" t="s">
        <v>1007</v>
      </c>
      <c r="C214" s="45" t="s">
        <v>621</v>
      </c>
      <c r="D214" s="46">
        <v>31631</v>
      </c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>
        <v>2570</v>
      </c>
      <c r="AR214" s="46"/>
      <c r="AS214" s="46"/>
      <c r="AT214" s="46"/>
      <c r="AU214" s="49">
        <v>34201</v>
      </c>
    </row>
    <row r="215" spans="1:47" x14ac:dyDescent="0.4">
      <c r="A215" s="31" t="s">
        <v>622</v>
      </c>
      <c r="B215" s="31" t="s">
        <v>1007</v>
      </c>
      <c r="C215" s="45" t="s">
        <v>623</v>
      </c>
      <c r="D215" s="46">
        <v>166089</v>
      </c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>
        <v>4900</v>
      </c>
      <c r="AQ215" s="46">
        <v>905865</v>
      </c>
      <c r="AR215" s="46"/>
      <c r="AS215" s="46"/>
      <c r="AT215" s="46">
        <v>550</v>
      </c>
      <c r="AU215" s="49">
        <v>1077404</v>
      </c>
    </row>
    <row r="216" spans="1:47" x14ac:dyDescent="0.4">
      <c r="A216" s="31" t="s">
        <v>624</v>
      </c>
      <c r="B216" s="31" t="s">
        <v>1007</v>
      </c>
      <c r="C216" s="45" t="s">
        <v>625</v>
      </c>
      <c r="D216" s="46">
        <v>1890269</v>
      </c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>
        <v>278</v>
      </c>
      <c r="AJ216" s="46"/>
      <c r="AK216" s="46"/>
      <c r="AL216" s="46"/>
      <c r="AM216" s="46"/>
      <c r="AN216" s="46"/>
      <c r="AO216" s="46"/>
      <c r="AP216" s="46"/>
      <c r="AQ216" s="46">
        <v>2171957</v>
      </c>
      <c r="AR216" s="46"/>
      <c r="AS216" s="46"/>
      <c r="AT216" s="46"/>
      <c r="AU216" s="49">
        <v>4062504</v>
      </c>
    </row>
    <row r="217" spans="1:47" x14ac:dyDescent="0.4">
      <c r="A217" s="31" t="s">
        <v>626</v>
      </c>
      <c r="B217" s="31" t="s">
        <v>1006</v>
      </c>
      <c r="C217" s="45" t="s">
        <v>627</v>
      </c>
      <c r="D217" s="46">
        <v>13345931</v>
      </c>
      <c r="E217" s="46">
        <v>48301</v>
      </c>
      <c r="F217" s="46">
        <v>8690</v>
      </c>
      <c r="G217" s="46"/>
      <c r="H217" s="46">
        <v>3264</v>
      </c>
      <c r="I217" s="46">
        <v>11530</v>
      </c>
      <c r="J217" s="46">
        <v>50229</v>
      </c>
      <c r="K217" s="46">
        <v>45526</v>
      </c>
      <c r="L217" s="46">
        <v>1246</v>
      </c>
      <c r="M217" s="46"/>
      <c r="N217" s="46">
        <v>876</v>
      </c>
      <c r="O217" s="46"/>
      <c r="P217" s="46">
        <v>5988</v>
      </c>
      <c r="Q217" s="46">
        <v>1283</v>
      </c>
      <c r="R217" s="46"/>
      <c r="S217" s="46">
        <v>571</v>
      </c>
      <c r="T217" s="46"/>
      <c r="U217" s="46"/>
      <c r="V217" s="46">
        <v>204</v>
      </c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>
        <v>138295</v>
      </c>
      <c r="AI217" s="46">
        <v>24491</v>
      </c>
      <c r="AJ217" s="46">
        <v>955</v>
      </c>
      <c r="AK217" s="46">
        <v>251</v>
      </c>
      <c r="AL217" s="46">
        <v>731</v>
      </c>
      <c r="AM217" s="46">
        <v>44533</v>
      </c>
      <c r="AN217" s="46">
        <v>49831</v>
      </c>
      <c r="AO217" s="46">
        <v>30633</v>
      </c>
      <c r="AP217" s="46">
        <v>111251</v>
      </c>
      <c r="AQ217" s="46">
        <v>3745952</v>
      </c>
      <c r="AR217" s="46">
        <v>26745</v>
      </c>
      <c r="AS217" s="46">
        <v>8878</v>
      </c>
      <c r="AT217" s="46">
        <v>975805</v>
      </c>
      <c r="AU217" s="49">
        <v>18681990</v>
      </c>
    </row>
    <row r="218" spans="1:47" x14ac:dyDescent="0.4">
      <c r="A218" s="31" t="s">
        <v>628</v>
      </c>
      <c r="B218" s="31" t="s">
        <v>1006</v>
      </c>
      <c r="C218" s="45" t="s">
        <v>629</v>
      </c>
      <c r="D218" s="46">
        <v>8654433</v>
      </c>
      <c r="E218" s="46">
        <v>18402</v>
      </c>
      <c r="F218" s="46">
        <v>6267</v>
      </c>
      <c r="G218" s="46"/>
      <c r="H218" s="46">
        <v>1325</v>
      </c>
      <c r="I218" s="46">
        <v>3489</v>
      </c>
      <c r="J218" s="46">
        <v>10807</v>
      </c>
      <c r="K218" s="46">
        <v>11589</v>
      </c>
      <c r="L218" s="46"/>
      <c r="M218" s="46"/>
      <c r="N218" s="46">
        <v>331</v>
      </c>
      <c r="O218" s="46"/>
      <c r="P218" s="46">
        <v>544</v>
      </c>
      <c r="Q218" s="46">
        <v>651</v>
      </c>
      <c r="R218" s="46"/>
      <c r="S218" s="46">
        <v>688</v>
      </c>
      <c r="T218" s="46">
        <v>980</v>
      </c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>
        <v>54710</v>
      </c>
      <c r="AI218" s="46">
        <v>4839</v>
      </c>
      <c r="AJ218" s="46"/>
      <c r="AK218" s="46"/>
      <c r="AL218" s="46">
        <v>215</v>
      </c>
      <c r="AM218" s="46">
        <v>27287</v>
      </c>
      <c r="AN218" s="46">
        <v>18109</v>
      </c>
      <c r="AO218" s="46">
        <v>218</v>
      </c>
      <c r="AP218" s="46">
        <v>38949</v>
      </c>
      <c r="AQ218" s="46">
        <v>12737023</v>
      </c>
      <c r="AR218" s="46">
        <v>5794</v>
      </c>
      <c r="AS218" s="46"/>
      <c r="AT218" s="46">
        <v>8053976</v>
      </c>
      <c r="AU218" s="49">
        <v>29650626</v>
      </c>
    </row>
    <row r="219" spans="1:47" x14ac:dyDescent="0.4">
      <c r="A219" s="31" t="s">
        <v>630</v>
      </c>
      <c r="B219" s="31" t="s">
        <v>1007</v>
      </c>
      <c r="C219" s="45" t="s">
        <v>631</v>
      </c>
      <c r="D219" s="46">
        <v>5691010</v>
      </c>
      <c r="E219" s="46">
        <v>10759</v>
      </c>
      <c r="F219" s="46">
        <v>6016</v>
      </c>
      <c r="G219" s="46"/>
      <c r="H219" s="46"/>
      <c r="I219" s="46">
        <v>2578</v>
      </c>
      <c r="J219" s="46">
        <v>1269</v>
      </c>
      <c r="K219" s="46">
        <v>6700</v>
      </c>
      <c r="L219" s="46"/>
      <c r="M219" s="46"/>
      <c r="N219" s="46"/>
      <c r="O219" s="46"/>
      <c r="P219" s="46">
        <v>544</v>
      </c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>
        <v>29953</v>
      </c>
      <c r="AI219" s="46">
        <v>1186</v>
      </c>
      <c r="AJ219" s="46"/>
      <c r="AK219" s="46"/>
      <c r="AL219" s="46"/>
      <c r="AM219" s="46">
        <v>15448</v>
      </c>
      <c r="AN219" s="46">
        <v>13810</v>
      </c>
      <c r="AO219" s="46">
        <v>218</v>
      </c>
      <c r="AP219" s="46">
        <v>16634</v>
      </c>
      <c r="AQ219" s="46">
        <v>5510131</v>
      </c>
      <c r="AR219" s="46">
        <v>2840</v>
      </c>
      <c r="AS219" s="46"/>
      <c r="AT219" s="46">
        <v>5381848</v>
      </c>
      <c r="AU219" s="49">
        <v>16690944</v>
      </c>
    </row>
    <row r="220" spans="1:47" x14ac:dyDescent="0.4">
      <c r="A220" s="31" t="s">
        <v>632</v>
      </c>
      <c r="B220" s="31" t="s">
        <v>1006</v>
      </c>
      <c r="C220" s="45" t="s">
        <v>633</v>
      </c>
      <c r="D220" s="46">
        <v>917925</v>
      </c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>
        <v>15222</v>
      </c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>
        <v>427763</v>
      </c>
      <c r="AR220" s="46"/>
      <c r="AS220" s="46"/>
      <c r="AT220" s="46"/>
      <c r="AU220" s="49">
        <v>1360910</v>
      </c>
    </row>
    <row r="221" spans="1:47" x14ac:dyDescent="0.4">
      <c r="A221" s="31" t="s">
        <v>634</v>
      </c>
      <c r="B221" s="31" t="s">
        <v>1006</v>
      </c>
      <c r="C221" s="45" t="s">
        <v>635</v>
      </c>
      <c r="D221" s="46">
        <v>32062</v>
      </c>
      <c r="E221" s="46"/>
      <c r="F221" s="46"/>
      <c r="G221" s="46"/>
      <c r="H221" s="46"/>
      <c r="I221" s="46"/>
      <c r="J221" s="46">
        <v>12192</v>
      </c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>
        <v>3061</v>
      </c>
      <c r="AI221" s="46"/>
      <c r="AJ221" s="46"/>
      <c r="AK221" s="46"/>
      <c r="AL221" s="46"/>
      <c r="AM221" s="46"/>
      <c r="AN221" s="46">
        <v>2453</v>
      </c>
      <c r="AO221" s="46"/>
      <c r="AP221" s="46">
        <v>1370</v>
      </c>
      <c r="AQ221" s="46">
        <v>27880</v>
      </c>
      <c r="AR221" s="46"/>
      <c r="AS221" s="46"/>
      <c r="AT221" s="46">
        <v>567</v>
      </c>
      <c r="AU221" s="49">
        <v>79585</v>
      </c>
    </row>
    <row r="222" spans="1:47" x14ac:dyDescent="0.4">
      <c r="A222" s="31" t="s">
        <v>636</v>
      </c>
      <c r="B222" s="31" t="s">
        <v>1007</v>
      </c>
      <c r="C222" s="45" t="s">
        <v>637</v>
      </c>
      <c r="D222" s="46"/>
      <c r="E222" s="46"/>
      <c r="F222" s="46"/>
      <c r="G222" s="46"/>
      <c r="H222" s="46"/>
      <c r="I222" s="46"/>
      <c r="J222" s="46">
        <v>2865</v>
      </c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>
        <v>490</v>
      </c>
      <c r="AR222" s="46"/>
      <c r="AS222" s="46"/>
      <c r="AT222" s="46"/>
      <c r="AU222" s="49">
        <v>3355</v>
      </c>
    </row>
    <row r="223" spans="1:47" x14ac:dyDescent="0.4">
      <c r="A223" s="31" t="s">
        <v>638</v>
      </c>
      <c r="B223" s="31" t="s">
        <v>1005</v>
      </c>
      <c r="C223" s="45" t="s">
        <v>639</v>
      </c>
      <c r="D223" s="46">
        <v>152752276</v>
      </c>
      <c r="E223" s="46">
        <v>15850784</v>
      </c>
      <c r="F223" s="46">
        <v>6350144</v>
      </c>
      <c r="G223" s="46">
        <v>215964</v>
      </c>
      <c r="H223" s="46">
        <v>4601557</v>
      </c>
      <c r="I223" s="46">
        <v>4028054</v>
      </c>
      <c r="J223" s="46">
        <v>12818356</v>
      </c>
      <c r="K223" s="46">
        <v>34807884</v>
      </c>
      <c r="L223" s="46">
        <v>124438</v>
      </c>
      <c r="M223" s="46">
        <v>857133</v>
      </c>
      <c r="N223" s="46">
        <v>8263323</v>
      </c>
      <c r="O223" s="46">
        <v>258088</v>
      </c>
      <c r="P223" s="46">
        <v>1771091</v>
      </c>
      <c r="Q223" s="46">
        <v>3184443</v>
      </c>
      <c r="R223" s="46">
        <v>1520630</v>
      </c>
      <c r="S223" s="46">
        <v>13930506</v>
      </c>
      <c r="T223" s="46">
        <v>69810226</v>
      </c>
      <c r="U223" s="46"/>
      <c r="V223" s="46">
        <v>1600691</v>
      </c>
      <c r="W223" s="46">
        <v>1963232</v>
      </c>
      <c r="X223" s="46">
        <v>648901</v>
      </c>
      <c r="Y223" s="46">
        <v>247850</v>
      </c>
      <c r="Z223" s="46">
        <v>566472</v>
      </c>
      <c r="AA223" s="46">
        <v>440603</v>
      </c>
      <c r="AB223" s="46">
        <v>26309</v>
      </c>
      <c r="AC223" s="46">
        <v>86348</v>
      </c>
      <c r="AD223" s="46">
        <v>11946</v>
      </c>
      <c r="AE223" s="46">
        <v>165853</v>
      </c>
      <c r="AF223" s="46">
        <v>156925</v>
      </c>
      <c r="AG223" s="46">
        <v>30820</v>
      </c>
      <c r="AH223" s="46">
        <v>30750734</v>
      </c>
      <c r="AI223" s="46">
        <v>2514773</v>
      </c>
      <c r="AJ223" s="46">
        <v>1846216</v>
      </c>
      <c r="AK223" s="46">
        <v>1455135</v>
      </c>
      <c r="AL223" s="46">
        <v>334275</v>
      </c>
      <c r="AM223" s="46">
        <v>4104167</v>
      </c>
      <c r="AN223" s="46">
        <v>10322713</v>
      </c>
      <c r="AO223" s="46">
        <v>5935830</v>
      </c>
      <c r="AP223" s="46">
        <v>26820655</v>
      </c>
      <c r="AQ223" s="46">
        <v>114794265</v>
      </c>
      <c r="AR223" s="46">
        <v>2731259</v>
      </c>
      <c r="AS223" s="46">
        <v>1736059</v>
      </c>
      <c r="AT223" s="46">
        <v>47943926</v>
      </c>
      <c r="AU223" s="49">
        <v>588380854</v>
      </c>
    </row>
    <row r="224" spans="1:47" x14ac:dyDescent="0.4">
      <c r="A224" s="31" t="s">
        <v>646</v>
      </c>
      <c r="B224" s="31" t="s">
        <v>1006</v>
      </c>
      <c r="C224" s="45" t="s">
        <v>647</v>
      </c>
      <c r="D224" s="46">
        <v>69822686</v>
      </c>
      <c r="E224" s="46">
        <v>15103033</v>
      </c>
      <c r="F224" s="46">
        <v>6132322</v>
      </c>
      <c r="G224" s="46">
        <v>215964</v>
      </c>
      <c r="H224" s="46">
        <v>4367241</v>
      </c>
      <c r="I224" s="46">
        <v>3764152</v>
      </c>
      <c r="J224" s="46">
        <v>12212444</v>
      </c>
      <c r="K224" s="46">
        <v>13881552</v>
      </c>
      <c r="L224" s="46">
        <v>101583</v>
      </c>
      <c r="M224" s="46">
        <v>856450</v>
      </c>
      <c r="N224" s="46">
        <v>7840851</v>
      </c>
      <c r="O224" s="46">
        <v>257327</v>
      </c>
      <c r="P224" s="46">
        <v>1690724</v>
      </c>
      <c r="Q224" s="46">
        <v>3046907</v>
      </c>
      <c r="R224" s="46">
        <v>1513488</v>
      </c>
      <c r="S224" s="46">
        <v>13385528</v>
      </c>
      <c r="T224" s="46">
        <v>69787095</v>
      </c>
      <c r="U224" s="46"/>
      <c r="V224" s="46">
        <v>1598000</v>
      </c>
      <c r="W224" s="46">
        <v>1963232</v>
      </c>
      <c r="X224" s="46">
        <v>648693</v>
      </c>
      <c r="Y224" s="46">
        <v>247850</v>
      </c>
      <c r="Z224" s="46">
        <v>565950</v>
      </c>
      <c r="AA224" s="46">
        <v>440343</v>
      </c>
      <c r="AB224" s="46">
        <v>23847</v>
      </c>
      <c r="AC224" s="46">
        <v>86348</v>
      </c>
      <c r="AD224" s="46">
        <v>11946</v>
      </c>
      <c r="AE224" s="46">
        <v>160068</v>
      </c>
      <c r="AF224" s="46">
        <v>151465</v>
      </c>
      <c r="AG224" s="46">
        <v>28774</v>
      </c>
      <c r="AH224" s="46">
        <v>28956100</v>
      </c>
      <c r="AI224" s="46">
        <v>2347805</v>
      </c>
      <c r="AJ224" s="46">
        <v>1816187</v>
      </c>
      <c r="AK224" s="46">
        <v>1451714</v>
      </c>
      <c r="AL224" s="46">
        <v>329367</v>
      </c>
      <c r="AM224" s="46">
        <v>3774381</v>
      </c>
      <c r="AN224" s="46">
        <v>9356756</v>
      </c>
      <c r="AO224" s="46">
        <v>5805316</v>
      </c>
      <c r="AP224" s="46">
        <v>25996330</v>
      </c>
      <c r="AQ224" s="46">
        <v>6439622</v>
      </c>
      <c r="AR224" s="46">
        <v>2475418</v>
      </c>
      <c r="AS224" s="46">
        <v>1669810</v>
      </c>
      <c r="AT224" s="46">
        <v>6277628</v>
      </c>
      <c r="AU224" s="49">
        <v>326602297</v>
      </c>
    </row>
    <row r="225" spans="1:47" x14ac:dyDescent="0.4">
      <c r="A225" s="31" t="s">
        <v>648</v>
      </c>
      <c r="B225" s="31" t="s">
        <v>1007</v>
      </c>
      <c r="C225" s="45" t="s">
        <v>649</v>
      </c>
      <c r="D225" s="46">
        <v>63827950</v>
      </c>
      <c r="E225" s="46">
        <v>10970792</v>
      </c>
      <c r="F225" s="46">
        <v>4104516</v>
      </c>
      <c r="G225" s="46">
        <v>162982</v>
      </c>
      <c r="H225" s="46">
        <v>1925926</v>
      </c>
      <c r="I225" s="46">
        <v>1468355</v>
      </c>
      <c r="J225" s="46">
        <v>10832362</v>
      </c>
      <c r="K225" s="46">
        <v>12647724</v>
      </c>
      <c r="L225" s="46">
        <v>49202</v>
      </c>
      <c r="M225" s="46">
        <v>748020</v>
      </c>
      <c r="N225" s="46">
        <v>6424069</v>
      </c>
      <c r="O225" s="46">
        <v>239129</v>
      </c>
      <c r="P225" s="46">
        <v>1509448</v>
      </c>
      <c r="Q225" s="46">
        <v>2809583</v>
      </c>
      <c r="R225" s="46">
        <v>1145695</v>
      </c>
      <c r="S225" s="46">
        <v>10480013</v>
      </c>
      <c r="T225" s="46">
        <v>69779160</v>
      </c>
      <c r="U225" s="46"/>
      <c r="V225" s="46">
        <v>1193982</v>
      </c>
      <c r="W225" s="46">
        <v>1681205</v>
      </c>
      <c r="X225" s="46">
        <v>529028</v>
      </c>
      <c r="Y225" s="46">
        <v>182805</v>
      </c>
      <c r="Z225" s="46">
        <v>339488</v>
      </c>
      <c r="AA225" s="46">
        <v>297145</v>
      </c>
      <c r="AB225" s="46">
        <v>23847</v>
      </c>
      <c r="AC225" s="46">
        <v>82600</v>
      </c>
      <c r="AD225" s="46">
        <v>11946</v>
      </c>
      <c r="AE225" s="46">
        <v>131599</v>
      </c>
      <c r="AF225" s="46">
        <v>115453</v>
      </c>
      <c r="AG225" s="46">
        <v>23498</v>
      </c>
      <c r="AH225" s="46">
        <v>28240904</v>
      </c>
      <c r="AI225" s="46">
        <v>1836396</v>
      </c>
      <c r="AJ225" s="46">
        <v>1545822</v>
      </c>
      <c r="AK225" s="46">
        <v>1260164</v>
      </c>
      <c r="AL225" s="46">
        <v>246874</v>
      </c>
      <c r="AM225" s="46">
        <v>3774381</v>
      </c>
      <c r="AN225" s="46">
        <v>6669798</v>
      </c>
      <c r="AO225" s="46">
        <v>4186133</v>
      </c>
      <c r="AP225" s="46">
        <v>24437044</v>
      </c>
      <c r="AQ225" s="46">
        <v>6439622</v>
      </c>
      <c r="AR225" s="46">
        <v>2135165</v>
      </c>
      <c r="AS225" s="46">
        <v>1669810</v>
      </c>
      <c r="AT225" s="46">
        <v>2937886</v>
      </c>
      <c r="AU225" s="49">
        <v>289117521</v>
      </c>
    </row>
    <row r="226" spans="1:47" x14ac:dyDescent="0.4">
      <c r="A226" s="31" t="s">
        <v>650</v>
      </c>
      <c r="B226" s="31" t="s">
        <v>1009</v>
      </c>
      <c r="C226" s="45" t="s">
        <v>651</v>
      </c>
      <c r="D226" s="46"/>
      <c r="E226" s="46">
        <v>27081</v>
      </c>
      <c r="F226" s="46"/>
      <c r="G226" s="46"/>
      <c r="H226" s="46"/>
      <c r="I226" s="46"/>
      <c r="J226" s="46"/>
      <c r="K226" s="46"/>
      <c r="L226" s="46">
        <v>49202</v>
      </c>
      <c r="M226" s="46">
        <v>440294</v>
      </c>
      <c r="N226" s="46">
        <v>3190480</v>
      </c>
      <c r="O226" s="46">
        <v>239129</v>
      </c>
      <c r="P226" s="46">
        <v>1198210</v>
      </c>
      <c r="Q226" s="46">
        <v>1708945</v>
      </c>
      <c r="R226" s="46">
        <v>35901</v>
      </c>
      <c r="S226" s="46">
        <v>418698</v>
      </c>
      <c r="T226" s="46">
        <v>12249</v>
      </c>
      <c r="U226" s="46"/>
      <c r="V226" s="46">
        <v>39359</v>
      </c>
      <c r="W226" s="46"/>
      <c r="X226" s="46">
        <v>172082</v>
      </c>
      <c r="Y226" s="46">
        <v>59910</v>
      </c>
      <c r="Z226" s="46">
        <v>180262</v>
      </c>
      <c r="AA226" s="46">
        <v>175259</v>
      </c>
      <c r="AB226" s="46">
        <v>6075</v>
      </c>
      <c r="AC226" s="46">
        <v>43513</v>
      </c>
      <c r="AD226" s="46">
        <v>8477</v>
      </c>
      <c r="AE226" s="46">
        <v>41520</v>
      </c>
      <c r="AF226" s="46">
        <v>91677</v>
      </c>
      <c r="AG226" s="46">
        <v>23498</v>
      </c>
      <c r="AH226" s="46"/>
      <c r="AI226" s="46">
        <v>646</v>
      </c>
      <c r="AJ226" s="46">
        <v>1260925</v>
      </c>
      <c r="AK226" s="46">
        <v>1130542</v>
      </c>
      <c r="AL226" s="46"/>
      <c r="AM226" s="46"/>
      <c r="AN226" s="46"/>
      <c r="AO226" s="46">
        <v>118728</v>
      </c>
      <c r="AP226" s="46">
        <v>3420491</v>
      </c>
      <c r="AQ226" s="46">
        <v>9403</v>
      </c>
      <c r="AR226" s="46">
        <v>997</v>
      </c>
      <c r="AS226" s="46"/>
      <c r="AT226" s="46"/>
      <c r="AU226" s="49">
        <v>14103553</v>
      </c>
    </row>
    <row r="227" spans="1:47" x14ac:dyDescent="0.4">
      <c r="A227" s="31" t="s">
        <v>652</v>
      </c>
      <c r="B227" s="31" t="s">
        <v>1007</v>
      </c>
      <c r="C227" s="45" t="s">
        <v>653</v>
      </c>
      <c r="D227" s="46">
        <v>5994736</v>
      </c>
      <c r="E227" s="46">
        <v>4132241</v>
      </c>
      <c r="F227" s="46">
        <v>2027806</v>
      </c>
      <c r="G227" s="46">
        <v>52982</v>
      </c>
      <c r="H227" s="46">
        <v>2441315</v>
      </c>
      <c r="I227" s="46">
        <v>2295797</v>
      </c>
      <c r="J227" s="46">
        <v>1380082</v>
      </c>
      <c r="K227" s="46">
        <v>1233828</v>
      </c>
      <c r="L227" s="46">
        <v>52381</v>
      </c>
      <c r="M227" s="46">
        <v>108430</v>
      </c>
      <c r="N227" s="46">
        <v>1416782</v>
      </c>
      <c r="O227" s="46">
        <v>18198</v>
      </c>
      <c r="P227" s="46">
        <v>181276</v>
      </c>
      <c r="Q227" s="46">
        <v>237324</v>
      </c>
      <c r="R227" s="46">
        <v>367793</v>
      </c>
      <c r="S227" s="46">
        <v>2905515</v>
      </c>
      <c r="T227" s="46">
        <v>7935</v>
      </c>
      <c r="U227" s="46"/>
      <c r="V227" s="46">
        <v>404018</v>
      </c>
      <c r="W227" s="46">
        <v>282027</v>
      </c>
      <c r="X227" s="46">
        <v>119665</v>
      </c>
      <c r="Y227" s="46">
        <v>65045</v>
      </c>
      <c r="Z227" s="46">
        <v>226462</v>
      </c>
      <c r="AA227" s="46">
        <v>143198</v>
      </c>
      <c r="AB227" s="46"/>
      <c r="AC227" s="46">
        <v>3748</v>
      </c>
      <c r="AD227" s="46"/>
      <c r="AE227" s="46">
        <v>28469</v>
      </c>
      <c r="AF227" s="46">
        <v>36012</v>
      </c>
      <c r="AG227" s="46">
        <v>5276</v>
      </c>
      <c r="AH227" s="46">
        <v>715196</v>
      </c>
      <c r="AI227" s="46">
        <v>511409</v>
      </c>
      <c r="AJ227" s="46">
        <v>270365</v>
      </c>
      <c r="AK227" s="46">
        <v>191550</v>
      </c>
      <c r="AL227" s="46">
        <v>82493</v>
      </c>
      <c r="AM227" s="46"/>
      <c r="AN227" s="46">
        <v>2686958</v>
      </c>
      <c r="AO227" s="46">
        <v>1619183</v>
      </c>
      <c r="AP227" s="46">
        <v>1559286</v>
      </c>
      <c r="AQ227" s="46"/>
      <c r="AR227" s="46">
        <v>340253</v>
      </c>
      <c r="AS227" s="46"/>
      <c r="AT227" s="46">
        <v>3339742</v>
      </c>
      <c r="AU227" s="49">
        <v>37484776</v>
      </c>
    </row>
    <row r="228" spans="1:47" x14ac:dyDescent="0.4">
      <c r="A228" s="31" t="s">
        <v>654</v>
      </c>
      <c r="B228" s="31" t="s">
        <v>1009</v>
      </c>
      <c r="C228" s="45" t="s">
        <v>655</v>
      </c>
      <c r="D228" s="46">
        <v>1746154</v>
      </c>
      <c r="E228" s="46">
        <v>1481146</v>
      </c>
      <c r="F228" s="46">
        <v>691405</v>
      </c>
      <c r="G228" s="46">
        <v>3917</v>
      </c>
      <c r="H228" s="46">
        <v>757758</v>
      </c>
      <c r="I228" s="46">
        <v>1653985</v>
      </c>
      <c r="J228" s="46">
        <v>543931</v>
      </c>
      <c r="K228" s="46">
        <v>476362</v>
      </c>
      <c r="L228" s="46">
        <v>47157</v>
      </c>
      <c r="M228" s="46">
        <v>34669</v>
      </c>
      <c r="N228" s="46">
        <v>548958</v>
      </c>
      <c r="O228" s="46">
        <v>14952</v>
      </c>
      <c r="P228" s="46">
        <v>86914</v>
      </c>
      <c r="Q228" s="46">
        <v>190472</v>
      </c>
      <c r="R228" s="46">
        <v>162575</v>
      </c>
      <c r="S228" s="46">
        <v>456861</v>
      </c>
      <c r="T228" s="46">
        <v>7935</v>
      </c>
      <c r="U228" s="46"/>
      <c r="V228" s="46">
        <v>114394</v>
      </c>
      <c r="W228" s="46">
        <v>282027</v>
      </c>
      <c r="X228" s="46">
        <v>77572</v>
      </c>
      <c r="Y228" s="46">
        <v>16726</v>
      </c>
      <c r="Z228" s="46">
        <v>67210</v>
      </c>
      <c r="AA228" s="46">
        <v>25961</v>
      </c>
      <c r="AB228" s="46"/>
      <c r="AC228" s="46">
        <v>2280</v>
      </c>
      <c r="AD228" s="46"/>
      <c r="AE228" s="46">
        <v>8857</v>
      </c>
      <c r="AF228" s="46">
        <v>20835</v>
      </c>
      <c r="AG228" s="46">
        <v>3266</v>
      </c>
      <c r="AH228" s="46">
        <v>460188</v>
      </c>
      <c r="AI228" s="46">
        <v>507250</v>
      </c>
      <c r="AJ228" s="46">
        <v>161806</v>
      </c>
      <c r="AK228" s="46">
        <v>128484</v>
      </c>
      <c r="AL228" s="46">
        <v>82493</v>
      </c>
      <c r="AM228" s="46"/>
      <c r="AN228" s="46">
        <v>59127</v>
      </c>
      <c r="AO228" s="46">
        <v>623562</v>
      </c>
      <c r="AP228" s="46">
        <v>1233827</v>
      </c>
      <c r="AQ228" s="46"/>
      <c r="AR228" s="46">
        <v>275766</v>
      </c>
      <c r="AS228" s="46"/>
      <c r="AT228" s="46">
        <v>1440181</v>
      </c>
      <c r="AU228" s="49">
        <v>14496963</v>
      </c>
    </row>
    <row r="229" spans="1:47" x14ac:dyDescent="0.4">
      <c r="A229" s="31" t="s">
        <v>660</v>
      </c>
      <c r="B229" s="31" t="s">
        <v>1006</v>
      </c>
      <c r="C229" s="45" t="s">
        <v>661</v>
      </c>
      <c r="D229" s="46">
        <v>81151183</v>
      </c>
      <c r="E229" s="46">
        <v>616754</v>
      </c>
      <c r="F229" s="46">
        <v>203067</v>
      </c>
      <c r="G229" s="46"/>
      <c r="H229" s="46">
        <v>234085</v>
      </c>
      <c r="I229" s="46">
        <v>217802</v>
      </c>
      <c r="J229" s="46">
        <v>530202</v>
      </c>
      <c r="K229" s="46">
        <v>1772929</v>
      </c>
      <c r="L229" s="46">
        <v>22855</v>
      </c>
      <c r="M229" s="46">
        <v>683</v>
      </c>
      <c r="N229" s="46">
        <v>422472</v>
      </c>
      <c r="O229" s="46">
        <v>761</v>
      </c>
      <c r="P229" s="46">
        <v>80367</v>
      </c>
      <c r="Q229" s="46">
        <v>129447</v>
      </c>
      <c r="R229" s="46">
        <v>7142</v>
      </c>
      <c r="S229" s="46">
        <v>272421</v>
      </c>
      <c r="T229" s="46">
        <v>23131</v>
      </c>
      <c r="U229" s="46"/>
      <c r="V229" s="46">
        <v>211</v>
      </c>
      <c r="W229" s="46"/>
      <c r="X229" s="46">
        <v>208</v>
      </c>
      <c r="Y229" s="46"/>
      <c r="Z229" s="46">
        <v>522</v>
      </c>
      <c r="AA229" s="46">
        <v>260</v>
      </c>
      <c r="AB229" s="46">
        <v>2462</v>
      </c>
      <c r="AC229" s="46"/>
      <c r="AD229" s="46"/>
      <c r="AE229" s="46">
        <v>5785</v>
      </c>
      <c r="AF229" s="46">
        <v>5460</v>
      </c>
      <c r="AG229" s="46">
        <v>2046</v>
      </c>
      <c r="AH229" s="46">
        <v>1004184</v>
      </c>
      <c r="AI229" s="46">
        <v>164502</v>
      </c>
      <c r="AJ229" s="46">
        <v>30029</v>
      </c>
      <c r="AK229" s="46">
        <v>314</v>
      </c>
      <c r="AL229" s="46">
        <v>4908</v>
      </c>
      <c r="AM229" s="46">
        <v>317325</v>
      </c>
      <c r="AN229" s="46">
        <v>950912</v>
      </c>
      <c r="AO229" s="46">
        <v>130514</v>
      </c>
      <c r="AP229" s="46">
        <v>642621</v>
      </c>
      <c r="AQ229" s="46">
        <v>102289722</v>
      </c>
      <c r="AR229" s="46">
        <v>255841</v>
      </c>
      <c r="AS229" s="46">
        <v>38200</v>
      </c>
      <c r="AT229" s="46">
        <v>41357118</v>
      </c>
      <c r="AU229" s="49">
        <v>232888445</v>
      </c>
    </row>
    <row r="230" spans="1:47" x14ac:dyDescent="0.4">
      <c r="A230" s="31" t="s">
        <v>662</v>
      </c>
      <c r="B230" s="31" t="s">
        <v>1006</v>
      </c>
      <c r="C230" s="45" t="s">
        <v>663</v>
      </c>
      <c r="D230" s="46">
        <v>1728671</v>
      </c>
      <c r="E230" s="46">
        <v>130997</v>
      </c>
      <c r="F230" s="46">
        <v>14755</v>
      </c>
      <c r="G230" s="46"/>
      <c r="H230" s="46">
        <v>231</v>
      </c>
      <c r="I230" s="46">
        <v>46100</v>
      </c>
      <c r="J230" s="46">
        <v>13627</v>
      </c>
      <c r="K230" s="46">
        <v>98223</v>
      </c>
      <c r="L230" s="46"/>
      <c r="M230" s="46"/>
      <c r="N230" s="46"/>
      <c r="O230" s="46"/>
      <c r="P230" s="46"/>
      <c r="Q230" s="46"/>
      <c r="R230" s="46"/>
      <c r="S230" s="46">
        <v>272557</v>
      </c>
      <c r="T230" s="46"/>
      <c r="U230" s="46"/>
      <c r="V230" s="46">
        <v>2480</v>
      </c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>
        <v>782734</v>
      </c>
      <c r="AI230" s="46">
        <v>2466</v>
      </c>
      <c r="AJ230" s="46"/>
      <c r="AK230" s="46">
        <v>3107</v>
      </c>
      <c r="AL230" s="46"/>
      <c r="AM230" s="46">
        <v>12461</v>
      </c>
      <c r="AN230" s="46">
        <v>14253</v>
      </c>
      <c r="AO230" s="46"/>
      <c r="AP230" s="46">
        <v>181704</v>
      </c>
      <c r="AQ230" s="46">
        <v>1655180</v>
      </c>
      <c r="AR230" s="46"/>
      <c r="AS230" s="46">
        <v>28049</v>
      </c>
      <c r="AT230" s="46">
        <v>215778</v>
      </c>
      <c r="AU230" s="49">
        <v>5203373</v>
      </c>
    </row>
    <row r="231" spans="1:47" x14ac:dyDescent="0.4">
      <c r="A231" s="31" t="s">
        <v>664</v>
      </c>
      <c r="B231" s="31" t="s">
        <v>1007</v>
      </c>
      <c r="C231" s="45" t="s">
        <v>665</v>
      </c>
      <c r="D231" s="46">
        <v>1634155</v>
      </c>
      <c r="E231" s="46">
        <v>118357</v>
      </c>
      <c r="F231" s="46">
        <v>14394</v>
      </c>
      <c r="G231" s="46"/>
      <c r="H231" s="46"/>
      <c r="I231" s="46">
        <v>46100</v>
      </c>
      <c r="J231" s="46">
        <v>13627</v>
      </c>
      <c r="K231" s="46">
        <v>91464</v>
      </c>
      <c r="L231" s="46"/>
      <c r="M231" s="46"/>
      <c r="N231" s="46"/>
      <c r="O231" s="46"/>
      <c r="P231" s="46"/>
      <c r="Q231" s="46"/>
      <c r="R231" s="46"/>
      <c r="S231" s="46">
        <v>271112</v>
      </c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>
        <v>660564</v>
      </c>
      <c r="AI231" s="46"/>
      <c r="AJ231" s="46"/>
      <c r="AK231" s="46">
        <v>3107</v>
      </c>
      <c r="AL231" s="46"/>
      <c r="AM231" s="46">
        <v>9266</v>
      </c>
      <c r="AN231" s="46">
        <v>661</v>
      </c>
      <c r="AO231" s="46"/>
      <c r="AP231" s="46">
        <v>180045</v>
      </c>
      <c r="AQ231" s="46">
        <v>873429</v>
      </c>
      <c r="AR231" s="46"/>
      <c r="AS231" s="46">
        <v>28049</v>
      </c>
      <c r="AT231" s="46">
        <v>210583</v>
      </c>
      <c r="AU231" s="49">
        <v>4154913</v>
      </c>
    </row>
    <row r="232" spans="1:47" x14ac:dyDescent="0.4">
      <c r="A232" s="31" t="s">
        <v>666</v>
      </c>
      <c r="B232" s="31" t="s">
        <v>1006</v>
      </c>
      <c r="C232" s="45" t="s">
        <v>667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>
        <v>1307</v>
      </c>
      <c r="AI232" s="46"/>
      <c r="AJ232" s="46"/>
      <c r="AK232" s="46"/>
      <c r="AL232" s="46"/>
      <c r="AM232" s="46"/>
      <c r="AN232" s="46">
        <v>792</v>
      </c>
      <c r="AO232" s="46"/>
      <c r="AP232" s="46"/>
      <c r="AQ232" s="46"/>
      <c r="AR232" s="46"/>
      <c r="AS232" s="46"/>
      <c r="AT232" s="46"/>
      <c r="AU232" s="49">
        <v>2099</v>
      </c>
    </row>
    <row r="233" spans="1:47" x14ac:dyDescent="0.4">
      <c r="A233" s="31" t="s">
        <v>668</v>
      </c>
      <c r="B233" s="31" t="s">
        <v>1007</v>
      </c>
      <c r="C233" s="45" t="s">
        <v>669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>
        <v>792</v>
      </c>
      <c r="AO233" s="46"/>
      <c r="AP233" s="46"/>
      <c r="AQ233" s="46"/>
      <c r="AR233" s="46"/>
      <c r="AS233" s="46"/>
      <c r="AT233" s="46"/>
      <c r="AU233" s="49">
        <v>792</v>
      </c>
    </row>
    <row r="234" spans="1:47" x14ac:dyDescent="0.4">
      <c r="A234" s="31" t="s">
        <v>670</v>
      </c>
      <c r="B234" s="31" t="s">
        <v>1006</v>
      </c>
      <c r="C234" s="45" t="s">
        <v>671</v>
      </c>
      <c r="D234" s="46">
        <v>8635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>
        <v>4323690</v>
      </c>
      <c r="AR234" s="46"/>
      <c r="AS234" s="46"/>
      <c r="AT234" s="46"/>
      <c r="AU234" s="49">
        <v>4332325</v>
      </c>
    </row>
    <row r="235" spans="1:47" x14ac:dyDescent="0.4">
      <c r="A235" s="31" t="s">
        <v>672</v>
      </c>
      <c r="B235" s="31" t="s">
        <v>1006</v>
      </c>
      <c r="C235" s="45" t="s">
        <v>673</v>
      </c>
      <c r="D235" s="46"/>
      <c r="E235" s="46"/>
      <c r="F235" s="46"/>
      <c r="G235" s="46"/>
      <c r="H235" s="46"/>
      <c r="I235" s="46"/>
      <c r="J235" s="46"/>
      <c r="K235" s="46">
        <v>19055180</v>
      </c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9">
        <v>19055180</v>
      </c>
    </row>
    <row r="236" spans="1:47" x14ac:dyDescent="0.4">
      <c r="A236" s="31" t="s">
        <v>967</v>
      </c>
      <c r="B236" s="31" t="s">
        <v>1007</v>
      </c>
      <c r="C236" s="45" t="s">
        <v>968</v>
      </c>
      <c r="D236" s="46"/>
      <c r="E236" s="46"/>
      <c r="F236" s="46"/>
      <c r="G236" s="46"/>
      <c r="H236" s="46"/>
      <c r="I236" s="46"/>
      <c r="J236" s="46"/>
      <c r="K236" s="46">
        <v>19055180</v>
      </c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9">
        <v>19055180</v>
      </c>
    </row>
    <row r="237" spans="1:47" x14ac:dyDescent="0.4">
      <c r="A237" s="31" t="s">
        <v>969</v>
      </c>
      <c r="B237" s="31" t="s">
        <v>1009</v>
      </c>
      <c r="C237" s="45" t="s">
        <v>970</v>
      </c>
      <c r="D237" s="46"/>
      <c r="E237" s="46"/>
      <c r="F237" s="46"/>
      <c r="G237" s="46"/>
      <c r="H237" s="46"/>
      <c r="I237" s="46"/>
      <c r="J237" s="46"/>
      <c r="K237" s="46">
        <v>19055180</v>
      </c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9">
        <v>19055180</v>
      </c>
    </row>
    <row r="238" spans="1:47" x14ac:dyDescent="0.4">
      <c r="A238" s="28" t="s">
        <v>674</v>
      </c>
      <c r="B238" s="28" t="s">
        <v>1004</v>
      </c>
      <c r="C238" s="42" t="s">
        <v>675</v>
      </c>
      <c r="D238" s="43">
        <v>7717480</v>
      </c>
      <c r="E238" s="43">
        <v>4926</v>
      </c>
      <c r="F238" s="43">
        <v>10845</v>
      </c>
      <c r="G238" s="43"/>
      <c r="H238" s="43">
        <v>3193</v>
      </c>
      <c r="I238" s="43">
        <v>1971</v>
      </c>
      <c r="J238" s="43">
        <v>583389</v>
      </c>
      <c r="K238" s="43">
        <v>3713</v>
      </c>
      <c r="L238" s="43">
        <v>739</v>
      </c>
      <c r="M238" s="43">
        <v>207</v>
      </c>
      <c r="N238" s="43"/>
      <c r="O238" s="43"/>
      <c r="P238" s="43"/>
      <c r="Q238" s="43"/>
      <c r="R238" s="43"/>
      <c r="S238" s="43">
        <v>10311</v>
      </c>
      <c r="T238" s="43">
        <v>39127</v>
      </c>
      <c r="U238" s="43"/>
      <c r="V238" s="43"/>
      <c r="W238" s="43"/>
      <c r="X238" s="43">
        <v>262</v>
      </c>
      <c r="Y238" s="43"/>
      <c r="Z238" s="43"/>
      <c r="AA238" s="43"/>
      <c r="AB238" s="43"/>
      <c r="AC238" s="43"/>
      <c r="AD238" s="43"/>
      <c r="AE238" s="43"/>
      <c r="AF238" s="43"/>
      <c r="AG238" s="43"/>
      <c r="AH238" s="43">
        <v>365342</v>
      </c>
      <c r="AI238" s="43">
        <v>15021</v>
      </c>
      <c r="AJ238" s="43"/>
      <c r="AK238" s="43"/>
      <c r="AL238" s="43"/>
      <c r="AM238" s="43">
        <v>19006</v>
      </c>
      <c r="AN238" s="43">
        <v>123598</v>
      </c>
      <c r="AO238" s="43">
        <v>1810</v>
      </c>
      <c r="AP238" s="43">
        <v>120269</v>
      </c>
      <c r="AQ238" s="43">
        <v>5072299</v>
      </c>
      <c r="AR238" s="43">
        <v>19433</v>
      </c>
      <c r="AS238" s="43"/>
      <c r="AT238" s="43">
        <v>1122539</v>
      </c>
      <c r="AU238" s="43">
        <v>15235480</v>
      </c>
    </row>
    <row r="239" spans="1:47" x14ac:dyDescent="0.4">
      <c r="A239" s="31" t="s">
        <v>676</v>
      </c>
      <c r="B239" s="31" t="s">
        <v>1005</v>
      </c>
      <c r="C239" s="45" t="s">
        <v>677</v>
      </c>
      <c r="D239" s="46">
        <v>16004</v>
      </c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>
        <v>2242</v>
      </c>
      <c r="AI239" s="46"/>
      <c r="AJ239" s="46"/>
      <c r="AK239" s="46"/>
      <c r="AL239" s="46"/>
      <c r="AM239" s="46"/>
      <c r="AN239" s="46">
        <v>1062</v>
      </c>
      <c r="AO239" s="46"/>
      <c r="AP239" s="46">
        <v>16803</v>
      </c>
      <c r="AQ239" s="46">
        <v>11018</v>
      </c>
      <c r="AR239" s="46"/>
      <c r="AS239" s="46"/>
      <c r="AT239" s="46">
        <v>1140</v>
      </c>
      <c r="AU239" s="49">
        <v>48269</v>
      </c>
    </row>
    <row r="240" spans="1:47" x14ac:dyDescent="0.4">
      <c r="A240" s="31" t="s">
        <v>678</v>
      </c>
      <c r="B240" s="31" t="s">
        <v>1005</v>
      </c>
      <c r="C240" s="45" t="s">
        <v>679</v>
      </c>
      <c r="D240" s="46">
        <v>1624609</v>
      </c>
      <c r="E240" s="46">
        <v>213</v>
      </c>
      <c r="F240" s="46"/>
      <c r="G240" s="46"/>
      <c r="H240" s="46">
        <v>260</v>
      </c>
      <c r="I240" s="46"/>
      <c r="J240" s="46">
        <v>1695</v>
      </c>
      <c r="K240" s="46">
        <v>252</v>
      </c>
      <c r="L240" s="46">
        <v>739</v>
      </c>
      <c r="M240" s="46"/>
      <c r="N240" s="46"/>
      <c r="O240" s="46"/>
      <c r="P240" s="46"/>
      <c r="Q240" s="46"/>
      <c r="R240" s="46"/>
      <c r="S240" s="46">
        <v>3965</v>
      </c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>
        <v>1941</v>
      </c>
      <c r="AI240" s="46">
        <v>9389</v>
      </c>
      <c r="AJ240" s="46"/>
      <c r="AK240" s="46"/>
      <c r="AL240" s="46"/>
      <c r="AM240" s="46">
        <v>544</v>
      </c>
      <c r="AN240" s="46">
        <v>205</v>
      </c>
      <c r="AO240" s="46"/>
      <c r="AP240" s="46">
        <v>27744</v>
      </c>
      <c r="AQ240" s="46">
        <v>2318466</v>
      </c>
      <c r="AR240" s="46">
        <v>2361</v>
      </c>
      <c r="AS240" s="46"/>
      <c r="AT240" s="46">
        <v>335437</v>
      </c>
      <c r="AU240" s="49">
        <v>4327820</v>
      </c>
    </row>
    <row r="241" spans="1:47" x14ac:dyDescent="0.4">
      <c r="A241" s="31" t="s">
        <v>680</v>
      </c>
      <c r="B241" s="31" t="s">
        <v>1006</v>
      </c>
      <c r="C241" s="45" t="s">
        <v>681</v>
      </c>
      <c r="D241" s="46">
        <v>1624609</v>
      </c>
      <c r="E241" s="46">
        <v>213</v>
      </c>
      <c r="F241" s="46"/>
      <c r="G241" s="46"/>
      <c r="H241" s="46">
        <v>260</v>
      </c>
      <c r="I241" s="46"/>
      <c r="J241" s="46">
        <v>1695</v>
      </c>
      <c r="K241" s="46">
        <v>252</v>
      </c>
      <c r="L241" s="46">
        <v>739</v>
      </c>
      <c r="M241" s="46"/>
      <c r="N241" s="46"/>
      <c r="O241" s="46"/>
      <c r="P241" s="46"/>
      <c r="Q241" s="46"/>
      <c r="R241" s="46"/>
      <c r="S241" s="46">
        <v>3705</v>
      </c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>
        <v>1941</v>
      </c>
      <c r="AI241" s="46">
        <v>9389</v>
      </c>
      <c r="AJ241" s="46"/>
      <c r="AK241" s="46"/>
      <c r="AL241" s="46"/>
      <c r="AM241" s="46">
        <v>314</v>
      </c>
      <c r="AN241" s="46">
        <v>205</v>
      </c>
      <c r="AO241" s="46"/>
      <c r="AP241" s="46">
        <v>27418</v>
      </c>
      <c r="AQ241" s="46">
        <v>2318466</v>
      </c>
      <c r="AR241" s="46">
        <v>2361</v>
      </c>
      <c r="AS241" s="46"/>
      <c r="AT241" s="46">
        <v>335437</v>
      </c>
      <c r="AU241" s="49">
        <v>4327004</v>
      </c>
    </row>
    <row r="242" spans="1:47" x14ac:dyDescent="0.4">
      <c r="A242" s="31" t="s">
        <v>682</v>
      </c>
      <c r="B242" s="31" t="s">
        <v>1005</v>
      </c>
      <c r="C242" s="45" t="s">
        <v>683</v>
      </c>
      <c r="D242" s="46">
        <v>6956</v>
      </c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>
        <v>282</v>
      </c>
      <c r="AQ242" s="46">
        <v>1352</v>
      </c>
      <c r="AR242" s="46"/>
      <c r="AS242" s="46"/>
      <c r="AT242" s="46"/>
      <c r="AU242" s="49">
        <v>8590</v>
      </c>
    </row>
    <row r="243" spans="1:47" x14ac:dyDescent="0.4">
      <c r="A243" s="31" t="s">
        <v>684</v>
      </c>
      <c r="B243" s="31" t="s">
        <v>1005</v>
      </c>
      <c r="C243" s="45" t="s">
        <v>685</v>
      </c>
      <c r="D243" s="46">
        <v>2219</v>
      </c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>
        <v>513</v>
      </c>
      <c r="AR243" s="46"/>
      <c r="AS243" s="46"/>
      <c r="AT243" s="46"/>
      <c r="AU243" s="49">
        <v>2732</v>
      </c>
    </row>
    <row r="244" spans="1:47" x14ac:dyDescent="0.4">
      <c r="A244" s="31" t="s">
        <v>686</v>
      </c>
      <c r="B244" s="31" t="s">
        <v>1006</v>
      </c>
      <c r="C244" s="45" t="s">
        <v>687</v>
      </c>
      <c r="D244" s="46">
        <v>1009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9">
        <v>1009</v>
      </c>
    </row>
    <row r="245" spans="1:47" x14ac:dyDescent="0.4">
      <c r="A245" s="31" t="s">
        <v>696</v>
      </c>
      <c r="B245" s="31" t="s">
        <v>1006</v>
      </c>
      <c r="C245" s="45" t="s">
        <v>697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>
        <v>513</v>
      </c>
      <c r="AR245" s="46"/>
      <c r="AS245" s="46"/>
      <c r="AT245" s="46"/>
      <c r="AU245" s="49">
        <v>513</v>
      </c>
    </row>
    <row r="246" spans="1:47" x14ac:dyDescent="0.4">
      <c r="A246" s="31" t="s">
        <v>702</v>
      </c>
      <c r="B246" s="31" t="s">
        <v>1007</v>
      </c>
      <c r="C246" s="45" t="s">
        <v>703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>
        <v>513</v>
      </c>
      <c r="AR246" s="46"/>
      <c r="AS246" s="46"/>
      <c r="AT246" s="46"/>
      <c r="AU246" s="49">
        <v>513</v>
      </c>
    </row>
    <row r="247" spans="1:47" x14ac:dyDescent="0.4">
      <c r="A247" s="31" t="s">
        <v>706</v>
      </c>
      <c r="B247" s="31" t="s">
        <v>1006</v>
      </c>
      <c r="C247" s="45" t="s">
        <v>707</v>
      </c>
      <c r="D247" s="46">
        <v>525</v>
      </c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9">
        <v>525</v>
      </c>
    </row>
    <row r="248" spans="1:47" x14ac:dyDescent="0.4">
      <c r="A248" s="31" t="s">
        <v>710</v>
      </c>
      <c r="B248" s="31" t="s">
        <v>1005</v>
      </c>
      <c r="C248" s="45" t="s">
        <v>711</v>
      </c>
      <c r="D248" s="46">
        <v>4281695</v>
      </c>
      <c r="E248" s="46">
        <v>4713</v>
      </c>
      <c r="F248" s="46">
        <v>4096</v>
      </c>
      <c r="G248" s="46"/>
      <c r="H248" s="46">
        <v>2933</v>
      </c>
      <c r="I248" s="46"/>
      <c r="J248" s="46">
        <v>581694</v>
      </c>
      <c r="K248" s="46">
        <v>1929</v>
      </c>
      <c r="L248" s="46"/>
      <c r="M248" s="46">
        <v>207</v>
      </c>
      <c r="N248" s="46"/>
      <c r="O248" s="46"/>
      <c r="P248" s="46"/>
      <c r="Q248" s="46"/>
      <c r="R248" s="46"/>
      <c r="S248" s="46">
        <v>992</v>
      </c>
      <c r="T248" s="46">
        <v>38470</v>
      </c>
      <c r="U248" s="46"/>
      <c r="V248" s="46"/>
      <c r="W248" s="46"/>
      <c r="X248" s="46">
        <v>262</v>
      </c>
      <c r="Y248" s="46"/>
      <c r="Z248" s="46"/>
      <c r="AA248" s="46"/>
      <c r="AB248" s="46"/>
      <c r="AC248" s="46"/>
      <c r="AD248" s="46"/>
      <c r="AE248" s="46"/>
      <c r="AF248" s="46"/>
      <c r="AG248" s="46"/>
      <c r="AH248" s="46">
        <v>349194</v>
      </c>
      <c r="AI248" s="46">
        <v>4603</v>
      </c>
      <c r="AJ248" s="46"/>
      <c r="AK248" s="46"/>
      <c r="AL248" s="46"/>
      <c r="AM248" s="46">
        <v>17924</v>
      </c>
      <c r="AN248" s="46">
        <v>16244</v>
      </c>
      <c r="AO248" s="46">
        <v>1263</v>
      </c>
      <c r="AP248" s="46">
        <v>35524</v>
      </c>
      <c r="AQ248" s="46">
        <v>1430770</v>
      </c>
      <c r="AR248" s="46">
        <v>10663</v>
      </c>
      <c r="AS248" s="46"/>
      <c r="AT248" s="46">
        <v>664800</v>
      </c>
      <c r="AU248" s="49">
        <v>7447976</v>
      </c>
    </row>
    <row r="249" spans="1:47" x14ac:dyDescent="0.4">
      <c r="A249" s="31" t="s">
        <v>712</v>
      </c>
      <c r="B249" s="31" t="s">
        <v>1006</v>
      </c>
      <c r="C249" s="45" t="s">
        <v>713</v>
      </c>
      <c r="D249" s="46">
        <v>4281486</v>
      </c>
      <c r="E249" s="46">
        <v>4713</v>
      </c>
      <c r="F249" s="46">
        <v>4096</v>
      </c>
      <c r="G249" s="46"/>
      <c r="H249" s="46">
        <v>2933</v>
      </c>
      <c r="I249" s="46"/>
      <c r="J249" s="46">
        <v>580843</v>
      </c>
      <c r="K249" s="46">
        <v>1929</v>
      </c>
      <c r="L249" s="46"/>
      <c r="M249" s="46"/>
      <c r="N249" s="46"/>
      <c r="O249" s="46"/>
      <c r="P249" s="46"/>
      <c r="Q249" s="46"/>
      <c r="R249" s="46"/>
      <c r="S249" s="46">
        <v>992</v>
      </c>
      <c r="T249" s="46">
        <v>37396</v>
      </c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>
        <v>348935</v>
      </c>
      <c r="AI249" s="46">
        <v>4603</v>
      </c>
      <c r="AJ249" s="46"/>
      <c r="AK249" s="46"/>
      <c r="AL249" s="46"/>
      <c r="AM249" s="46">
        <v>17924</v>
      </c>
      <c r="AN249" s="46">
        <v>16244</v>
      </c>
      <c r="AO249" s="46">
        <v>1263</v>
      </c>
      <c r="AP249" s="46">
        <v>33486</v>
      </c>
      <c r="AQ249" s="46">
        <v>1430251</v>
      </c>
      <c r="AR249" s="46">
        <v>10663</v>
      </c>
      <c r="AS249" s="46"/>
      <c r="AT249" s="46">
        <v>663982</v>
      </c>
      <c r="AU249" s="49">
        <v>7441739</v>
      </c>
    </row>
    <row r="250" spans="1:47" x14ac:dyDescent="0.4">
      <c r="A250" s="31" t="s">
        <v>714</v>
      </c>
      <c r="B250" s="31" t="s">
        <v>1007</v>
      </c>
      <c r="C250" s="45" t="s">
        <v>715</v>
      </c>
      <c r="D250" s="46">
        <v>555</v>
      </c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9">
        <v>555</v>
      </c>
    </row>
    <row r="251" spans="1:47" x14ac:dyDescent="0.4">
      <c r="A251" s="31" t="s">
        <v>716</v>
      </c>
      <c r="B251" s="31" t="s">
        <v>1007</v>
      </c>
      <c r="C251" s="45" t="s">
        <v>717</v>
      </c>
      <c r="D251" s="46">
        <v>7631</v>
      </c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9">
        <v>7631</v>
      </c>
    </row>
    <row r="252" spans="1:47" x14ac:dyDescent="0.4">
      <c r="A252" s="31" t="s">
        <v>722</v>
      </c>
      <c r="B252" s="31" t="s">
        <v>1007</v>
      </c>
      <c r="C252" s="45" t="s">
        <v>723</v>
      </c>
      <c r="D252" s="46"/>
      <c r="E252" s="46">
        <v>804</v>
      </c>
      <c r="F252" s="46"/>
      <c r="G252" s="46"/>
      <c r="H252" s="46">
        <v>2933</v>
      </c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>
        <v>1254</v>
      </c>
      <c r="AQ252" s="46"/>
      <c r="AR252" s="46"/>
      <c r="AS252" s="46"/>
      <c r="AT252" s="46"/>
      <c r="AU252" s="49">
        <v>4991</v>
      </c>
    </row>
    <row r="253" spans="1:47" x14ac:dyDescent="0.4">
      <c r="A253" s="31" t="s">
        <v>724</v>
      </c>
      <c r="B253" s="31" t="s">
        <v>1009</v>
      </c>
      <c r="C253" s="45" t="s">
        <v>725</v>
      </c>
      <c r="D253" s="46"/>
      <c r="E253" s="46">
        <v>804</v>
      </c>
      <c r="F253" s="46"/>
      <c r="G253" s="46"/>
      <c r="H253" s="46">
        <v>2933</v>
      </c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>
        <v>1254</v>
      </c>
      <c r="AQ253" s="46"/>
      <c r="AR253" s="46"/>
      <c r="AS253" s="46"/>
      <c r="AT253" s="46"/>
      <c r="AU253" s="49">
        <v>4991</v>
      </c>
    </row>
    <row r="254" spans="1:47" x14ac:dyDescent="0.4">
      <c r="A254" s="31" t="s">
        <v>726</v>
      </c>
      <c r="B254" s="31" t="s">
        <v>1007</v>
      </c>
      <c r="C254" s="45" t="s">
        <v>727</v>
      </c>
      <c r="D254" s="46">
        <v>625</v>
      </c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>
        <v>232</v>
      </c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>
        <v>281</v>
      </c>
      <c r="AQ254" s="46"/>
      <c r="AR254" s="46"/>
      <c r="AS254" s="46"/>
      <c r="AT254" s="46"/>
      <c r="AU254" s="49">
        <v>1138</v>
      </c>
    </row>
    <row r="255" spans="1:47" x14ac:dyDescent="0.4">
      <c r="A255" s="31" t="s">
        <v>728</v>
      </c>
      <c r="B255" s="31" t="s">
        <v>1009</v>
      </c>
      <c r="C255" s="45" t="s">
        <v>729</v>
      </c>
      <c r="D255" s="46">
        <v>625</v>
      </c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>
        <v>232</v>
      </c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>
        <v>281</v>
      </c>
      <c r="AQ255" s="46"/>
      <c r="AR255" s="46"/>
      <c r="AS255" s="46"/>
      <c r="AT255" s="46"/>
      <c r="AU255" s="49">
        <v>1138</v>
      </c>
    </row>
    <row r="256" spans="1:47" x14ac:dyDescent="0.4">
      <c r="A256" s="31" t="s">
        <v>730</v>
      </c>
      <c r="B256" s="31" t="s">
        <v>1007</v>
      </c>
      <c r="C256" s="45" t="s">
        <v>731</v>
      </c>
      <c r="D256" s="46">
        <v>4205620</v>
      </c>
      <c r="E256" s="46">
        <v>3909</v>
      </c>
      <c r="F256" s="46">
        <v>4096</v>
      </c>
      <c r="G256" s="46"/>
      <c r="H256" s="46"/>
      <c r="I256" s="46"/>
      <c r="J256" s="46">
        <v>1960</v>
      </c>
      <c r="K256" s="46">
        <v>245</v>
      </c>
      <c r="L256" s="46"/>
      <c r="M256" s="46"/>
      <c r="N256" s="46"/>
      <c r="O256" s="46"/>
      <c r="P256" s="46"/>
      <c r="Q256" s="46"/>
      <c r="R256" s="46"/>
      <c r="S256" s="46">
        <v>992</v>
      </c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>
        <v>23649</v>
      </c>
      <c r="AI256" s="46">
        <v>4603</v>
      </c>
      <c r="AJ256" s="46"/>
      <c r="AK256" s="46"/>
      <c r="AL256" s="46"/>
      <c r="AM256" s="46">
        <v>11509</v>
      </c>
      <c r="AN256" s="46">
        <v>11428</v>
      </c>
      <c r="AO256" s="46">
        <v>1263</v>
      </c>
      <c r="AP256" s="46">
        <v>20333</v>
      </c>
      <c r="AQ256" s="46">
        <v>1169282</v>
      </c>
      <c r="AR256" s="46">
        <v>10663</v>
      </c>
      <c r="AS256" s="46"/>
      <c r="AT256" s="46">
        <v>424886</v>
      </c>
      <c r="AU256" s="49">
        <v>5894438</v>
      </c>
    </row>
    <row r="257" spans="1:47" x14ac:dyDescent="0.4">
      <c r="A257" s="31" t="s">
        <v>734</v>
      </c>
      <c r="B257" s="31" t="s">
        <v>1006</v>
      </c>
      <c r="C257" s="45" t="s">
        <v>735</v>
      </c>
      <c r="D257" s="46">
        <v>209</v>
      </c>
      <c r="E257" s="46"/>
      <c r="F257" s="46"/>
      <c r="G257" s="46"/>
      <c r="H257" s="46"/>
      <c r="I257" s="46"/>
      <c r="J257" s="46">
        <v>851</v>
      </c>
      <c r="K257" s="46"/>
      <c r="L257" s="46"/>
      <c r="M257" s="46">
        <v>207</v>
      </c>
      <c r="N257" s="46"/>
      <c r="O257" s="46"/>
      <c r="P257" s="46"/>
      <c r="Q257" s="46"/>
      <c r="R257" s="46"/>
      <c r="S257" s="46"/>
      <c r="T257" s="46">
        <v>1074</v>
      </c>
      <c r="U257" s="46"/>
      <c r="V257" s="46"/>
      <c r="W257" s="46"/>
      <c r="X257" s="46">
        <v>262</v>
      </c>
      <c r="Y257" s="46"/>
      <c r="Z257" s="46"/>
      <c r="AA257" s="46"/>
      <c r="AB257" s="46"/>
      <c r="AC257" s="46"/>
      <c r="AD257" s="46"/>
      <c r="AE257" s="46"/>
      <c r="AF257" s="46"/>
      <c r="AG257" s="46"/>
      <c r="AH257" s="46">
        <v>259</v>
      </c>
      <c r="AI257" s="46"/>
      <c r="AJ257" s="46"/>
      <c r="AK257" s="46"/>
      <c r="AL257" s="46"/>
      <c r="AM257" s="46"/>
      <c r="AN257" s="46"/>
      <c r="AO257" s="46"/>
      <c r="AP257" s="46">
        <v>2038</v>
      </c>
      <c r="AQ257" s="46">
        <v>519</v>
      </c>
      <c r="AR257" s="46"/>
      <c r="AS257" s="46"/>
      <c r="AT257" s="46">
        <v>818</v>
      </c>
      <c r="AU257" s="49">
        <v>6237</v>
      </c>
    </row>
    <row r="258" spans="1:47" x14ac:dyDescent="0.4">
      <c r="A258" s="31" t="s">
        <v>736</v>
      </c>
      <c r="B258" s="31" t="s">
        <v>1007</v>
      </c>
      <c r="C258" s="45" t="s">
        <v>737</v>
      </c>
      <c r="D258" s="46">
        <v>209</v>
      </c>
      <c r="E258" s="46"/>
      <c r="F258" s="46"/>
      <c r="G258" s="46"/>
      <c r="H258" s="46"/>
      <c r="I258" s="46"/>
      <c r="J258" s="46">
        <v>851</v>
      </c>
      <c r="K258" s="46"/>
      <c r="L258" s="46"/>
      <c r="M258" s="46">
        <v>207</v>
      </c>
      <c r="N258" s="46"/>
      <c r="O258" s="46"/>
      <c r="P258" s="46"/>
      <c r="Q258" s="46"/>
      <c r="R258" s="46"/>
      <c r="S258" s="46"/>
      <c r="T258" s="46">
        <v>1074</v>
      </c>
      <c r="U258" s="46"/>
      <c r="V258" s="46"/>
      <c r="W258" s="46"/>
      <c r="X258" s="46">
        <v>262</v>
      </c>
      <c r="Y258" s="46"/>
      <c r="Z258" s="46"/>
      <c r="AA258" s="46"/>
      <c r="AB258" s="46"/>
      <c r="AC258" s="46"/>
      <c r="AD258" s="46"/>
      <c r="AE258" s="46"/>
      <c r="AF258" s="46"/>
      <c r="AG258" s="46"/>
      <c r="AH258" s="46">
        <v>259</v>
      </c>
      <c r="AI258" s="46"/>
      <c r="AJ258" s="46"/>
      <c r="AK258" s="46"/>
      <c r="AL258" s="46"/>
      <c r="AM258" s="46"/>
      <c r="AN258" s="46"/>
      <c r="AO258" s="46"/>
      <c r="AP258" s="46">
        <v>2038</v>
      </c>
      <c r="AQ258" s="46">
        <v>519</v>
      </c>
      <c r="AR258" s="46"/>
      <c r="AS258" s="46"/>
      <c r="AT258" s="46">
        <v>818</v>
      </c>
      <c r="AU258" s="49">
        <v>6237</v>
      </c>
    </row>
    <row r="259" spans="1:47" x14ac:dyDescent="0.4">
      <c r="A259" s="31" t="s">
        <v>740</v>
      </c>
      <c r="B259" s="31" t="s">
        <v>1005</v>
      </c>
      <c r="C259" s="45" t="s">
        <v>741</v>
      </c>
      <c r="D259" s="46">
        <v>1785997</v>
      </c>
      <c r="E259" s="46"/>
      <c r="F259" s="46">
        <v>6749</v>
      </c>
      <c r="G259" s="46"/>
      <c r="H259" s="46"/>
      <c r="I259" s="46">
        <v>1971</v>
      </c>
      <c r="J259" s="46"/>
      <c r="K259" s="46">
        <v>1532</v>
      </c>
      <c r="L259" s="46"/>
      <c r="M259" s="46"/>
      <c r="N259" s="46"/>
      <c r="O259" s="46"/>
      <c r="P259" s="46"/>
      <c r="Q259" s="46"/>
      <c r="R259" s="46"/>
      <c r="S259" s="46">
        <v>5354</v>
      </c>
      <c r="T259" s="46">
        <v>657</v>
      </c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>
        <v>11965</v>
      </c>
      <c r="AI259" s="46">
        <v>1029</v>
      </c>
      <c r="AJ259" s="46"/>
      <c r="AK259" s="46"/>
      <c r="AL259" s="46"/>
      <c r="AM259" s="46">
        <v>538</v>
      </c>
      <c r="AN259" s="46">
        <v>106087</v>
      </c>
      <c r="AO259" s="46">
        <v>547</v>
      </c>
      <c r="AP259" s="46">
        <v>39916</v>
      </c>
      <c r="AQ259" s="46">
        <v>1310180</v>
      </c>
      <c r="AR259" s="46">
        <v>6409</v>
      </c>
      <c r="AS259" s="46"/>
      <c r="AT259" s="46">
        <v>121162</v>
      </c>
      <c r="AU259" s="49">
        <v>3400093</v>
      </c>
    </row>
    <row r="260" spans="1:47" x14ac:dyDescent="0.4">
      <c r="A260" s="31" t="s">
        <v>742</v>
      </c>
      <c r="B260" s="31" t="s">
        <v>1006</v>
      </c>
      <c r="C260" s="45" t="s">
        <v>743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>
        <v>333</v>
      </c>
      <c r="AN260" s="46"/>
      <c r="AO260" s="46"/>
      <c r="AP260" s="46"/>
      <c r="AQ260" s="46">
        <v>57260</v>
      </c>
      <c r="AR260" s="46"/>
      <c r="AS260" s="46"/>
      <c r="AT260" s="46"/>
      <c r="AU260" s="49">
        <v>57593</v>
      </c>
    </row>
    <row r="261" spans="1:47" x14ac:dyDescent="0.4">
      <c r="A261" s="31" t="s">
        <v>746</v>
      </c>
      <c r="B261" s="31" t="s">
        <v>1006</v>
      </c>
      <c r="C261" s="45" t="s">
        <v>747</v>
      </c>
      <c r="D261" s="46">
        <v>11769</v>
      </c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>
        <v>253</v>
      </c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>
        <v>2435</v>
      </c>
      <c r="AI261" s="46">
        <v>1029</v>
      </c>
      <c r="AJ261" s="46"/>
      <c r="AK261" s="46"/>
      <c r="AL261" s="46"/>
      <c r="AM261" s="46"/>
      <c r="AN261" s="46">
        <v>500</v>
      </c>
      <c r="AO261" s="46"/>
      <c r="AP261" s="46">
        <v>1528</v>
      </c>
      <c r="AQ261" s="46">
        <v>11291</v>
      </c>
      <c r="AR261" s="46">
        <v>3466</v>
      </c>
      <c r="AS261" s="46"/>
      <c r="AT261" s="46">
        <v>3481</v>
      </c>
      <c r="AU261" s="49">
        <v>35752</v>
      </c>
    </row>
    <row r="262" spans="1:47" x14ac:dyDescent="0.4">
      <c r="A262" s="31" t="s">
        <v>748</v>
      </c>
      <c r="B262" s="31" t="s">
        <v>1006</v>
      </c>
      <c r="C262" s="45" t="s">
        <v>749</v>
      </c>
      <c r="D262" s="46">
        <v>19353</v>
      </c>
      <c r="E262" s="46"/>
      <c r="F262" s="46"/>
      <c r="G262" s="46"/>
      <c r="H262" s="46"/>
      <c r="I262" s="46"/>
      <c r="J262" s="46"/>
      <c r="K262" s="46">
        <v>1166</v>
      </c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>
        <v>2168</v>
      </c>
      <c r="AI262" s="46"/>
      <c r="AJ262" s="46"/>
      <c r="AK262" s="46"/>
      <c r="AL262" s="46"/>
      <c r="AM262" s="46"/>
      <c r="AN262" s="46">
        <v>1697</v>
      </c>
      <c r="AO262" s="46"/>
      <c r="AP262" s="46">
        <v>31159</v>
      </c>
      <c r="AQ262" s="46">
        <v>45994</v>
      </c>
      <c r="AR262" s="46"/>
      <c r="AS262" s="46"/>
      <c r="AT262" s="46">
        <v>19138</v>
      </c>
      <c r="AU262" s="49">
        <v>120675</v>
      </c>
    </row>
    <row r="263" spans="1:47" x14ac:dyDescent="0.4">
      <c r="A263" s="31" t="s">
        <v>750</v>
      </c>
      <c r="B263" s="31" t="s">
        <v>1006</v>
      </c>
      <c r="C263" s="45" t="s">
        <v>751</v>
      </c>
      <c r="D263" s="46">
        <v>1833</v>
      </c>
      <c r="E263" s="46"/>
      <c r="F263" s="46"/>
      <c r="G263" s="46"/>
      <c r="H263" s="46"/>
      <c r="I263" s="46"/>
      <c r="J263" s="46"/>
      <c r="K263" s="46">
        <v>366</v>
      </c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9">
        <v>2199</v>
      </c>
    </row>
    <row r="264" spans="1:47" x14ac:dyDescent="0.4">
      <c r="A264" s="31" t="s">
        <v>754</v>
      </c>
      <c r="B264" s="31" t="s">
        <v>1006</v>
      </c>
      <c r="C264" s="45" t="s">
        <v>755</v>
      </c>
      <c r="D264" s="46">
        <v>1568772</v>
      </c>
      <c r="E264" s="46"/>
      <c r="F264" s="46">
        <v>6462</v>
      </c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>
        <v>1842</v>
      </c>
      <c r="AI264" s="46"/>
      <c r="AJ264" s="46"/>
      <c r="AK264" s="46"/>
      <c r="AL264" s="46"/>
      <c r="AM264" s="46">
        <v>205</v>
      </c>
      <c r="AN264" s="46">
        <v>626</v>
      </c>
      <c r="AO264" s="46">
        <v>547</v>
      </c>
      <c r="AP264" s="46">
        <v>1176</v>
      </c>
      <c r="AQ264" s="46">
        <v>1067448</v>
      </c>
      <c r="AR264" s="46">
        <v>2943</v>
      </c>
      <c r="AS264" s="46"/>
      <c r="AT264" s="46">
        <v>87919</v>
      </c>
      <c r="AU264" s="49">
        <v>2737940</v>
      </c>
    </row>
    <row r="265" spans="1:47" x14ac:dyDescent="0.4">
      <c r="A265" s="31" t="s">
        <v>758</v>
      </c>
      <c r="B265" s="31" t="s">
        <v>1007</v>
      </c>
      <c r="C265" s="45" t="s">
        <v>759</v>
      </c>
      <c r="D265" s="46">
        <v>186206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>
        <v>342</v>
      </c>
      <c r="AQ265" s="46">
        <v>5259</v>
      </c>
      <c r="AR265" s="46"/>
      <c r="AS265" s="46"/>
      <c r="AT265" s="46"/>
      <c r="AU265" s="49">
        <v>191807</v>
      </c>
    </row>
    <row r="266" spans="1:47" x14ac:dyDescent="0.4">
      <c r="A266" s="31" t="s">
        <v>760</v>
      </c>
      <c r="B266" s="31" t="s">
        <v>1006</v>
      </c>
      <c r="C266" s="45" t="s">
        <v>761</v>
      </c>
      <c r="D266" s="46">
        <v>293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>
        <v>289</v>
      </c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>
        <v>1731</v>
      </c>
      <c r="AQ266" s="46">
        <v>230</v>
      </c>
      <c r="AR266" s="46"/>
      <c r="AS266" s="46"/>
      <c r="AT266" s="46"/>
      <c r="AU266" s="49">
        <v>2543</v>
      </c>
    </row>
    <row r="267" spans="1:47" x14ac:dyDescent="0.4">
      <c r="A267" s="31" t="s">
        <v>762</v>
      </c>
      <c r="B267" s="31" t="s">
        <v>1006</v>
      </c>
      <c r="C267" s="45" t="s">
        <v>763</v>
      </c>
      <c r="D267" s="46">
        <v>425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>
        <v>215</v>
      </c>
      <c r="AR267" s="46"/>
      <c r="AS267" s="46"/>
      <c r="AT267" s="46"/>
      <c r="AU267" s="49">
        <v>640</v>
      </c>
    </row>
    <row r="268" spans="1:47" x14ac:dyDescent="0.4">
      <c r="A268" s="31" t="s">
        <v>764</v>
      </c>
      <c r="B268" s="31" t="s">
        <v>1006</v>
      </c>
      <c r="C268" s="45" t="s">
        <v>765</v>
      </c>
      <c r="D268" s="46">
        <v>22139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>
        <v>2955</v>
      </c>
      <c r="AQ268" s="46">
        <v>10717</v>
      </c>
      <c r="AR268" s="46"/>
      <c r="AS268" s="46"/>
      <c r="AT268" s="46"/>
      <c r="AU268" s="49">
        <v>35811</v>
      </c>
    </row>
    <row r="269" spans="1:47" x14ac:dyDescent="0.4">
      <c r="A269" s="31" t="s">
        <v>766</v>
      </c>
      <c r="B269" s="31" t="s">
        <v>1007</v>
      </c>
      <c r="C269" s="45" t="s">
        <v>767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>
        <v>2955</v>
      </c>
      <c r="AQ269" s="46">
        <v>10245</v>
      </c>
      <c r="AR269" s="46"/>
      <c r="AS269" s="46"/>
      <c r="AT269" s="46"/>
      <c r="AU269" s="49">
        <v>13200</v>
      </c>
    </row>
    <row r="270" spans="1:47" x14ac:dyDescent="0.4">
      <c r="A270" s="31" t="s">
        <v>770</v>
      </c>
      <c r="B270" s="31" t="s">
        <v>1006</v>
      </c>
      <c r="C270" s="45" t="s">
        <v>771</v>
      </c>
      <c r="D270" s="46">
        <v>141537</v>
      </c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>
        <v>5101</v>
      </c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>
        <v>5520</v>
      </c>
      <c r="AI270" s="46"/>
      <c r="AJ270" s="46"/>
      <c r="AK270" s="46"/>
      <c r="AL270" s="46"/>
      <c r="AM270" s="46"/>
      <c r="AN270" s="46">
        <v>102757</v>
      </c>
      <c r="AO270" s="46"/>
      <c r="AP270" s="46">
        <v>1081</v>
      </c>
      <c r="AQ270" s="46">
        <v>45517</v>
      </c>
      <c r="AR270" s="46"/>
      <c r="AS270" s="46"/>
      <c r="AT270" s="46">
        <v>10028</v>
      </c>
      <c r="AU270" s="49">
        <v>311541</v>
      </c>
    </row>
    <row r="271" spans="1:47" x14ac:dyDescent="0.4">
      <c r="A271" s="31" t="s">
        <v>772</v>
      </c>
      <c r="B271" s="31" t="s">
        <v>1007</v>
      </c>
      <c r="C271" s="45" t="s">
        <v>773</v>
      </c>
      <c r="D271" s="46">
        <v>38703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>
        <v>5520</v>
      </c>
      <c r="AI271" s="46"/>
      <c r="AJ271" s="46"/>
      <c r="AK271" s="46"/>
      <c r="AL271" s="46"/>
      <c r="AM271" s="46"/>
      <c r="AN271" s="46">
        <v>99194</v>
      </c>
      <c r="AO271" s="46"/>
      <c r="AP271" s="46"/>
      <c r="AQ271" s="46">
        <v>42592</v>
      </c>
      <c r="AR271" s="46"/>
      <c r="AS271" s="46"/>
      <c r="AT271" s="46">
        <v>10028</v>
      </c>
      <c r="AU271" s="49">
        <v>196037</v>
      </c>
    </row>
    <row r="272" spans="1:47" x14ac:dyDescent="0.4">
      <c r="A272" s="31" t="s">
        <v>774</v>
      </c>
      <c r="B272" s="31" t="s">
        <v>1009</v>
      </c>
      <c r="C272" s="45" t="s">
        <v>775</v>
      </c>
      <c r="D272" s="46">
        <v>216</v>
      </c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>
        <v>9084</v>
      </c>
      <c r="AR272" s="46"/>
      <c r="AS272" s="46"/>
      <c r="AT272" s="46"/>
      <c r="AU272" s="49">
        <v>9300</v>
      </c>
    </row>
    <row r="273" spans="1:47" x14ac:dyDescent="0.4">
      <c r="A273" s="31" t="s">
        <v>776</v>
      </c>
      <c r="B273" s="31" t="s">
        <v>1006</v>
      </c>
      <c r="C273" s="45" t="s">
        <v>777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>
        <v>368</v>
      </c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>
        <v>44083</v>
      </c>
      <c r="AR273" s="46"/>
      <c r="AS273" s="46"/>
      <c r="AT273" s="46"/>
      <c r="AU273" s="49">
        <v>44451</v>
      </c>
    </row>
    <row r="274" spans="1:47" x14ac:dyDescent="0.4">
      <c r="A274" s="31" t="s">
        <v>786</v>
      </c>
      <c r="B274" s="31" t="s">
        <v>1006</v>
      </c>
      <c r="C274" s="45" t="s">
        <v>787</v>
      </c>
      <c r="D274" s="46">
        <v>6859</v>
      </c>
      <c r="E274" s="46"/>
      <c r="F274" s="46">
        <v>287</v>
      </c>
      <c r="G274" s="46"/>
      <c r="H274" s="46"/>
      <c r="I274" s="46">
        <v>1971</v>
      </c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>
        <v>202</v>
      </c>
      <c r="AO274" s="46"/>
      <c r="AP274" s="46"/>
      <c r="AQ274" s="46">
        <v>249</v>
      </c>
      <c r="AR274" s="46"/>
      <c r="AS274" s="46"/>
      <c r="AT274" s="46">
        <v>376</v>
      </c>
      <c r="AU274" s="49">
        <v>9944</v>
      </c>
    </row>
    <row r="275" spans="1:47" x14ac:dyDescent="0.4">
      <c r="A275" s="31" t="s">
        <v>788</v>
      </c>
      <c r="B275" s="31" t="s">
        <v>1007</v>
      </c>
      <c r="C275" s="45" t="s">
        <v>789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>
        <v>249</v>
      </c>
      <c r="AR275" s="46"/>
      <c r="AS275" s="46"/>
      <c r="AT275" s="46">
        <v>376</v>
      </c>
      <c r="AU275" s="49">
        <v>625</v>
      </c>
    </row>
    <row r="276" spans="1:47" x14ac:dyDescent="0.4">
      <c r="A276" s="31" t="s">
        <v>790</v>
      </c>
      <c r="B276" s="31" t="s">
        <v>1007</v>
      </c>
      <c r="C276" s="45" t="s">
        <v>791</v>
      </c>
      <c r="D276" s="46">
        <v>6859</v>
      </c>
      <c r="E276" s="46"/>
      <c r="F276" s="46">
        <v>287</v>
      </c>
      <c r="G276" s="46"/>
      <c r="H276" s="46"/>
      <c r="I276" s="46">
        <v>1971</v>
      </c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>
        <v>202</v>
      </c>
      <c r="AO276" s="46"/>
      <c r="AP276" s="46"/>
      <c r="AQ276" s="46"/>
      <c r="AR276" s="46"/>
      <c r="AS276" s="46"/>
      <c r="AT276" s="46"/>
      <c r="AU276" s="49">
        <v>9319</v>
      </c>
    </row>
    <row r="277" spans="1:47" x14ac:dyDescent="0.4">
      <c r="A277" s="28" t="s">
        <v>794</v>
      </c>
      <c r="B277" s="28" t="s">
        <v>1004</v>
      </c>
      <c r="C277" s="42" t="s">
        <v>795</v>
      </c>
      <c r="D277" s="43">
        <v>11320424</v>
      </c>
      <c r="E277" s="43">
        <v>549674</v>
      </c>
      <c r="F277" s="43">
        <v>266460</v>
      </c>
      <c r="G277" s="43"/>
      <c r="H277" s="43">
        <v>130442</v>
      </c>
      <c r="I277" s="43">
        <v>366138</v>
      </c>
      <c r="J277" s="43">
        <v>521367</v>
      </c>
      <c r="K277" s="43">
        <v>341750</v>
      </c>
      <c r="L277" s="43">
        <v>7220</v>
      </c>
      <c r="M277" s="43">
        <v>72152</v>
      </c>
      <c r="N277" s="43">
        <v>320366</v>
      </c>
      <c r="O277" s="43">
        <v>3652</v>
      </c>
      <c r="P277" s="43">
        <v>104882</v>
      </c>
      <c r="Q277" s="43">
        <v>160757</v>
      </c>
      <c r="R277" s="43"/>
      <c r="S277" s="43">
        <v>506040</v>
      </c>
      <c r="T277" s="43">
        <v>174893</v>
      </c>
      <c r="U277" s="43">
        <v>3805</v>
      </c>
      <c r="V277" s="43">
        <v>7893</v>
      </c>
      <c r="W277" s="43">
        <v>1415</v>
      </c>
      <c r="X277" s="43">
        <v>26217</v>
      </c>
      <c r="Y277" s="43">
        <v>1942</v>
      </c>
      <c r="Z277" s="43">
        <v>12996</v>
      </c>
      <c r="AA277" s="43">
        <v>22687</v>
      </c>
      <c r="AB277" s="43">
        <v>2533</v>
      </c>
      <c r="AC277" s="43">
        <v>1618</v>
      </c>
      <c r="AD277" s="43"/>
      <c r="AE277" s="43">
        <v>2797</v>
      </c>
      <c r="AF277" s="43">
        <v>6759</v>
      </c>
      <c r="AG277" s="43">
        <v>6778</v>
      </c>
      <c r="AH277" s="43">
        <v>1038392</v>
      </c>
      <c r="AI277" s="43">
        <v>70301</v>
      </c>
      <c r="AJ277" s="43">
        <v>76620</v>
      </c>
      <c r="AK277" s="43">
        <v>80669</v>
      </c>
      <c r="AL277" s="43">
        <v>4213</v>
      </c>
      <c r="AM277" s="43">
        <v>513664</v>
      </c>
      <c r="AN277" s="43">
        <v>1615610</v>
      </c>
      <c r="AO277" s="43">
        <v>130853</v>
      </c>
      <c r="AP277" s="43">
        <v>512174</v>
      </c>
      <c r="AQ277" s="43">
        <v>7074815</v>
      </c>
      <c r="AR277" s="43">
        <v>356240</v>
      </c>
      <c r="AS277" s="43">
        <v>131254</v>
      </c>
      <c r="AT277" s="43">
        <v>719432</v>
      </c>
      <c r="AU277" s="43">
        <v>27267894</v>
      </c>
    </row>
    <row r="278" spans="1:47" x14ac:dyDescent="0.4">
      <c r="A278" s="31" t="s">
        <v>796</v>
      </c>
      <c r="B278" s="31" t="s">
        <v>1005</v>
      </c>
      <c r="C278" s="45" t="s">
        <v>797</v>
      </c>
      <c r="D278" s="46">
        <v>11320424</v>
      </c>
      <c r="E278" s="46">
        <v>549674</v>
      </c>
      <c r="F278" s="46">
        <v>266460</v>
      </c>
      <c r="G278" s="46"/>
      <c r="H278" s="46">
        <v>130442</v>
      </c>
      <c r="I278" s="46">
        <v>366138</v>
      </c>
      <c r="J278" s="46">
        <v>521367</v>
      </c>
      <c r="K278" s="46">
        <v>341750</v>
      </c>
      <c r="L278" s="46">
        <v>7220</v>
      </c>
      <c r="M278" s="46">
        <v>72152</v>
      </c>
      <c r="N278" s="46">
        <v>320366</v>
      </c>
      <c r="O278" s="46">
        <v>3652</v>
      </c>
      <c r="P278" s="46">
        <v>104882</v>
      </c>
      <c r="Q278" s="46">
        <v>160757</v>
      </c>
      <c r="R278" s="46"/>
      <c r="S278" s="46">
        <v>506040</v>
      </c>
      <c r="T278" s="46">
        <v>174893</v>
      </c>
      <c r="U278" s="46">
        <v>3805</v>
      </c>
      <c r="V278" s="46">
        <v>7893</v>
      </c>
      <c r="W278" s="46">
        <v>1415</v>
      </c>
      <c r="X278" s="46">
        <v>26217</v>
      </c>
      <c r="Y278" s="46">
        <v>1942</v>
      </c>
      <c r="Z278" s="46">
        <v>12996</v>
      </c>
      <c r="AA278" s="46">
        <v>22687</v>
      </c>
      <c r="AB278" s="46">
        <v>2533</v>
      </c>
      <c r="AC278" s="46">
        <v>1618</v>
      </c>
      <c r="AD278" s="46"/>
      <c r="AE278" s="46">
        <v>2797</v>
      </c>
      <c r="AF278" s="46">
        <v>6759</v>
      </c>
      <c r="AG278" s="46">
        <v>6778</v>
      </c>
      <c r="AH278" s="46">
        <v>1038392</v>
      </c>
      <c r="AI278" s="46">
        <v>70301</v>
      </c>
      <c r="AJ278" s="46">
        <v>76620</v>
      </c>
      <c r="AK278" s="46">
        <v>80669</v>
      </c>
      <c r="AL278" s="46">
        <v>4213</v>
      </c>
      <c r="AM278" s="46">
        <v>513664</v>
      </c>
      <c r="AN278" s="46">
        <v>1615610</v>
      </c>
      <c r="AO278" s="46">
        <v>130853</v>
      </c>
      <c r="AP278" s="46">
        <v>512174</v>
      </c>
      <c r="AQ278" s="46">
        <v>7074815</v>
      </c>
      <c r="AR278" s="46">
        <v>356240</v>
      </c>
      <c r="AS278" s="46">
        <v>131254</v>
      </c>
      <c r="AT278" s="46">
        <v>719432</v>
      </c>
      <c r="AU278" s="49">
        <v>27267894</v>
      </c>
    </row>
    <row r="279" spans="1:47" x14ac:dyDescent="0.4">
      <c r="A279" s="62" t="s">
        <v>1044</v>
      </c>
      <c r="B279" s="62"/>
      <c r="C279" s="62"/>
      <c r="D279" s="44">
        <f>D7+D16+D18+D27+D33+D35+D55+D143+D238+D277</f>
        <v>357358515</v>
      </c>
      <c r="E279" s="44">
        <f t="shared" ref="E279:AU279" si="0">E7+E16+E18+E27+E33+E35+E55+E143+E238+E277</f>
        <v>17925647</v>
      </c>
      <c r="F279" s="44">
        <f t="shared" si="0"/>
        <v>9697930</v>
      </c>
      <c r="G279" s="44">
        <f t="shared" si="0"/>
        <v>215964</v>
      </c>
      <c r="H279" s="44">
        <f t="shared" si="0"/>
        <v>5623795</v>
      </c>
      <c r="I279" s="44">
        <f t="shared" si="0"/>
        <v>4973208</v>
      </c>
      <c r="J279" s="44">
        <f t="shared" si="0"/>
        <v>28880286</v>
      </c>
      <c r="K279" s="44">
        <f t="shared" si="0"/>
        <v>47940440</v>
      </c>
      <c r="L279" s="44">
        <f t="shared" si="0"/>
        <v>136089</v>
      </c>
      <c r="M279" s="44">
        <f t="shared" si="0"/>
        <v>930621</v>
      </c>
      <c r="N279" s="44">
        <f t="shared" si="0"/>
        <v>8721033</v>
      </c>
      <c r="O279" s="44">
        <f t="shared" si="0"/>
        <v>261740</v>
      </c>
      <c r="P279" s="44">
        <f t="shared" si="0"/>
        <v>1933774</v>
      </c>
      <c r="Q279" s="44">
        <f t="shared" si="0"/>
        <v>3516880</v>
      </c>
      <c r="R279" s="44">
        <f t="shared" si="0"/>
        <v>1529128</v>
      </c>
      <c r="S279" s="44">
        <f t="shared" si="0"/>
        <v>15255930</v>
      </c>
      <c r="T279" s="44">
        <f t="shared" si="0"/>
        <v>73707887</v>
      </c>
      <c r="U279" s="44">
        <f t="shared" si="0"/>
        <v>4026</v>
      </c>
      <c r="V279" s="44">
        <f t="shared" si="0"/>
        <v>1712327</v>
      </c>
      <c r="W279" s="44">
        <f t="shared" si="0"/>
        <v>2392543</v>
      </c>
      <c r="X279" s="44">
        <f t="shared" si="0"/>
        <v>675587</v>
      </c>
      <c r="Y279" s="44">
        <f t="shared" si="0"/>
        <v>249792</v>
      </c>
      <c r="Z279" s="44">
        <f t="shared" si="0"/>
        <v>580008</v>
      </c>
      <c r="AA279" s="44">
        <f t="shared" si="0"/>
        <v>463290</v>
      </c>
      <c r="AB279" s="44">
        <f t="shared" si="0"/>
        <v>29652</v>
      </c>
      <c r="AC279" s="44">
        <f t="shared" si="0"/>
        <v>90881</v>
      </c>
      <c r="AD279" s="44">
        <f t="shared" si="0"/>
        <v>11946</v>
      </c>
      <c r="AE279" s="44">
        <f t="shared" si="0"/>
        <v>168950</v>
      </c>
      <c r="AF279" s="44">
        <f t="shared" si="0"/>
        <v>176480</v>
      </c>
      <c r="AG279" s="44">
        <f t="shared" si="0"/>
        <v>38190</v>
      </c>
      <c r="AH279" s="44">
        <f t="shared" si="0"/>
        <v>39392746</v>
      </c>
      <c r="AI279" s="44">
        <f t="shared" si="0"/>
        <v>3113518</v>
      </c>
      <c r="AJ279" s="44">
        <f t="shared" si="0"/>
        <v>2082696</v>
      </c>
      <c r="AK279" s="44">
        <f t="shared" si="0"/>
        <v>1580336</v>
      </c>
      <c r="AL279" s="44">
        <f t="shared" si="0"/>
        <v>401964</v>
      </c>
      <c r="AM279" s="44">
        <f t="shared" si="0"/>
        <v>11861059</v>
      </c>
      <c r="AN279" s="44">
        <f t="shared" si="0"/>
        <v>28383644</v>
      </c>
      <c r="AO279" s="44">
        <f t="shared" si="0"/>
        <v>7113461</v>
      </c>
      <c r="AP279" s="44">
        <f t="shared" si="0"/>
        <v>39683690</v>
      </c>
      <c r="AQ279" s="44">
        <f t="shared" si="0"/>
        <v>234097447</v>
      </c>
      <c r="AR279" s="44">
        <f t="shared" si="0"/>
        <v>3808743</v>
      </c>
      <c r="AS279" s="44">
        <f t="shared" si="0"/>
        <v>2141504</v>
      </c>
      <c r="AT279" s="44">
        <f t="shared" si="0"/>
        <v>85543796</v>
      </c>
      <c r="AU279" s="44">
        <f t="shared" si="0"/>
        <v>1044407143</v>
      </c>
    </row>
  </sheetData>
  <mergeCells count="5">
    <mergeCell ref="A279:C279"/>
    <mergeCell ref="A4:A6"/>
    <mergeCell ref="B4:B6"/>
    <mergeCell ref="C4:C6"/>
    <mergeCell ref="D4:AT4"/>
  </mergeCells>
  <phoneticPr fontId="4"/>
  <pageMargins left="0.70866141732283472" right="0.31496062992125984" top="0.35433070866141736" bottom="0.35433070866141736" header="0.11811023622047245" footer="0.11811023622047245"/>
  <pageSetup paperSize="8" scale="48" fitToWidth="2" fitToHeight="4" orientation="landscape" r:id="rId1"/>
  <colBreaks count="1" manualBreakCount="1">
    <brk id="25" max="2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341"/>
  <sheetViews>
    <sheetView view="pageBreakPreview" zoomScaleNormal="100" zoomScaleSheetLayoutView="10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2" style="2" customWidth="1"/>
    <col min="2" max="2" width="5.5" style="2" bestFit="1" customWidth="1"/>
    <col min="3" max="3" width="40.125" bestFit="1" customWidth="1"/>
    <col min="4" max="4" width="13.25" bestFit="1" customWidth="1"/>
    <col min="5" max="5" width="11.875" bestFit="1" customWidth="1"/>
    <col min="6" max="8" width="13.125" bestFit="1" customWidth="1"/>
    <col min="9" max="9" width="15.125" bestFit="1" customWidth="1"/>
    <col min="10" max="10" width="13.125" bestFit="1" customWidth="1"/>
    <col min="11" max="11" width="15" bestFit="1" customWidth="1"/>
    <col min="12" max="12" width="11.875" bestFit="1" customWidth="1"/>
    <col min="13" max="14" width="13.125" bestFit="1" customWidth="1"/>
    <col min="15" max="15" width="10.625" bestFit="1" customWidth="1"/>
    <col min="16" max="16" width="13.125" bestFit="1" customWidth="1"/>
    <col min="17" max="17" width="13.25" bestFit="1" customWidth="1"/>
    <col min="18" max="19" width="11.875" bestFit="1" customWidth="1"/>
    <col min="20" max="20" width="11.25" bestFit="1" customWidth="1"/>
    <col min="21" max="21" width="11.875" bestFit="1" customWidth="1"/>
    <col min="22" max="22" width="13.375" bestFit="1" customWidth="1"/>
    <col min="23" max="24" width="13.125" bestFit="1" customWidth="1"/>
    <col min="25" max="25" width="11.875" bestFit="1" customWidth="1"/>
    <col min="26" max="26" width="11.875" customWidth="1"/>
    <col min="27" max="27" width="13.125" bestFit="1" customWidth="1"/>
    <col min="28" max="29" width="13.125" customWidth="1"/>
    <col min="30" max="30" width="12.5" customWidth="1"/>
    <col min="31" max="31" width="9.25" bestFit="1" customWidth="1"/>
    <col min="32" max="32" width="13.125" bestFit="1" customWidth="1"/>
    <col min="33" max="33" width="13.125" customWidth="1"/>
    <col min="34" max="34" width="13.25" bestFit="1" customWidth="1"/>
    <col min="35" max="35" width="13.125" bestFit="1" customWidth="1"/>
    <col min="36" max="36" width="14.875" customWidth="1"/>
    <col min="37" max="37" width="13.125" customWidth="1"/>
    <col min="38" max="39" width="13.125" bestFit="1" customWidth="1"/>
    <col min="40" max="40" width="11.875" bestFit="1" customWidth="1"/>
    <col min="41" max="41" width="10.75" bestFit="1" customWidth="1"/>
    <col min="42" max="42" width="11.875" bestFit="1" customWidth="1"/>
    <col min="43" max="43" width="10.625" bestFit="1" customWidth="1"/>
    <col min="44" max="44" width="11.25" bestFit="1" customWidth="1"/>
    <col min="45" max="45" width="13.125" bestFit="1" customWidth="1"/>
    <col min="46" max="46" width="11.25" bestFit="1" customWidth="1"/>
    <col min="47" max="47" width="11.25" customWidth="1"/>
    <col min="48" max="48" width="17.375" bestFit="1" customWidth="1"/>
    <col min="49" max="49" width="10.875" bestFit="1" customWidth="1"/>
    <col min="50" max="50" width="15.25" bestFit="1" customWidth="1"/>
    <col min="51" max="51" width="13.25" bestFit="1" customWidth="1"/>
    <col min="52" max="52" width="9.25" bestFit="1" customWidth="1"/>
    <col min="53" max="53" width="13.25" bestFit="1" customWidth="1"/>
    <col min="54" max="54" width="17.375" bestFit="1" customWidth="1"/>
    <col min="55" max="55" width="11.875" bestFit="1" customWidth="1"/>
    <col min="56" max="56" width="15" bestFit="1" customWidth="1"/>
    <col min="57" max="57" width="11.125" bestFit="1" customWidth="1"/>
    <col min="58" max="58" width="13.125" bestFit="1" customWidth="1"/>
    <col min="59" max="59" width="11.25" bestFit="1" customWidth="1"/>
    <col min="60" max="60" width="9.25" bestFit="1" customWidth="1"/>
    <col min="61" max="61" width="11.625" bestFit="1" customWidth="1"/>
    <col min="62" max="62" width="15" bestFit="1" customWidth="1"/>
  </cols>
  <sheetData>
    <row r="1" spans="1:62" x14ac:dyDescent="0.4">
      <c r="A1" s="23" t="s">
        <v>1247</v>
      </c>
    </row>
    <row r="2" spans="1:62" x14ac:dyDescent="0.4">
      <c r="A2" s="24" t="s">
        <v>896</v>
      </c>
    </row>
    <row r="3" spans="1:62" x14ac:dyDescent="0.4">
      <c r="A3" s="24" t="s">
        <v>1090</v>
      </c>
      <c r="BJ3" s="7" t="s">
        <v>920</v>
      </c>
    </row>
    <row r="4" spans="1:62" s="2" customFormat="1" x14ac:dyDescent="0.4">
      <c r="A4" s="62" t="s">
        <v>978</v>
      </c>
      <c r="B4" s="62" t="s">
        <v>3</v>
      </c>
      <c r="C4" s="62" t="s">
        <v>4</v>
      </c>
      <c r="D4" s="69" t="s">
        <v>1091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25"/>
      <c r="W4" s="69" t="s">
        <v>1092</v>
      </c>
      <c r="X4" s="70"/>
      <c r="Y4" s="70"/>
      <c r="Z4" s="25"/>
      <c r="AA4" s="69" t="s">
        <v>1093</v>
      </c>
      <c r="AB4" s="70"/>
      <c r="AC4" s="70"/>
      <c r="AD4" s="70"/>
      <c r="AE4" s="70"/>
      <c r="AF4" s="70"/>
      <c r="AG4" s="70"/>
      <c r="AH4" s="70"/>
      <c r="AI4" s="70"/>
      <c r="AJ4" s="70"/>
      <c r="AK4" s="25"/>
      <c r="AL4" s="69" t="s">
        <v>1094</v>
      </c>
      <c r="AM4" s="70"/>
      <c r="AN4" s="70"/>
      <c r="AO4" s="70"/>
      <c r="AP4" s="70"/>
      <c r="AQ4" s="70"/>
      <c r="AR4" s="70"/>
      <c r="AS4" s="70"/>
      <c r="AT4" s="70"/>
      <c r="AU4" s="25"/>
      <c r="AV4" s="69" t="s">
        <v>1095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26"/>
      <c r="BJ4" s="14"/>
    </row>
    <row r="5" spans="1:62" s="2" customFormat="1" x14ac:dyDescent="0.4">
      <c r="A5" s="62"/>
      <c r="B5" s="62"/>
      <c r="C5" s="62"/>
      <c r="D5" s="37" t="s">
        <v>1096</v>
      </c>
      <c r="E5" s="37" t="s">
        <v>1097</v>
      </c>
      <c r="F5" s="37" t="s">
        <v>1098</v>
      </c>
      <c r="G5" s="37" t="s">
        <v>1099</v>
      </c>
      <c r="H5" s="37" t="s">
        <v>1100</v>
      </c>
      <c r="I5" s="37" t="s">
        <v>1101</v>
      </c>
      <c r="J5" s="37" t="s">
        <v>1102</v>
      </c>
      <c r="K5" s="37" t="s">
        <v>1103</v>
      </c>
      <c r="L5" s="37" t="s">
        <v>1104</v>
      </c>
      <c r="M5" s="37" t="s">
        <v>1105</v>
      </c>
      <c r="N5" s="37" t="s">
        <v>1106</v>
      </c>
      <c r="O5" s="37" t="s">
        <v>1107</v>
      </c>
      <c r="P5" s="37" t="s">
        <v>1108</v>
      </c>
      <c r="Q5" s="37" t="s">
        <v>1109</v>
      </c>
      <c r="R5" s="37" t="s">
        <v>1110</v>
      </c>
      <c r="S5" s="37" t="s">
        <v>1111</v>
      </c>
      <c r="T5" s="37" t="s">
        <v>1112</v>
      </c>
      <c r="U5" s="37" t="s">
        <v>1113</v>
      </c>
      <c r="V5" s="15" t="s">
        <v>8</v>
      </c>
      <c r="W5" s="37" t="s">
        <v>1114</v>
      </c>
      <c r="X5" s="37" t="s">
        <v>1115</v>
      </c>
      <c r="Y5" s="37" t="s">
        <v>1116</v>
      </c>
      <c r="Z5" s="15" t="s">
        <v>8</v>
      </c>
      <c r="AA5" s="37" t="s">
        <v>1117</v>
      </c>
      <c r="AB5" s="37" t="s">
        <v>1248</v>
      </c>
      <c r="AC5" s="37" t="s">
        <v>1249</v>
      </c>
      <c r="AD5" s="37" t="s">
        <v>1118</v>
      </c>
      <c r="AE5" s="37" t="s">
        <v>1119</v>
      </c>
      <c r="AF5" s="37" t="s">
        <v>1120</v>
      </c>
      <c r="AG5" s="37" t="s">
        <v>1121</v>
      </c>
      <c r="AH5" s="37" t="s">
        <v>1122</v>
      </c>
      <c r="AI5" s="37" t="s">
        <v>1123</v>
      </c>
      <c r="AJ5" s="37" t="s">
        <v>1124</v>
      </c>
      <c r="AK5" s="15" t="s">
        <v>8</v>
      </c>
      <c r="AL5" s="37" t="s">
        <v>1125</v>
      </c>
      <c r="AM5" s="37" t="s">
        <v>1126</v>
      </c>
      <c r="AN5" s="37" t="s">
        <v>1127</v>
      </c>
      <c r="AO5" s="37" t="s">
        <v>1128</v>
      </c>
      <c r="AP5" s="37" t="s">
        <v>1129</v>
      </c>
      <c r="AQ5" s="37" t="s">
        <v>1130</v>
      </c>
      <c r="AR5" s="37" t="s">
        <v>1131</v>
      </c>
      <c r="AS5" s="37" t="s">
        <v>1132</v>
      </c>
      <c r="AT5" s="37" t="s">
        <v>1133</v>
      </c>
      <c r="AU5" s="15" t="s">
        <v>8</v>
      </c>
      <c r="AV5" s="37" t="s">
        <v>1134</v>
      </c>
      <c r="AW5" s="37" t="s">
        <v>1135</v>
      </c>
      <c r="AX5" s="37" t="s">
        <v>1136</v>
      </c>
      <c r="AY5" s="37" t="s">
        <v>1137</v>
      </c>
      <c r="AZ5" s="37" t="s">
        <v>1138</v>
      </c>
      <c r="BA5" s="37" t="s">
        <v>1139</v>
      </c>
      <c r="BB5" s="37" t="s">
        <v>1140</v>
      </c>
      <c r="BC5" s="37" t="s">
        <v>1141</v>
      </c>
      <c r="BD5" s="37" t="s">
        <v>1142</v>
      </c>
      <c r="BE5" s="37" t="s">
        <v>1143</v>
      </c>
      <c r="BF5" s="37" t="s">
        <v>1144</v>
      </c>
      <c r="BG5" s="37" t="s">
        <v>1145</v>
      </c>
      <c r="BH5" s="37" t="s">
        <v>1146</v>
      </c>
      <c r="BI5" s="15" t="s">
        <v>8</v>
      </c>
      <c r="BJ5" s="15" t="s">
        <v>799</v>
      </c>
    </row>
    <row r="6" spans="1:62" s="2" customFormat="1" ht="54" x14ac:dyDescent="0.4">
      <c r="A6" s="62"/>
      <c r="B6" s="62"/>
      <c r="C6" s="62"/>
      <c r="D6" s="37" t="s">
        <v>849</v>
      </c>
      <c r="E6" s="37" t="s">
        <v>850</v>
      </c>
      <c r="F6" s="37" t="s">
        <v>851</v>
      </c>
      <c r="G6" s="37" t="s">
        <v>852</v>
      </c>
      <c r="H6" s="37" t="s">
        <v>853</v>
      </c>
      <c r="I6" s="37" t="s">
        <v>854</v>
      </c>
      <c r="J6" s="37" t="s">
        <v>855</v>
      </c>
      <c r="K6" s="37" t="s">
        <v>856</v>
      </c>
      <c r="L6" s="37" t="s">
        <v>857</v>
      </c>
      <c r="M6" s="37" t="s">
        <v>858</v>
      </c>
      <c r="N6" s="37" t="s">
        <v>859</v>
      </c>
      <c r="O6" s="37" t="s">
        <v>860</v>
      </c>
      <c r="P6" s="37" t="s">
        <v>861</v>
      </c>
      <c r="Q6" s="37" t="s">
        <v>862</v>
      </c>
      <c r="R6" s="37" t="s">
        <v>863</v>
      </c>
      <c r="S6" s="37" t="s">
        <v>864</v>
      </c>
      <c r="T6" s="37" t="s">
        <v>865</v>
      </c>
      <c r="U6" s="37" t="s">
        <v>866</v>
      </c>
      <c r="V6" s="16"/>
      <c r="W6" s="37" t="s">
        <v>867</v>
      </c>
      <c r="X6" s="37" t="s">
        <v>868</v>
      </c>
      <c r="Y6" s="37" t="s">
        <v>869</v>
      </c>
      <c r="Z6" s="16"/>
      <c r="AA6" s="37" t="s">
        <v>870</v>
      </c>
      <c r="AB6" s="37" t="s">
        <v>1250</v>
      </c>
      <c r="AC6" s="37" t="s">
        <v>1251</v>
      </c>
      <c r="AD6" s="40" t="s">
        <v>1252</v>
      </c>
      <c r="AE6" s="37" t="s">
        <v>871</v>
      </c>
      <c r="AF6" s="37" t="s">
        <v>872</v>
      </c>
      <c r="AG6" s="40" t="s">
        <v>1253</v>
      </c>
      <c r="AH6" s="37" t="s">
        <v>873</v>
      </c>
      <c r="AI6" s="37" t="s">
        <v>874</v>
      </c>
      <c r="AJ6" s="40" t="s">
        <v>1254</v>
      </c>
      <c r="AK6" s="16"/>
      <c r="AL6" s="37" t="s">
        <v>875</v>
      </c>
      <c r="AM6" s="37" t="s">
        <v>876</v>
      </c>
      <c r="AN6" s="37" t="s">
        <v>877</v>
      </c>
      <c r="AO6" s="37" t="s">
        <v>878</v>
      </c>
      <c r="AP6" s="37" t="s">
        <v>879</v>
      </c>
      <c r="AQ6" s="37" t="s">
        <v>880</v>
      </c>
      <c r="AR6" s="37" t="s">
        <v>881</v>
      </c>
      <c r="AS6" s="37" t="s">
        <v>882</v>
      </c>
      <c r="AT6" s="37" t="s">
        <v>883</v>
      </c>
      <c r="AU6" s="16"/>
      <c r="AV6" s="37" t="s">
        <v>884</v>
      </c>
      <c r="AW6" s="37" t="s">
        <v>885</v>
      </c>
      <c r="AX6" s="37" t="s">
        <v>886</v>
      </c>
      <c r="AY6" s="37" t="s">
        <v>887</v>
      </c>
      <c r="AZ6" s="37" t="s">
        <v>888</v>
      </c>
      <c r="BA6" s="37" t="s">
        <v>889</v>
      </c>
      <c r="BB6" s="37" t="s">
        <v>890</v>
      </c>
      <c r="BC6" s="37" t="s">
        <v>891</v>
      </c>
      <c r="BD6" s="37" t="s">
        <v>892</v>
      </c>
      <c r="BE6" s="37" t="s">
        <v>1147</v>
      </c>
      <c r="BF6" s="37" t="s">
        <v>893</v>
      </c>
      <c r="BG6" s="37" t="s">
        <v>894</v>
      </c>
      <c r="BH6" s="37" t="s">
        <v>895</v>
      </c>
      <c r="BI6" s="16"/>
      <c r="BJ6" s="16"/>
    </row>
    <row r="7" spans="1:62" x14ac:dyDescent="0.4">
      <c r="A7" s="28" t="s">
        <v>34</v>
      </c>
      <c r="B7" s="28" t="s">
        <v>1004</v>
      </c>
      <c r="C7" s="42" t="s">
        <v>35</v>
      </c>
      <c r="D7" s="43">
        <v>22171</v>
      </c>
      <c r="E7" s="43">
        <v>93324</v>
      </c>
      <c r="F7" s="43">
        <v>102739</v>
      </c>
      <c r="G7" s="43">
        <v>1553891</v>
      </c>
      <c r="H7" s="43">
        <v>52835</v>
      </c>
      <c r="I7" s="43"/>
      <c r="J7" s="43">
        <v>459332</v>
      </c>
      <c r="K7" s="43">
        <v>940005</v>
      </c>
      <c r="L7" s="43">
        <v>8257</v>
      </c>
      <c r="M7" s="43">
        <v>112795</v>
      </c>
      <c r="N7" s="43">
        <v>552670</v>
      </c>
      <c r="O7" s="43"/>
      <c r="P7" s="43"/>
      <c r="Q7" s="43">
        <v>554</v>
      </c>
      <c r="R7" s="43">
        <v>1497</v>
      </c>
      <c r="S7" s="43">
        <v>1623</v>
      </c>
      <c r="T7" s="43">
        <v>2154</v>
      </c>
      <c r="U7" s="43"/>
      <c r="V7" s="18">
        <f>SUM(D7:U7)</f>
        <v>3903847</v>
      </c>
      <c r="W7" s="43"/>
      <c r="X7" s="43">
        <v>1493</v>
      </c>
      <c r="Y7" s="43">
        <v>63697</v>
      </c>
      <c r="Z7" s="18">
        <f>SUM(W7:Y7)</f>
        <v>65190</v>
      </c>
      <c r="AA7" s="43">
        <v>367379</v>
      </c>
      <c r="AB7" s="43"/>
      <c r="AC7" s="43"/>
      <c r="AD7" s="43"/>
      <c r="AE7" s="43"/>
      <c r="AF7" s="43">
        <v>7005</v>
      </c>
      <c r="AG7" s="43"/>
      <c r="AH7" s="43"/>
      <c r="AI7" s="43"/>
      <c r="AJ7" s="43"/>
      <c r="AK7" s="18">
        <f>SUM(AA7:AJ7)</f>
        <v>374384</v>
      </c>
      <c r="AL7" s="43">
        <v>21456</v>
      </c>
      <c r="AM7" s="43"/>
      <c r="AN7" s="43">
        <v>303</v>
      </c>
      <c r="AO7" s="43"/>
      <c r="AP7" s="43">
        <v>556</v>
      </c>
      <c r="AQ7" s="43"/>
      <c r="AR7" s="43">
        <v>987</v>
      </c>
      <c r="AS7" s="43">
        <v>22105</v>
      </c>
      <c r="AT7" s="43">
        <v>1405</v>
      </c>
      <c r="AU7" s="18">
        <f>SUM(AL7:AT7)</f>
        <v>46812</v>
      </c>
      <c r="AV7" s="43"/>
      <c r="AW7" s="43"/>
      <c r="AX7" s="43"/>
      <c r="AY7" s="43">
        <v>1210</v>
      </c>
      <c r="AZ7" s="43">
        <v>309</v>
      </c>
      <c r="BA7" s="43"/>
      <c r="BB7" s="43"/>
      <c r="BC7" s="43"/>
      <c r="BD7" s="43">
        <v>173875</v>
      </c>
      <c r="BE7" s="43"/>
      <c r="BF7" s="43">
        <v>11674</v>
      </c>
      <c r="BG7" s="43"/>
      <c r="BH7" s="43"/>
      <c r="BI7" s="18">
        <f>SUM(AV7:BH7)</f>
        <v>187068</v>
      </c>
      <c r="BJ7" s="18">
        <f>V7+Z7+AK7+AU7+BI7</f>
        <v>4577301</v>
      </c>
    </row>
    <row r="8" spans="1:62" x14ac:dyDescent="0.4">
      <c r="A8" s="31" t="s">
        <v>36</v>
      </c>
      <c r="B8" s="31" t="s">
        <v>1005</v>
      </c>
      <c r="C8" s="45" t="s">
        <v>37</v>
      </c>
      <c r="D8" s="46"/>
      <c r="E8" s="46"/>
      <c r="F8" s="46"/>
      <c r="G8" s="46">
        <v>176150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8">
        <f t="shared" ref="V8:V71" si="0">SUM(D8:U8)</f>
        <v>176150</v>
      </c>
      <c r="W8" s="46"/>
      <c r="X8" s="46"/>
      <c r="Y8" s="46"/>
      <c r="Z8" s="18">
        <f t="shared" ref="Z8:Z71" si="1">SUM(W8:Y8)</f>
        <v>0</v>
      </c>
      <c r="AA8" s="46">
        <v>5931</v>
      </c>
      <c r="AB8" s="46"/>
      <c r="AC8" s="46"/>
      <c r="AD8" s="46"/>
      <c r="AE8" s="46"/>
      <c r="AF8" s="46"/>
      <c r="AG8" s="46"/>
      <c r="AH8" s="46"/>
      <c r="AI8" s="46"/>
      <c r="AJ8" s="46"/>
      <c r="AK8" s="18">
        <f t="shared" ref="AK8:AK71" si="2">SUM(AA8:AJ8)</f>
        <v>5931</v>
      </c>
      <c r="AL8" s="46"/>
      <c r="AM8" s="46"/>
      <c r="AN8" s="46"/>
      <c r="AO8" s="46"/>
      <c r="AP8" s="46"/>
      <c r="AQ8" s="46"/>
      <c r="AR8" s="46"/>
      <c r="AS8" s="46"/>
      <c r="AT8" s="46"/>
      <c r="AU8" s="18">
        <f t="shared" ref="AU8:AU71" si="3">SUM(AL8:AT8)</f>
        <v>0</v>
      </c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18">
        <f t="shared" ref="BI8:BI71" si="4">SUM(AV8:BH8)</f>
        <v>0</v>
      </c>
      <c r="BJ8" s="20">
        <f t="shared" ref="BJ8:BJ71" si="5">V8+Z8+AK8+AU8+BI8</f>
        <v>182081</v>
      </c>
    </row>
    <row r="9" spans="1:62" x14ac:dyDescent="0.4">
      <c r="A9" s="31" t="s">
        <v>38</v>
      </c>
      <c r="B9" s="31" t="s">
        <v>1005</v>
      </c>
      <c r="C9" s="45" t="s">
        <v>39</v>
      </c>
      <c r="D9" s="46"/>
      <c r="E9" s="46"/>
      <c r="F9" s="46"/>
      <c r="G9" s="46"/>
      <c r="H9" s="46"/>
      <c r="I9" s="46"/>
      <c r="J9" s="46"/>
      <c r="K9" s="46">
        <v>25178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18">
        <f t="shared" si="0"/>
        <v>25178</v>
      </c>
      <c r="W9" s="46"/>
      <c r="X9" s="46"/>
      <c r="Y9" s="46"/>
      <c r="Z9" s="18">
        <f t="shared" si="1"/>
        <v>0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18">
        <f t="shared" si="2"/>
        <v>0</v>
      </c>
      <c r="AL9" s="46"/>
      <c r="AM9" s="46"/>
      <c r="AN9" s="46"/>
      <c r="AO9" s="46"/>
      <c r="AP9" s="46"/>
      <c r="AQ9" s="46"/>
      <c r="AR9" s="46"/>
      <c r="AS9" s="46"/>
      <c r="AT9" s="46"/>
      <c r="AU9" s="18">
        <f t="shared" si="3"/>
        <v>0</v>
      </c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18">
        <f t="shared" si="4"/>
        <v>0</v>
      </c>
      <c r="BJ9" s="20">
        <f t="shared" si="5"/>
        <v>25178</v>
      </c>
    </row>
    <row r="10" spans="1:62" x14ac:dyDescent="0.4">
      <c r="A10" s="31" t="s">
        <v>42</v>
      </c>
      <c r="B10" s="31" t="s">
        <v>1005</v>
      </c>
      <c r="C10" s="45" t="s">
        <v>43</v>
      </c>
      <c r="D10" s="46"/>
      <c r="E10" s="46"/>
      <c r="F10" s="46"/>
      <c r="G10" s="46">
        <v>8146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8">
        <f t="shared" si="0"/>
        <v>8146</v>
      </c>
      <c r="W10" s="46"/>
      <c r="X10" s="46"/>
      <c r="Y10" s="46"/>
      <c r="Z10" s="18">
        <f t="shared" si="1"/>
        <v>0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18">
        <f t="shared" si="2"/>
        <v>0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18">
        <f t="shared" si="3"/>
        <v>0</v>
      </c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18">
        <f t="shared" si="4"/>
        <v>0</v>
      </c>
      <c r="BJ10" s="20">
        <f t="shared" si="5"/>
        <v>8146</v>
      </c>
    </row>
    <row r="11" spans="1:62" x14ac:dyDescent="0.4">
      <c r="A11" s="31" t="s">
        <v>44</v>
      </c>
      <c r="B11" s="31" t="s">
        <v>1006</v>
      </c>
      <c r="C11" s="45" t="s">
        <v>45</v>
      </c>
      <c r="D11" s="46"/>
      <c r="E11" s="46"/>
      <c r="F11" s="46"/>
      <c r="G11" s="46">
        <v>8146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8">
        <f t="shared" si="0"/>
        <v>8146</v>
      </c>
      <c r="W11" s="46"/>
      <c r="X11" s="46"/>
      <c r="Y11" s="46"/>
      <c r="Z11" s="18">
        <f t="shared" si="1"/>
        <v>0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18">
        <f t="shared" si="2"/>
        <v>0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18">
        <f t="shared" si="3"/>
        <v>0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18">
        <f t="shared" si="4"/>
        <v>0</v>
      </c>
      <c r="BJ11" s="20">
        <f t="shared" si="5"/>
        <v>8146</v>
      </c>
    </row>
    <row r="12" spans="1:62" x14ac:dyDescent="0.4">
      <c r="A12" s="31" t="s">
        <v>50</v>
      </c>
      <c r="B12" s="31" t="s">
        <v>1007</v>
      </c>
      <c r="C12" s="45" t="s">
        <v>51</v>
      </c>
      <c r="D12" s="46"/>
      <c r="E12" s="46"/>
      <c r="F12" s="46"/>
      <c r="G12" s="46">
        <v>8146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8">
        <f t="shared" si="0"/>
        <v>8146</v>
      </c>
      <c r="W12" s="46"/>
      <c r="X12" s="46"/>
      <c r="Y12" s="46"/>
      <c r="Z12" s="18">
        <f t="shared" si="1"/>
        <v>0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18">
        <f t="shared" si="2"/>
        <v>0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18">
        <f t="shared" si="3"/>
        <v>0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18">
        <f t="shared" si="4"/>
        <v>0</v>
      </c>
      <c r="BJ12" s="20">
        <f t="shared" si="5"/>
        <v>8146</v>
      </c>
    </row>
    <row r="13" spans="1:62" x14ac:dyDescent="0.4">
      <c r="A13" s="31" t="s">
        <v>56</v>
      </c>
      <c r="B13" s="31" t="s">
        <v>1005</v>
      </c>
      <c r="C13" s="45" t="s">
        <v>57</v>
      </c>
      <c r="D13" s="46">
        <v>4603</v>
      </c>
      <c r="E13" s="46">
        <v>2069</v>
      </c>
      <c r="F13" s="46"/>
      <c r="G13" s="46">
        <v>551877</v>
      </c>
      <c r="H13" s="46"/>
      <c r="I13" s="46"/>
      <c r="J13" s="46">
        <v>7544</v>
      </c>
      <c r="K13" s="46">
        <v>19530</v>
      </c>
      <c r="L13" s="46">
        <v>3259</v>
      </c>
      <c r="M13" s="46">
        <v>7699</v>
      </c>
      <c r="N13" s="46">
        <v>57507</v>
      </c>
      <c r="O13" s="46"/>
      <c r="P13" s="46"/>
      <c r="Q13" s="46"/>
      <c r="R13" s="46"/>
      <c r="S13" s="46">
        <v>821</v>
      </c>
      <c r="T13" s="46"/>
      <c r="U13" s="46"/>
      <c r="V13" s="18">
        <f t="shared" si="0"/>
        <v>654909</v>
      </c>
      <c r="W13" s="46"/>
      <c r="X13" s="46"/>
      <c r="Y13" s="46"/>
      <c r="Z13" s="18">
        <f t="shared" si="1"/>
        <v>0</v>
      </c>
      <c r="AA13" s="46">
        <v>3998</v>
      </c>
      <c r="AB13" s="46"/>
      <c r="AC13" s="46"/>
      <c r="AD13" s="46"/>
      <c r="AE13" s="46"/>
      <c r="AF13" s="46"/>
      <c r="AG13" s="46"/>
      <c r="AH13" s="46"/>
      <c r="AI13" s="46"/>
      <c r="AJ13" s="46"/>
      <c r="AK13" s="18">
        <f t="shared" si="2"/>
        <v>3998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18">
        <f t="shared" si="3"/>
        <v>0</v>
      </c>
      <c r="AV13" s="46"/>
      <c r="AW13" s="46"/>
      <c r="AX13" s="46"/>
      <c r="AY13" s="46"/>
      <c r="AZ13" s="46"/>
      <c r="BA13" s="46"/>
      <c r="BB13" s="46"/>
      <c r="BC13" s="46"/>
      <c r="BD13" s="46">
        <v>5819</v>
      </c>
      <c r="BE13" s="46"/>
      <c r="BF13" s="46"/>
      <c r="BG13" s="46"/>
      <c r="BH13" s="46"/>
      <c r="BI13" s="18">
        <f t="shared" si="4"/>
        <v>5819</v>
      </c>
      <c r="BJ13" s="20">
        <f t="shared" si="5"/>
        <v>664726</v>
      </c>
    </row>
    <row r="14" spans="1:62" x14ac:dyDescent="0.4">
      <c r="A14" s="31" t="s">
        <v>58</v>
      </c>
      <c r="B14" s="31" t="s">
        <v>1006</v>
      </c>
      <c r="C14" s="45" t="s">
        <v>59</v>
      </c>
      <c r="D14" s="46"/>
      <c r="E14" s="46"/>
      <c r="F14" s="46"/>
      <c r="G14" s="46">
        <v>11052</v>
      </c>
      <c r="H14" s="46"/>
      <c r="I14" s="46"/>
      <c r="J14" s="46"/>
      <c r="K14" s="46"/>
      <c r="L14" s="46"/>
      <c r="M14" s="46"/>
      <c r="N14" s="46">
        <v>44374</v>
      </c>
      <c r="O14" s="46"/>
      <c r="P14" s="46"/>
      <c r="Q14" s="46"/>
      <c r="R14" s="46"/>
      <c r="S14" s="46"/>
      <c r="T14" s="46"/>
      <c r="U14" s="46"/>
      <c r="V14" s="18">
        <f t="shared" si="0"/>
        <v>55426</v>
      </c>
      <c r="W14" s="46"/>
      <c r="X14" s="46"/>
      <c r="Y14" s="46"/>
      <c r="Z14" s="18">
        <f t="shared" si="1"/>
        <v>0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18">
        <f t="shared" si="2"/>
        <v>0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18">
        <f t="shared" si="3"/>
        <v>0</v>
      </c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18">
        <f t="shared" si="4"/>
        <v>0</v>
      </c>
      <c r="BJ14" s="20">
        <f t="shared" si="5"/>
        <v>55426</v>
      </c>
    </row>
    <row r="15" spans="1:62" x14ac:dyDescent="0.4">
      <c r="A15" s="31" t="s">
        <v>60</v>
      </c>
      <c r="B15" s="31" t="s">
        <v>1006</v>
      </c>
      <c r="C15" s="45" t="s">
        <v>61</v>
      </c>
      <c r="D15" s="46"/>
      <c r="E15" s="46">
        <v>566</v>
      </c>
      <c r="F15" s="46"/>
      <c r="G15" s="46">
        <v>458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8">
        <f t="shared" si="0"/>
        <v>1024</v>
      </c>
      <c r="W15" s="46"/>
      <c r="X15" s="46"/>
      <c r="Y15" s="46"/>
      <c r="Z15" s="18">
        <f t="shared" si="1"/>
        <v>0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8">
        <f t="shared" si="2"/>
        <v>0</v>
      </c>
      <c r="AL15" s="46"/>
      <c r="AM15" s="46"/>
      <c r="AN15" s="46"/>
      <c r="AO15" s="46"/>
      <c r="AP15" s="46"/>
      <c r="AQ15" s="46"/>
      <c r="AR15" s="46"/>
      <c r="AS15" s="46"/>
      <c r="AT15" s="46"/>
      <c r="AU15" s="18">
        <f t="shared" si="3"/>
        <v>0</v>
      </c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18">
        <f t="shared" si="4"/>
        <v>0</v>
      </c>
      <c r="BJ15" s="20">
        <f t="shared" si="5"/>
        <v>1024</v>
      </c>
    </row>
    <row r="16" spans="1:62" x14ac:dyDescent="0.4">
      <c r="A16" s="31" t="s">
        <v>62</v>
      </c>
      <c r="B16" s="31" t="s">
        <v>1005</v>
      </c>
      <c r="C16" s="45" t="s">
        <v>63</v>
      </c>
      <c r="D16" s="46"/>
      <c r="E16" s="46">
        <v>16228</v>
      </c>
      <c r="F16" s="46"/>
      <c r="G16" s="46">
        <v>15084</v>
      </c>
      <c r="H16" s="46"/>
      <c r="I16" s="46"/>
      <c r="J16" s="46"/>
      <c r="K16" s="46">
        <v>5459</v>
      </c>
      <c r="L16" s="46"/>
      <c r="M16" s="46">
        <v>285</v>
      </c>
      <c r="N16" s="46">
        <v>409</v>
      </c>
      <c r="O16" s="46"/>
      <c r="P16" s="46"/>
      <c r="Q16" s="46"/>
      <c r="R16" s="46"/>
      <c r="S16" s="46"/>
      <c r="T16" s="46"/>
      <c r="U16" s="46"/>
      <c r="V16" s="18">
        <f t="shared" si="0"/>
        <v>37465</v>
      </c>
      <c r="W16" s="46"/>
      <c r="X16" s="46"/>
      <c r="Y16" s="46"/>
      <c r="Z16" s="18">
        <f t="shared" si="1"/>
        <v>0</v>
      </c>
      <c r="AA16" s="46">
        <v>6269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18">
        <f t="shared" si="2"/>
        <v>6269</v>
      </c>
      <c r="AL16" s="46">
        <v>2636</v>
      </c>
      <c r="AM16" s="46"/>
      <c r="AN16" s="46"/>
      <c r="AO16" s="46"/>
      <c r="AP16" s="46"/>
      <c r="AQ16" s="46"/>
      <c r="AR16" s="46"/>
      <c r="AS16" s="46"/>
      <c r="AT16" s="46"/>
      <c r="AU16" s="18">
        <f t="shared" si="3"/>
        <v>2636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18">
        <f t="shared" si="4"/>
        <v>0</v>
      </c>
      <c r="BJ16" s="20">
        <f t="shared" si="5"/>
        <v>46370</v>
      </c>
    </row>
    <row r="17" spans="1:62" x14ac:dyDescent="0.4">
      <c r="A17" s="31" t="s">
        <v>64</v>
      </c>
      <c r="B17" s="31" t="s">
        <v>1006</v>
      </c>
      <c r="C17" s="45" t="s">
        <v>65</v>
      </c>
      <c r="D17" s="46"/>
      <c r="E17" s="46">
        <v>16228</v>
      </c>
      <c r="F17" s="46"/>
      <c r="G17" s="46">
        <v>12851</v>
      </c>
      <c r="H17" s="46"/>
      <c r="I17" s="46"/>
      <c r="J17" s="46"/>
      <c r="K17" s="46">
        <v>5238</v>
      </c>
      <c r="L17" s="46"/>
      <c r="M17" s="46">
        <v>285</v>
      </c>
      <c r="N17" s="46"/>
      <c r="O17" s="46"/>
      <c r="P17" s="46"/>
      <c r="Q17" s="46"/>
      <c r="R17" s="46"/>
      <c r="S17" s="46"/>
      <c r="T17" s="46"/>
      <c r="U17" s="46"/>
      <c r="V17" s="18">
        <f t="shared" si="0"/>
        <v>34602</v>
      </c>
      <c r="W17" s="46"/>
      <c r="X17" s="46"/>
      <c r="Y17" s="46"/>
      <c r="Z17" s="18">
        <f t="shared" si="1"/>
        <v>0</v>
      </c>
      <c r="AA17" s="46">
        <v>2428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18">
        <f t="shared" si="2"/>
        <v>2428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18">
        <f t="shared" si="3"/>
        <v>0</v>
      </c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18">
        <f t="shared" si="4"/>
        <v>0</v>
      </c>
      <c r="BJ17" s="20">
        <f t="shared" si="5"/>
        <v>37030</v>
      </c>
    </row>
    <row r="18" spans="1:62" x14ac:dyDescent="0.4">
      <c r="A18" s="31" t="s">
        <v>68</v>
      </c>
      <c r="B18" s="31" t="s">
        <v>1006</v>
      </c>
      <c r="C18" s="45" t="s">
        <v>69</v>
      </c>
      <c r="D18" s="46"/>
      <c r="E18" s="46"/>
      <c r="F18" s="46"/>
      <c r="G18" s="46">
        <v>2233</v>
      </c>
      <c r="H18" s="46"/>
      <c r="I18" s="46"/>
      <c r="J18" s="46"/>
      <c r="K18" s="46">
        <v>221</v>
      </c>
      <c r="L18" s="46"/>
      <c r="M18" s="46"/>
      <c r="N18" s="46">
        <v>409</v>
      </c>
      <c r="O18" s="46"/>
      <c r="P18" s="46"/>
      <c r="Q18" s="46"/>
      <c r="R18" s="46"/>
      <c r="S18" s="46"/>
      <c r="T18" s="46"/>
      <c r="U18" s="46"/>
      <c r="V18" s="18">
        <f t="shared" si="0"/>
        <v>2863</v>
      </c>
      <c r="W18" s="46"/>
      <c r="X18" s="46"/>
      <c r="Y18" s="46"/>
      <c r="Z18" s="18">
        <f t="shared" si="1"/>
        <v>0</v>
      </c>
      <c r="AA18" s="46">
        <v>3841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18">
        <f t="shared" si="2"/>
        <v>3841</v>
      </c>
      <c r="AL18" s="46">
        <v>2636</v>
      </c>
      <c r="AM18" s="46"/>
      <c r="AN18" s="46"/>
      <c r="AO18" s="46"/>
      <c r="AP18" s="46"/>
      <c r="AQ18" s="46"/>
      <c r="AR18" s="46"/>
      <c r="AS18" s="46"/>
      <c r="AT18" s="46"/>
      <c r="AU18" s="18">
        <f t="shared" si="3"/>
        <v>2636</v>
      </c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18">
        <f t="shared" si="4"/>
        <v>0</v>
      </c>
      <c r="BJ18" s="20">
        <f t="shared" si="5"/>
        <v>9340</v>
      </c>
    </row>
    <row r="19" spans="1:62" x14ac:dyDescent="0.4">
      <c r="A19" s="31" t="s">
        <v>72</v>
      </c>
      <c r="B19" s="31" t="s">
        <v>1005</v>
      </c>
      <c r="C19" s="45" t="s">
        <v>73</v>
      </c>
      <c r="D19" s="46">
        <v>1280</v>
      </c>
      <c r="E19" s="46"/>
      <c r="F19" s="46"/>
      <c r="G19" s="46">
        <v>127528</v>
      </c>
      <c r="H19" s="46"/>
      <c r="I19" s="46"/>
      <c r="J19" s="46">
        <v>5310</v>
      </c>
      <c r="K19" s="46">
        <v>24559</v>
      </c>
      <c r="L19" s="46"/>
      <c r="M19" s="46">
        <v>483</v>
      </c>
      <c r="N19" s="46">
        <v>2125</v>
      </c>
      <c r="O19" s="46"/>
      <c r="P19" s="46"/>
      <c r="Q19" s="46"/>
      <c r="R19" s="46"/>
      <c r="S19" s="46"/>
      <c r="T19" s="46"/>
      <c r="U19" s="46"/>
      <c r="V19" s="18">
        <f t="shared" si="0"/>
        <v>161285</v>
      </c>
      <c r="W19" s="46"/>
      <c r="X19" s="46"/>
      <c r="Y19" s="46"/>
      <c r="Z19" s="18">
        <f t="shared" si="1"/>
        <v>0</v>
      </c>
      <c r="AA19" s="46"/>
      <c r="AB19" s="46"/>
      <c r="AC19" s="46"/>
      <c r="AD19" s="46"/>
      <c r="AE19" s="46"/>
      <c r="AF19" s="46">
        <v>1039</v>
      </c>
      <c r="AG19" s="46"/>
      <c r="AH19" s="46"/>
      <c r="AI19" s="46"/>
      <c r="AJ19" s="46"/>
      <c r="AK19" s="18">
        <f t="shared" si="2"/>
        <v>1039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18">
        <f t="shared" si="3"/>
        <v>0</v>
      </c>
      <c r="AV19" s="46"/>
      <c r="AW19" s="46"/>
      <c r="AX19" s="46"/>
      <c r="AY19" s="46"/>
      <c r="AZ19" s="46"/>
      <c r="BA19" s="46"/>
      <c r="BB19" s="46"/>
      <c r="BC19" s="46"/>
      <c r="BD19" s="46">
        <v>593</v>
      </c>
      <c r="BE19" s="46"/>
      <c r="BF19" s="46"/>
      <c r="BG19" s="46"/>
      <c r="BH19" s="46"/>
      <c r="BI19" s="18">
        <f t="shared" si="4"/>
        <v>593</v>
      </c>
      <c r="BJ19" s="20">
        <f t="shared" si="5"/>
        <v>162917</v>
      </c>
    </row>
    <row r="20" spans="1:62" x14ac:dyDescent="0.4">
      <c r="A20" s="31" t="s">
        <v>74</v>
      </c>
      <c r="B20" s="31" t="s">
        <v>1005</v>
      </c>
      <c r="C20" s="45" t="s">
        <v>75</v>
      </c>
      <c r="D20" s="46">
        <v>1073</v>
      </c>
      <c r="E20" s="46">
        <v>1552</v>
      </c>
      <c r="F20" s="46"/>
      <c r="G20" s="46">
        <v>136637</v>
      </c>
      <c r="H20" s="46">
        <v>683</v>
      </c>
      <c r="I20" s="46"/>
      <c r="J20" s="46">
        <v>71730</v>
      </c>
      <c r="K20" s="46">
        <v>626020</v>
      </c>
      <c r="L20" s="46">
        <v>282</v>
      </c>
      <c r="M20" s="46">
        <v>17676</v>
      </c>
      <c r="N20" s="46">
        <v>5508</v>
      </c>
      <c r="O20" s="46"/>
      <c r="P20" s="46"/>
      <c r="Q20" s="46">
        <v>554</v>
      </c>
      <c r="R20" s="46">
        <v>1497</v>
      </c>
      <c r="S20" s="46">
        <v>802</v>
      </c>
      <c r="T20" s="46"/>
      <c r="U20" s="46"/>
      <c r="V20" s="18">
        <f t="shared" si="0"/>
        <v>864014</v>
      </c>
      <c r="W20" s="46"/>
      <c r="X20" s="46">
        <v>1493</v>
      </c>
      <c r="Y20" s="46">
        <v>16725</v>
      </c>
      <c r="Z20" s="18">
        <f t="shared" si="1"/>
        <v>18218</v>
      </c>
      <c r="AA20" s="46">
        <v>36393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18">
        <f t="shared" si="2"/>
        <v>36393</v>
      </c>
      <c r="AL20" s="46">
        <v>9678</v>
      </c>
      <c r="AM20" s="46"/>
      <c r="AN20" s="46">
        <v>303</v>
      </c>
      <c r="AO20" s="46"/>
      <c r="AP20" s="46">
        <v>556</v>
      </c>
      <c r="AQ20" s="46"/>
      <c r="AR20" s="46">
        <v>987</v>
      </c>
      <c r="AS20" s="46">
        <v>18893</v>
      </c>
      <c r="AT20" s="46">
        <v>1405</v>
      </c>
      <c r="AU20" s="18">
        <f t="shared" si="3"/>
        <v>31822</v>
      </c>
      <c r="AV20" s="46"/>
      <c r="AW20" s="46"/>
      <c r="AX20" s="46"/>
      <c r="AY20" s="46"/>
      <c r="AZ20" s="46"/>
      <c r="BA20" s="46"/>
      <c r="BB20" s="46"/>
      <c r="BC20" s="46"/>
      <c r="BD20" s="46">
        <v>164500</v>
      </c>
      <c r="BE20" s="46"/>
      <c r="BF20" s="46">
        <v>5609</v>
      </c>
      <c r="BG20" s="46"/>
      <c r="BH20" s="46"/>
      <c r="BI20" s="18">
        <f t="shared" si="4"/>
        <v>170109</v>
      </c>
      <c r="BJ20" s="20">
        <f t="shared" si="5"/>
        <v>1120556</v>
      </c>
    </row>
    <row r="21" spans="1:62" x14ac:dyDescent="0.4">
      <c r="A21" s="31" t="s">
        <v>76</v>
      </c>
      <c r="B21" s="31" t="s">
        <v>1006</v>
      </c>
      <c r="C21" s="45" t="s">
        <v>77</v>
      </c>
      <c r="D21" s="46">
        <v>449</v>
      </c>
      <c r="E21" s="46">
        <v>1552</v>
      </c>
      <c r="F21" s="46"/>
      <c r="G21" s="46">
        <v>8307</v>
      </c>
      <c r="H21" s="46">
        <v>205</v>
      </c>
      <c r="I21" s="46"/>
      <c r="J21" s="46">
        <v>63422</v>
      </c>
      <c r="K21" s="46">
        <v>622926</v>
      </c>
      <c r="L21" s="46"/>
      <c r="M21" s="46">
        <v>14710</v>
      </c>
      <c r="N21" s="46">
        <v>3587</v>
      </c>
      <c r="O21" s="46"/>
      <c r="P21" s="46"/>
      <c r="Q21" s="46">
        <v>554</v>
      </c>
      <c r="R21" s="46">
        <v>1497</v>
      </c>
      <c r="S21" s="46">
        <v>802</v>
      </c>
      <c r="T21" s="46"/>
      <c r="U21" s="46"/>
      <c r="V21" s="18">
        <f t="shared" si="0"/>
        <v>718011</v>
      </c>
      <c r="W21" s="46"/>
      <c r="X21" s="46">
        <v>1493</v>
      </c>
      <c r="Y21" s="46">
        <v>16461</v>
      </c>
      <c r="Z21" s="18">
        <f t="shared" si="1"/>
        <v>17954</v>
      </c>
      <c r="AA21" s="46">
        <v>33669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18">
        <f t="shared" si="2"/>
        <v>33669</v>
      </c>
      <c r="AL21" s="46">
        <v>9678</v>
      </c>
      <c r="AM21" s="46"/>
      <c r="AN21" s="46">
        <v>303</v>
      </c>
      <c r="AO21" s="46"/>
      <c r="AP21" s="46">
        <v>556</v>
      </c>
      <c r="AQ21" s="46"/>
      <c r="AR21" s="46">
        <v>987</v>
      </c>
      <c r="AS21" s="46">
        <v>18893</v>
      </c>
      <c r="AT21" s="46">
        <v>1405</v>
      </c>
      <c r="AU21" s="18">
        <f t="shared" si="3"/>
        <v>31822</v>
      </c>
      <c r="AV21" s="46"/>
      <c r="AW21" s="46"/>
      <c r="AX21" s="46"/>
      <c r="AY21" s="46"/>
      <c r="AZ21" s="46"/>
      <c r="BA21" s="46"/>
      <c r="BB21" s="46"/>
      <c r="BC21" s="46"/>
      <c r="BD21" s="46">
        <v>20035</v>
      </c>
      <c r="BE21" s="46"/>
      <c r="BF21" s="46">
        <v>5609</v>
      </c>
      <c r="BG21" s="46"/>
      <c r="BH21" s="46"/>
      <c r="BI21" s="18">
        <f t="shared" si="4"/>
        <v>25644</v>
      </c>
      <c r="BJ21" s="20">
        <f t="shared" si="5"/>
        <v>827100</v>
      </c>
    </row>
    <row r="22" spans="1:62" x14ac:dyDescent="0.4">
      <c r="A22" s="31" t="s">
        <v>78</v>
      </c>
      <c r="B22" s="31" t="s">
        <v>1005</v>
      </c>
      <c r="C22" s="45" t="s">
        <v>79</v>
      </c>
      <c r="D22" s="46">
        <v>1140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18">
        <f t="shared" si="0"/>
        <v>1140</v>
      </c>
      <c r="W22" s="46"/>
      <c r="X22" s="46"/>
      <c r="Y22" s="46"/>
      <c r="Z22" s="18">
        <f t="shared" si="1"/>
        <v>0</v>
      </c>
      <c r="AA22" s="46"/>
      <c r="AB22" s="46"/>
      <c r="AC22" s="46"/>
      <c r="AD22" s="46"/>
      <c r="AE22" s="46"/>
      <c r="AF22" s="46">
        <v>3130</v>
      </c>
      <c r="AG22" s="46"/>
      <c r="AH22" s="46"/>
      <c r="AI22" s="46"/>
      <c r="AJ22" s="46"/>
      <c r="AK22" s="18">
        <f t="shared" si="2"/>
        <v>3130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18">
        <f t="shared" si="3"/>
        <v>0</v>
      </c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18">
        <f t="shared" si="4"/>
        <v>0</v>
      </c>
      <c r="BJ22" s="20">
        <f t="shared" si="5"/>
        <v>4270</v>
      </c>
    </row>
    <row r="23" spans="1:62" x14ac:dyDescent="0.4">
      <c r="A23" s="31" t="s">
        <v>80</v>
      </c>
      <c r="B23" s="31" t="s">
        <v>1006</v>
      </c>
      <c r="C23" s="45" t="s">
        <v>81</v>
      </c>
      <c r="D23" s="46">
        <v>1140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8">
        <f t="shared" si="0"/>
        <v>1140</v>
      </c>
      <c r="W23" s="46"/>
      <c r="X23" s="46"/>
      <c r="Y23" s="46"/>
      <c r="Z23" s="18">
        <f t="shared" si="1"/>
        <v>0</v>
      </c>
      <c r="AA23" s="46"/>
      <c r="AB23" s="46"/>
      <c r="AC23" s="46"/>
      <c r="AD23" s="46"/>
      <c r="AE23" s="46"/>
      <c r="AF23" s="46">
        <v>3130</v>
      </c>
      <c r="AG23" s="46"/>
      <c r="AH23" s="46"/>
      <c r="AI23" s="46"/>
      <c r="AJ23" s="46"/>
      <c r="AK23" s="18">
        <f t="shared" si="2"/>
        <v>3130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18">
        <f t="shared" si="3"/>
        <v>0</v>
      </c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18">
        <f t="shared" si="4"/>
        <v>0</v>
      </c>
      <c r="BJ23" s="20">
        <f t="shared" si="5"/>
        <v>4270</v>
      </c>
    </row>
    <row r="24" spans="1:62" x14ac:dyDescent="0.4">
      <c r="A24" s="31" t="s">
        <v>82</v>
      </c>
      <c r="B24" s="31" t="s">
        <v>1005</v>
      </c>
      <c r="C24" s="45" t="s">
        <v>83</v>
      </c>
      <c r="D24" s="46">
        <v>14075</v>
      </c>
      <c r="E24" s="46">
        <v>73475</v>
      </c>
      <c r="F24" s="46">
        <v>102739</v>
      </c>
      <c r="G24" s="46">
        <v>538469</v>
      </c>
      <c r="H24" s="46">
        <v>52152</v>
      </c>
      <c r="I24" s="46"/>
      <c r="J24" s="46">
        <v>374748</v>
      </c>
      <c r="K24" s="46">
        <v>239259</v>
      </c>
      <c r="L24" s="46">
        <v>4716</v>
      </c>
      <c r="M24" s="46">
        <v>86652</v>
      </c>
      <c r="N24" s="46">
        <v>487121</v>
      </c>
      <c r="O24" s="46"/>
      <c r="P24" s="46"/>
      <c r="Q24" s="46"/>
      <c r="R24" s="46"/>
      <c r="S24" s="46"/>
      <c r="T24" s="46">
        <v>2154</v>
      </c>
      <c r="U24" s="46"/>
      <c r="V24" s="18">
        <f t="shared" si="0"/>
        <v>1975560</v>
      </c>
      <c r="W24" s="46"/>
      <c r="X24" s="46"/>
      <c r="Y24" s="46">
        <v>46972</v>
      </c>
      <c r="Z24" s="18">
        <f t="shared" si="1"/>
        <v>46972</v>
      </c>
      <c r="AA24" s="46">
        <v>314788</v>
      </c>
      <c r="AB24" s="46"/>
      <c r="AC24" s="46"/>
      <c r="AD24" s="46"/>
      <c r="AE24" s="46"/>
      <c r="AF24" s="46">
        <v>2836</v>
      </c>
      <c r="AG24" s="46"/>
      <c r="AH24" s="46"/>
      <c r="AI24" s="46"/>
      <c r="AJ24" s="46"/>
      <c r="AK24" s="18">
        <f t="shared" si="2"/>
        <v>317624</v>
      </c>
      <c r="AL24" s="46">
        <v>9142</v>
      </c>
      <c r="AM24" s="46"/>
      <c r="AN24" s="46"/>
      <c r="AO24" s="46"/>
      <c r="AP24" s="46"/>
      <c r="AQ24" s="46"/>
      <c r="AR24" s="46"/>
      <c r="AS24" s="46">
        <v>3212</v>
      </c>
      <c r="AT24" s="46"/>
      <c r="AU24" s="18">
        <f t="shared" si="3"/>
        <v>12354</v>
      </c>
      <c r="AV24" s="46"/>
      <c r="AW24" s="46"/>
      <c r="AX24" s="46"/>
      <c r="AY24" s="46">
        <v>1210</v>
      </c>
      <c r="AZ24" s="46">
        <v>309</v>
      </c>
      <c r="BA24" s="46"/>
      <c r="BB24" s="46"/>
      <c r="BC24" s="46"/>
      <c r="BD24" s="46">
        <v>2963</v>
      </c>
      <c r="BE24" s="46"/>
      <c r="BF24" s="46">
        <v>6065</v>
      </c>
      <c r="BG24" s="46"/>
      <c r="BH24" s="46"/>
      <c r="BI24" s="18">
        <f t="shared" si="4"/>
        <v>10547</v>
      </c>
      <c r="BJ24" s="20">
        <f t="shared" si="5"/>
        <v>2363057</v>
      </c>
    </row>
    <row r="25" spans="1:62" x14ac:dyDescent="0.4">
      <c r="A25" s="28" t="s">
        <v>84</v>
      </c>
      <c r="B25" s="28" t="s">
        <v>1004</v>
      </c>
      <c r="C25" s="42" t="s">
        <v>85</v>
      </c>
      <c r="D25" s="43">
        <v>45104</v>
      </c>
      <c r="E25" s="43">
        <v>24238</v>
      </c>
      <c r="F25" s="43">
        <v>5835</v>
      </c>
      <c r="G25" s="43">
        <v>262268</v>
      </c>
      <c r="H25" s="43"/>
      <c r="I25" s="43"/>
      <c r="J25" s="43">
        <v>79593</v>
      </c>
      <c r="K25" s="43">
        <v>3390</v>
      </c>
      <c r="L25" s="43">
        <v>1480</v>
      </c>
      <c r="M25" s="43">
        <v>12672</v>
      </c>
      <c r="N25" s="43">
        <v>101285</v>
      </c>
      <c r="O25" s="43"/>
      <c r="P25" s="43"/>
      <c r="Q25" s="43"/>
      <c r="R25" s="43"/>
      <c r="S25" s="43"/>
      <c r="T25" s="43"/>
      <c r="U25" s="43"/>
      <c r="V25" s="18">
        <f t="shared" si="0"/>
        <v>535865</v>
      </c>
      <c r="W25" s="43"/>
      <c r="X25" s="43"/>
      <c r="Y25" s="43">
        <v>1402</v>
      </c>
      <c r="Z25" s="18">
        <f t="shared" si="1"/>
        <v>1402</v>
      </c>
      <c r="AA25" s="43">
        <v>49836</v>
      </c>
      <c r="AB25" s="43"/>
      <c r="AC25" s="43"/>
      <c r="AD25" s="43"/>
      <c r="AE25" s="43"/>
      <c r="AF25" s="43">
        <v>1599</v>
      </c>
      <c r="AG25" s="43"/>
      <c r="AH25" s="43"/>
      <c r="AI25" s="43"/>
      <c r="AJ25" s="43"/>
      <c r="AK25" s="18">
        <f t="shared" si="2"/>
        <v>51435</v>
      </c>
      <c r="AL25" s="43"/>
      <c r="AM25" s="43"/>
      <c r="AN25" s="43"/>
      <c r="AO25" s="43"/>
      <c r="AP25" s="43"/>
      <c r="AQ25" s="43"/>
      <c r="AR25" s="43">
        <v>8322</v>
      </c>
      <c r="AS25" s="43">
        <v>3263</v>
      </c>
      <c r="AT25" s="43"/>
      <c r="AU25" s="18">
        <f t="shared" si="3"/>
        <v>11585</v>
      </c>
      <c r="AV25" s="43"/>
      <c r="AW25" s="43"/>
      <c r="AX25" s="43"/>
      <c r="AY25" s="43"/>
      <c r="AZ25" s="43"/>
      <c r="BA25" s="43"/>
      <c r="BB25" s="43"/>
      <c r="BC25" s="43"/>
      <c r="BD25" s="43">
        <v>54019</v>
      </c>
      <c r="BE25" s="43"/>
      <c r="BF25" s="43"/>
      <c r="BG25" s="43"/>
      <c r="BH25" s="43"/>
      <c r="BI25" s="18">
        <f t="shared" si="4"/>
        <v>54019</v>
      </c>
      <c r="BJ25" s="18">
        <f t="shared" si="5"/>
        <v>654306</v>
      </c>
    </row>
    <row r="26" spans="1:62" x14ac:dyDescent="0.4">
      <c r="A26" s="31" t="s">
        <v>86</v>
      </c>
      <c r="B26" s="31" t="s">
        <v>1005</v>
      </c>
      <c r="C26" s="45" t="s">
        <v>87</v>
      </c>
      <c r="D26" s="46">
        <v>45104</v>
      </c>
      <c r="E26" s="46">
        <v>24238</v>
      </c>
      <c r="F26" s="46">
        <v>5835</v>
      </c>
      <c r="G26" s="46">
        <v>262268</v>
      </c>
      <c r="H26" s="46"/>
      <c r="I26" s="46"/>
      <c r="J26" s="46">
        <v>30985</v>
      </c>
      <c r="K26" s="46">
        <v>3390</v>
      </c>
      <c r="L26" s="46">
        <v>1480</v>
      </c>
      <c r="M26" s="46">
        <v>12672</v>
      </c>
      <c r="N26" s="46">
        <v>101285</v>
      </c>
      <c r="O26" s="46"/>
      <c r="P26" s="46"/>
      <c r="Q26" s="46"/>
      <c r="R26" s="46"/>
      <c r="S26" s="46"/>
      <c r="T26" s="46"/>
      <c r="U26" s="46"/>
      <c r="V26" s="18">
        <f t="shared" si="0"/>
        <v>487257</v>
      </c>
      <c r="W26" s="46"/>
      <c r="X26" s="46"/>
      <c r="Y26" s="46">
        <v>1402</v>
      </c>
      <c r="Z26" s="18">
        <f t="shared" si="1"/>
        <v>1402</v>
      </c>
      <c r="AA26" s="46">
        <v>49836</v>
      </c>
      <c r="AB26" s="46"/>
      <c r="AC26" s="46"/>
      <c r="AD26" s="46"/>
      <c r="AE26" s="46"/>
      <c r="AF26" s="46">
        <v>1599</v>
      </c>
      <c r="AG26" s="46"/>
      <c r="AH26" s="46"/>
      <c r="AI26" s="46"/>
      <c r="AJ26" s="46"/>
      <c r="AK26" s="18">
        <f t="shared" si="2"/>
        <v>51435</v>
      </c>
      <c r="AL26" s="46"/>
      <c r="AM26" s="46"/>
      <c r="AN26" s="46"/>
      <c r="AO26" s="46"/>
      <c r="AP26" s="46"/>
      <c r="AQ26" s="46"/>
      <c r="AR26" s="46">
        <v>8322</v>
      </c>
      <c r="AS26" s="46">
        <v>3263</v>
      </c>
      <c r="AT26" s="46"/>
      <c r="AU26" s="18">
        <f t="shared" si="3"/>
        <v>11585</v>
      </c>
      <c r="AV26" s="46"/>
      <c r="AW26" s="46"/>
      <c r="AX26" s="46"/>
      <c r="AY26" s="46"/>
      <c r="AZ26" s="46"/>
      <c r="BA26" s="46"/>
      <c r="BB26" s="46"/>
      <c r="BC26" s="46"/>
      <c r="BD26" s="46">
        <v>54019</v>
      </c>
      <c r="BE26" s="46"/>
      <c r="BF26" s="46"/>
      <c r="BG26" s="46"/>
      <c r="BH26" s="46"/>
      <c r="BI26" s="18">
        <f t="shared" si="4"/>
        <v>54019</v>
      </c>
      <c r="BJ26" s="20">
        <f t="shared" si="5"/>
        <v>605698</v>
      </c>
    </row>
    <row r="27" spans="1:62" x14ac:dyDescent="0.4">
      <c r="A27" s="31" t="s">
        <v>88</v>
      </c>
      <c r="B27" s="31" t="s">
        <v>1005</v>
      </c>
      <c r="C27" s="45" t="s">
        <v>89</v>
      </c>
      <c r="D27" s="46"/>
      <c r="E27" s="46"/>
      <c r="F27" s="46"/>
      <c r="G27" s="46"/>
      <c r="H27" s="46"/>
      <c r="I27" s="46"/>
      <c r="J27" s="46">
        <v>48608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18">
        <f t="shared" si="0"/>
        <v>48608</v>
      </c>
      <c r="W27" s="46"/>
      <c r="X27" s="46"/>
      <c r="Y27" s="46"/>
      <c r="Z27" s="18">
        <f t="shared" si="1"/>
        <v>0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8">
        <f t="shared" si="2"/>
        <v>0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18">
        <f t="shared" si="3"/>
        <v>0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18">
        <f t="shared" si="4"/>
        <v>0</v>
      </c>
      <c r="BJ27" s="20">
        <f t="shared" si="5"/>
        <v>48608</v>
      </c>
    </row>
    <row r="28" spans="1:62" x14ac:dyDescent="0.4">
      <c r="A28" s="31" t="s">
        <v>90</v>
      </c>
      <c r="B28" s="31" t="s">
        <v>1006</v>
      </c>
      <c r="C28" s="45" t="s">
        <v>91</v>
      </c>
      <c r="D28" s="46"/>
      <c r="E28" s="46"/>
      <c r="F28" s="46"/>
      <c r="G28" s="46"/>
      <c r="H28" s="46"/>
      <c r="I28" s="46"/>
      <c r="J28" s="46">
        <v>48608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18">
        <f t="shared" si="0"/>
        <v>48608</v>
      </c>
      <c r="W28" s="46"/>
      <c r="X28" s="46"/>
      <c r="Y28" s="46"/>
      <c r="Z28" s="18">
        <f t="shared" si="1"/>
        <v>0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8">
        <f t="shared" si="2"/>
        <v>0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18">
        <f t="shared" si="3"/>
        <v>0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18">
        <f t="shared" si="4"/>
        <v>0</v>
      </c>
      <c r="BJ28" s="20">
        <f t="shared" si="5"/>
        <v>48608</v>
      </c>
    </row>
    <row r="29" spans="1:62" x14ac:dyDescent="0.4">
      <c r="A29" s="28" t="s">
        <v>92</v>
      </c>
      <c r="B29" s="28" t="s">
        <v>1004</v>
      </c>
      <c r="C29" s="42" t="s">
        <v>93</v>
      </c>
      <c r="D29" s="43"/>
      <c r="E29" s="43">
        <v>11507</v>
      </c>
      <c r="F29" s="43">
        <v>8998</v>
      </c>
      <c r="G29" s="43">
        <v>214092</v>
      </c>
      <c r="H29" s="43">
        <v>1131937</v>
      </c>
      <c r="I29" s="43">
        <v>2367</v>
      </c>
      <c r="J29" s="43">
        <v>286204</v>
      </c>
      <c r="K29" s="43">
        <v>1328392</v>
      </c>
      <c r="L29" s="43"/>
      <c r="M29" s="43">
        <v>82010</v>
      </c>
      <c r="N29" s="43">
        <v>40500</v>
      </c>
      <c r="O29" s="43"/>
      <c r="P29" s="43">
        <v>127703</v>
      </c>
      <c r="Q29" s="43">
        <v>199545</v>
      </c>
      <c r="R29" s="43">
        <v>1105</v>
      </c>
      <c r="S29" s="43"/>
      <c r="T29" s="43">
        <v>28075</v>
      </c>
      <c r="U29" s="43"/>
      <c r="V29" s="18">
        <f t="shared" si="0"/>
        <v>3462435</v>
      </c>
      <c r="W29" s="43"/>
      <c r="X29" s="43"/>
      <c r="Y29" s="43">
        <v>76900</v>
      </c>
      <c r="Z29" s="18">
        <f t="shared" si="1"/>
        <v>76900</v>
      </c>
      <c r="AA29" s="43">
        <v>126018</v>
      </c>
      <c r="AB29" s="43"/>
      <c r="AC29" s="43"/>
      <c r="AD29" s="43"/>
      <c r="AE29" s="43"/>
      <c r="AF29" s="43">
        <v>189629</v>
      </c>
      <c r="AG29" s="43"/>
      <c r="AH29" s="43"/>
      <c r="AI29" s="43"/>
      <c r="AJ29" s="43"/>
      <c r="AK29" s="18">
        <f t="shared" si="2"/>
        <v>315647</v>
      </c>
      <c r="AL29" s="43">
        <v>231856</v>
      </c>
      <c r="AM29" s="43">
        <v>1050</v>
      </c>
      <c r="AN29" s="43">
        <v>53570</v>
      </c>
      <c r="AO29" s="43"/>
      <c r="AP29" s="43"/>
      <c r="AQ29" s="43"/>
      <c r="AR29" s="43"/>
      <c r="AS29" s="43">
        <v>109658</v>
      </c>
      <c r="AT29" s="43"/>
      <c r="AU29" s="18">
        <f t="shared" si="3"/>
        <v>396134</v>
      </c>
      <c r="AV29" s="43"/>
      <c r="AW29" s="43"/>
      <c r="AX29" s="43"/>
      <c r="AY29" s="43"/>
      <c r="AZ29" s="43"/>
      <c r="BA29" s="43"/>
      <c r="BB29" s="43"/>
      <c r="BC29" s="43"/>
      <c r="BD29" s="43">
        <v>133042</v>
      </c>
      <c r="BE29" s="43"/>
      <c r="BF29" s="43"/>
      <c r="BG29" s="43"/>
      <c r="BH29" s="43"/>
      <c r="BI29" s="18">
        <f t="shared" si="4"/>
        <v>133042</v>
      </c>
      <c r="BJ29" s="18">
        <f t="shared" si="5"/>
        <v>4384158</v>
      </c>
    </row>
    <row r="30" spans="1:62" x14ac:dyDescent="0.4">
      <c r="A30" s="31" t="s">
        <v>96</v>
      </c>
      <c r="B30" s="31" t="s">
        <v>1005</v>
      </c>
      <c r="C30" s="45" t="s">
        <v>97</v>
      </c>
      <c r="D30" s="46"/>
      <c r="E30" s="46"/>
      <c r="F30" s="46"/>
      <c r="G30" s="46">
        <v>277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8">
        <f t="shared" si="0"/>
        <v>277</v>
      </c>
      <c r="W30" s="46"/>
      <c r="X30" s="46"/>
      <c r="Y30" s="46"/>
      <c r="Z30" s="18">
        <f t="shared" si="1"/>
        <v>0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8">
        <f t="shared" si="2"/>
        <v>0</v>
      </c>
      <c r="AL30" s="46"/>
      <c r="AM30" s="46"/>
      <c r="AN30" s="46"/>
      <c r="AO30" s="46"/>
      <c r="AP30" s="46"/>
      <c r="AQ30" s="46"/>
      <c r="AR30" s="46"/>
      <c r="AS30" s="46"/>
      <c r="AT30" s="46"/>
      <c r="AU30" s="18">
        <f t="shared" si="3"/>
        <v>0</v>
      </c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18">
        <f t="shared" si="4"/>
        <v>0</v>
      </c>
      <c r="BJ30" s="20">
        <f t="shared" si="5"/>
        <v>277</v>
      </c>
    </row>
    <row r="31" spans="1:62" x14ac:dyDescent="0.4">
      <c r="A31" s="31" t="s">
        <v>98</v>
      </c>
      <c r="B31" s="31" t="s">
        <v>1005</v>
      </c>
      <c r="C31" s="45" t="s">
        <v>99</v>
      </c>
      <c r="D31" s="46"/>
      <c r="E31" s="46"/>
      <c r="F31" s="46"/>
      <c r="G31" s="46"/>
      <c r="H31" s="46">
        <v>85406</v>
      </c>
      <c r="I31" s="46">
        <v>2367</v>
      </c>
      <c r="J31" s="46"/>
      <c r="K31" s="46">
        <v>20575</v>
      </c>
      <c r="L31" s="46"/>
      <c r="M31" s="46"/>
      <c r="N31" s="46">
        <v>24221</v>
      </c>
      <c r="O31" s="46"/>
      <c r="P31" s="46"/>
      <c r="Q31" s="46"/>
      <c r="R31" s="46"/>
      <c r="S31" s="46"/>
      <c r="T31" s="46"/>
      <c r="U31" s="46"/>
      <c r="V31" s="18">
        <f t="shared" si="0"/>
        <v>132569</v>
      </c>
      <c r="W31" s="46"/>
      <c r="X31" s="46"/>
      <c r="Y31" s="46"/>
      <c r="Z31" s="18">
        <f t="shared" si="1"/>
        <v>0</v>
      </c>
      <c r="AA31" s="46">
        <v>23444</v>
      </c>
      <c r="AB31" s="46"/>
      <c r="AC31" s="46"/>
      <c r="AD31" s="46"/>
      <c r="AE31" s="46"/>
      <c r="AF31" s="46">
        <v>63055</v>
      </c>
      <c r="AG31" s="46"/>
      <c r="AH31" s="46"/>
      <c r="AI31" s="46"/>
      <c r="AJ31" s="46"/>
      <c r="AK31" s="18">
        <f t="shared" si="2"/>
        <v>86499</v>
      </c>
      <c r="AL31" s="46">
        <v>62374</v>
      </c>
      <c r="AM31" s="46"/>
      <c r="AN31" s="46">
        <v>53570</v>
      </c>
      <c r="AO31" s="46"/>
      <c r="AP31" s="46"/>
      <c r="AQ31" s="46"/>
      <c r="AR31" s="46"/>
      <c r="AS31" s="46">
        <v>109658</v>
      </c>
      <c r="AT31" s="46"/>
      <c r="AU31" s="18">
        <f t="shared" si="3"/>
        <v>225602</v>
      </c>
      <c r="AV31" s="46"/>
      <c r="AW31" s="46"/>
      <c r="AX31" s="46"/>
      <c r="AY31" s="46"/>
      <c r="AZ31" s="46"/>
      <c r="BA31" s="46"/>
      <c r="BB31" s="46"/>
      <c r="BC31" s="46"/>
      <c r="BD31" s="46">
        <v>65241</v>
      </c>
      <c r="BE31" s="46"/>
      <c r="BF31" s="46"/>
      <c r="BG31" s="46"/>
      <c r="BH31" s="46"/>
      <c r="BI31" s="18">
        <f t="shared" si="4"/>
        <v>65241</v>
      </c>
      <c r="BJ31" s="20">
        <f t="shared" si="5"/>
        <v>509911</v>
      </c>
    </row>
    <row r="32" spans="1:62" x14ac:dyDescent="0.4">
      <c r="A32" s="31" t="s">
        <v>100</v>
      </c>
      <c r="B32" s="31" t="s">
        <v>1006</v>
      </c>
      <c r="C32" s="45" t="s">
        <v>101</v>
      </c>
      <c r="D32" s="46"/>
      <c r="E32" s="46"/>
      <c r="F32" s="46"/>
      <c r="G32" s="46"/>
      <c r="H32" s="46">
        <v>85406</v>
      </c>
      <c r="I32" s="46">
        <v>2367</v>
      </c>
      <c r="J32" s="46"/>
      <c r="K32" s="46">
        <v>20575</v>
      </c>
      <c r="L32" s="46"/>
      <c r="M32" s="46"/>
      <c r="N32" s="46">
        <v>24221</v>
      </c>
      <c r="O32" s="46"/>
      <c r="P32" s="46"/>
      <c r="Q32" s="46"/>
      <c r="R32" s="46"/>
      <c r="S32" s="46"/>
      <c r="T32" s="46"/>
      <c r="U32" s="46"/>
      <c r="V32" s="18">
        <f t="shared" si="0"/>
        <v>132569</v>
      </c>
      <c r="W32" s="46"/>
      <c r="X32" s="46"/>
      <c r="Y32" s="46"/>
      <c r="Z32" s="18">
        <f t="shared" si="1"/>
        <v>0</v>
      </c>
      <c r="AA32" s="46">
        <v>23444</v>
      </c>
      <c r="AB32" s="46"/>
      <c r="AC32" s="46"/>
      <c r="AD32" s="46"/>
      <c r="AE32" s="46"/>
      <c r="AF32" s="46">
        <v>63055</v>
      </c>
      <c r="AG32" s="46"/>
      <c r="AH32" s="46"/>
      <c r="AI32" s="46"/>
      <c r="AJ32" s="46"/>
      <c r="AK32" s="18">
        <f t="shared" si="2"/>
        <v>86499</v>
      </c>
      <c r="AL32" s="46">
        <v>62374</v>
      </c>
      <c r="AM32" s="46"/>
      <c r="AN32" s="46">
        <v>53570</v>
      </c>
      <c r="AO32" s="46"/>
      <c r="AP32" s="46"/>
      <c r="AQ32" s="46"/>
      <c r="AR32" s="46"/>
      <c r="AS32" s="46">
        <v>109658</v>
      </c>
      <c r="AT32" s="46"/>
      <c r="AU32" s="18">
        <f t="shared" si="3"/>
        <v>225602</v>
      </c>
      <c r="AV32" s="46"/>
      <c r="AW32" s="46"/>
      <c r="AX32" s="46"/>
      <c r="AY32" s="46"/>
      <c r="AZ32" s="46"/>
      <c r="BA32" s="46"/>
      <c r="BB32" s="46"/>
      <c r="BC32" s="46"/>
      <c r="BD32" s="46">
        <v>65241</v>
      </c>
      <c r="BE32" s="46"/>
      <c r="BF32" s="46"/>
      <c r="BG32" s="46"/>
      <c r="BH32" s="46"/>
      <c r="BI32" s="18">
        <f t="shared" si="4"/>
        <v>65241</v>
      </c>
      <c r="BJ32" s="20">
        <f t="shared" si="5"/>
        <v>509911</v>
      </c>
    </row>
    <row r="33" spans="1:62" x14ac:dyDescent="0.4">
      <c r="A33" s="31" t="s">
        <v>102</v>
      </c>
      <c r="B33" s="31" t="s">
        <v>1005</v>
      </c>
      <c r="C33" s="45" t="s">
        <v>103</v>
      </c>
      <c r="D33" s="46"/>
      <c r="E33" s="46"/>
      <c r="F33" s="46"/>
      <c r="G33" s="46"/>
      <c r="H33" s="46">
        <v>1055</v>
      </c>
      <c r="I33" s="46"/>
      <c r="J33" s="46"/>
      <c r="K33" s="46"/>
      <c r="L33" s="46"/>
      <c r="M33" s="46"/>
      <c r="N33" s="46">
        <v>432</v>
      </c>
      <c r="O33" s="46"/>
      <c r="P33" s="46"/>
      <c r="Q33" s="46"/>
      <c r="R33" s="46"/>
      <c r="S33" s="46"/>
      <c r="T33" s="46"/>
      <c r="U33" s="46"/>
      <c r="V33" s="18">
        <f t="shared" si="0"/>
        <v>1487</v>
      </c>
      <c r="W33" s="46"/>
      <c r="X33" s="46"/>
      <c r="Y33" s="46"/>
      <c r="Z33" s="18">
        <f t="shared" si="1"/>
        <v>0</v>
      </c>
      <c r="AA33" s="46">
        <v>1815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18">
        <f t="shared" si="2"/>
        <v>1815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18">
        <f t="shared" si="3"/>
        <v>0</v>
      </c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18">
        <f t="shared" si="4"/>
        <v>0</v>
      </c>
      <c r="BJ33" s="20">
        <f t="shared" si="5"/>
        <v>3302</v>
      </c>
    </row>
    <row r="34" spans="1:62" x14ac:dyDescent="0.4">
      <c r="A34" s="31" t="s">
        <v>104</v>
      </c>
      <c r="B34" s="31" t="s">
        <v>1006</v>
      </c>
      <c r="C34" s="45" t="s">
        <v>105</v>
      </c>
      <c r="D34" s="46"/>
      <c r="E34" s="46"/>
      <c r="F34" s="46"/>
      <c r="G34" s="46"/>
      <c r="H34" s="46">
        <v>1055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18">
        <f t="shared" si="0"/>
        <v>1055</v>
      </c>
      <c r="W34" s="46"/>
      <c r="X34" s="46"/>
      <c r="Y34" s="46"/>
      <c r="Z34" s="18">
        <f t="shared" si="1"/>
        <v>0</v>
      </c>
      <c r="AA34" s="46">
        <v>1815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18">
        <f t="shared" si="2"/>
        <v>1815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18">
        <f t="shared" si="3"/>
        <v>0</v>
      </c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18">
        <f t="shared" si="4"/>
        <v>0</v>
      </c>
      <c r="BJ34" s="20">
        <f t="shared" si="5"/>
        <v>2870</v>
      </c>
    </row>
    <row r="35" spans="1:62" x14ac:dyDescent="0.4">
      <c r="A35" s="31" t="s">
        <v>106</v>
      </c>
      <c r="B35" s="31" t="s">
        <v>1007</v>
      </c>
      <c r="C35" s="45" t="s">
        <v>107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18">
        <f t="shared" si="0"/>
        <v>0</v>
      </c>
      <c r="W35" s="46"/>
      <c r="X35" s="46"/>
      <c r="Y35" s="46"/>
      <c r="Z35" s="18">
        <f t="shared" si="1"/>
        <v>0</v>
      </c>
      <c r="AA35" s="46">
        <v>1815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18">
        <f t="shared" si="2"/>
        <v>1815</v>
      </c>
      <c r="AL35" s="46"/>
      <c r="AM35" s="46"/>
      <c r="AN35" s="46"/>
      <c r="AO35" s="46"/>
      <c r="AP35" s="46"/>
      <c r="AQ35" s="46"/>
      <c r="AR35" s="46"/>
      <c r="AS35" s="46"/>
      <c r="AT35" s="46"/>
      <c r="AU35" s="18">
        <f t="shared" si="3"/>
        <v>0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18">
        <f t="shared" si="4"/>
        <v>0</v>
      </c>
      <c r="BJ35" s="20">
        <f t="shared" si="5"/>
        <v>1815</v>
      </c>
    </row>
    <row r="36" spans="1:62" x14ac:dyDescent="0.4">
      <c r="A36" s="31" t="s">
        <v>110</v>
      </c>
      <c r="B36" s="31" t="s">
        <v>1005</v>
      </c>
      <c r="C36" s="45" t="s">
        <v>111</v>
      </c>
      <c r="D36" s="46"/>
      <c r="E36" s="46">
        <v>11507</v>
      </c>
      <c r="F36" s="46">
        <v>8998</v>
      </c>
      <c r="G36" s="46">
        <v>114391</v>
      </c>
      <c r="H36" s="46"/>
      <c r="I36" s="46"/>
      <c r="J36" s="46">
        <v>169735</v>
      </c>
      <c r="K36" s="46">
        <v>1003771</v>
      </c>
      <c r="L36" s="46"/>
      <c r="M36" s="46">
        <v>18589</v>
      </c>
      <c r="N36" s="46">
        <v>6350</v>
      </c>
      <c r="O36" s="46"/>
      <c r="P36" s="46">
        <v>127703</v>
      </c>
      <c r="Q36" s="46">
        <v>199545</v>
      </c>
      <c r="R36" s="46"/>
      <c r="S36" s="46"/>
      <c r="T36" s="46">
        <v>28075</v>
      </c>
      <c r="U36" s="46"/>
      <c r="V36" s="18">
        <f t="shared" si="0"/>
        <v>1688664</v>
      </c>
      <c r="W36" s="46"/>
      <c r="X36" s="46"/>
      <c r="Y36" s="46"/>
      <c r="Z36" s="18">
        <f t="shared" si="1"/>
        <v>0</v>
      </c>
      <c r="AA36" s="46">
        <v>93613</v>
      </c>
      <c r="AB36" s="46"/>
      <c r="AC36" s="46"/>
      <c r="AD36" s="46"/>
      <c r="AE36" s="46"/>
      <c r="AF36" s="46">
        <v>76280</v>
      </c>
      <c r="AG36" s="46"/>
      <c r="AH36" s="46"/>
      <c r="AI36" s="46"/>
      <c r="AJ36" s="46"/>
      <c r="AK36" s="18">
        <f t="shared" si="2"/>
        <v>169893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18">
        <f t="shared" si="3"/>
        <v>0</v>
      </c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18">
        <f t="shared" si="4"/>
        <v>0</v>
      </c>
      <c r="BJ36" s="20">
        <f t="shared" si="5"/>
        <v>1858557</v>
      </c>
    </row>
    <row r="37" spans="1:62" x14ac:dyDescent="0.4">
      <c r="A37" s="31" t="s">
        <v>112</v>
      </c>
      <c r="B37" s="31" t="s">
        <v>1006</v>
      </c>
      <c r="C37" s="45" t="s">
        <v>113</v>
      </c>
      <c r="D37" s="46"/>
      <c r="E37" s="46"/>
      <c r="F37" s="46"/>
      <c r="G37" s="46">
        <v>114391</v>
      </c>
      <c r="H37" s="46"/>
      <c r="I37" s="46"/>
      <c r="J37" s="46"/>
      <c r="K37" s="46">
        <v>990946</v>
      </c>
      <c r="L37" s="46"/>
      <c r="M37" s="46"/>
      <c r="N37" s="46"/>
      <c r="O37" s="46"/>
      <c r="P37" s="46">
        <v>125677</v>
      </c>
      <c r="Q37" s="46">
        <v>199545</v>
      </c>
      <c r="R37" s="46"/>
      <c r="S37" s="46"/>
      <c r="T37" s="46"/>
      <c r="U37" s="46"/>
      <c r="V37" s="18">
        <f t="shared" si="0"/>
        <v>1430559</v>
      </c>
      <c r="W37" s="46"/>
      <c r="X37" s="46"/>
      <c r="Y37" s="46"/>
      <c r="Z37" s="18">
        <f t="shared" si="1"/>
        <v>0</v>
      </c>
      <c r="AA37" s="46">
        <v>6201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18">
        <f t="shared" si="2"/>
        <v>6201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18">
        <f t="shared" si="3"/>
        <v>0</v>
      </c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18">
        <f t="shared" si="4"/>
        <v>0</v>
      </c>
      <c r="BJ37" s="20">
        <f t="shared" si="5"/>
        <v>1436760</v>
      </c>
    </row>
    <row r="38" spans="1:62" x14ac:dyDescent="0.4">
      <c r="A38" s="31" t="s">
        <v>114</v>
      </c>
      <c r="B38" s="31" t="s">
        <v>1007</v>
      </c>
      <c r="C38" s="45" t="s">
        <v>115</v>
      </c>
      <c r="D38" s="46"/>
      <c r="E38" s="46"/>
      <c r="F38" s="46"/>
      <c r="G38" s="46">
        <v>114391</v>
      </c>
      <c r="H38" s="46"/>
      <c r="I38" s="46"/>
      <c r="J38" s="46"/>
      <c r="K38" s="46">
        <v>912027</v>
      </c>
      <c r="L38" s="46"/>
      <c r="M38" s="46"/>
      <c r="N38" s="46"/>
      <c r="O38" s="46"/>
      <c r="P38" s="46">
        <v>125677</v>
      </c>
      <c r="Q38" s="46">
        <v>199545</v>
      </c>
      <c r="R38" s="46"/>
      <c r="S38" s="46"/>
      <c r="T38" s="46"/>
      <c r="U38" s="46"/>
      <c r="V38" s="18">
        <f t="shared" si="0"/>
        <v>1351640</v>
      </c>
      <c r="W38" s="46"/>
      <c r="X38" s="46"/>
      <c r="Y38" s="46"/>
      <c r="Z38" s="18">
        <f t="shared" si="1"/>
        <v>0</v>
      </c>
      <c r="AA38" s="46">
        <v>6201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18">
        <f t="shared" si="2"/>
        <v>6201</v>
      </c>
      <c r="AL38" s="46"/>
      <c r="AM38" s="46"/>
      <c r="AN38" s="46"/>
      <c r="AO38" s="46"/>
      <c r="AP38" s="46"/>
      <c r="AQ38" s="46"/>
      <c r="AR38" s="46"/>
      <c r="AS38" s="46"/>
      <c r="AT38" s="46"/>
      <c r="AU38" s="18">
        <f t="shared" si="3"/>
        <v>0</v>
      </c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18">
        <f t="shared" si="4"/>
        <v>0</v>
      </c>
      <c r="BJ38" s="20">
        <f t="shared" si="5"/>
        <v>1357841</v>
      </c>
    </row>
    <row r="39" spans="1:62" x14ac:dyDescent="0.4">
      <c r="A39" s="31" t="s">
        <v>118</v>
      </c>
      <c r="B39" s="31" t="s">
        <v>1005</v>
      </c>
      <c r="C39" s="45" t="s">
        <v>119</v>
      </c>
      <c r="D39" s="46"/>
      <c r="E39" s="46"/>
      <c r="F39" s="46"/>
      <c r="G39" s="46">
        <v>21108</v>
      </c>
      <c r="H39" s="46">
        <v>467</v>
      </c>
      <c r="I39" s="46"/>
      <c r="J39" s="46">
        <v>44908</v>
      </c>
      <c r="K39" s="46">
        <v>210633</v>
      </c>
      <c r="L39" s="46"/>
      <c r="M39" s="46">
        <v>567</v>
      </c>
      <c r="N39" s="46">
        <v>3870</v>
      </c>
      <c r="O39" s="46"/>
      <c r="P39" s="46"/>
      <c r="Q39" s="46"/>
      <c r="R39" s="46"/>
      <c r="S39" s="46"/>
      <c r="T39" s="46"/>
      <c r="U39" s="46"/>
      <c r="V39" s="18">
        <f t="shared" si="0"/>
        <v>281553</v>
      </c>
      <c r="W39" s="46"/>
      <c r="X39" s="46"/>
      <c r="Y39" s="46">
        <v>76900</v>
      </c>
      <c r="Z39" s="18">
        <f t="shared" si="1"/>
        <v>76900</v>
      </c>
      <c r="AA39" s="46">
        <v>6825</v>
      </c>
      <c r="AB39" s="46"/>
      <c r="AC39" s="46"/>
      <c r="AD39" s="46"/>
      <c r="AE39" s="46"/>
      <c r="AF39" s="46">
        <v>49945</v>
      </c>
      <c r="AG39" s="46"/>
      <c r="AH39" s="46"/>
      <c r="AI39" s="46"/>
      <c r="AJ39" s="46"/>
      <c r="AK39" s="18">
        <f t="shared" si="2"/>
        <v>56770</v>
      </c>
      <c r="AL39" s="46">
        <v>169482</v>
      </c>
      <c r="AM39" s="46">
        <v>1050</v>
      </c>
      <c r="AN39" s="46"/>
      <c r="AO39" s="46"/>
      <c r="AP39" s="46"/>
      <c r="AQ39" s="46"/>
      <c r="AR39" s="46"/>
      <c r="AS39" s="46"/>
      <c r="AT39" s="46"/>
      <c r="AU39" s="18">
        <f t="shared" si="3"/>
        <v>170532</v>
      </c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18">
        <f t="shared" si="4"/>
        <v>0</v>
      </c>
      <c r="BJ39" s="20">
        <f t="shared" si="5"/>
        <v>585755</v>
      </c>
    </row>
    <row r="40" spans="1:62" x14ac:dyDescent="0.4">
      <c r="A40" s="31" t="s">
        <v>120</v>
      </c>
      <c r="B40" s="31" t="s">
        <v>1006</v>
      </c>
      <c r="C40" s="45" t="s">
        <v>121</v>
      </c>
      <c r="D40" s="46"/>
      <c r="E40" s="46"/>
      <c r="F40" s="46"/>
      <c r="G40" s="46"/>
      <c r="H40" s="46">
        <v>467</v>
      </c>
      <c r="I40" s="46"/>
      <c r="J40" s="46"/>
      <c r="K40" s="46">
        <v>198294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8">
        <f t="shared" si="0"/>
        <v>198761</v>
      </c>
      <c r="W40" s="46"/>
      <c r="X40" s="46"/>
      <c r="Y40" s="46"/>
      <c r="Z40" s="18">
        <f t="shared" si="1"/>
        <v>0</v>
      </c>
      <c r="AA40" s="46">
        <v>773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18">
        <f t="shared" si="2"/>
        <v>773</v>
      </c>
      <c r="AL40" s="46">
        <v>123698</v>
      </c>
      <c r="AM40" s="46">
        <v>1050</v>
      </c>
      <c r="AN40" s="46"/>
      <c r="AO40" s="46"/>
      <c r="AP40" s="46"/>
      <c r="AQ40" s="46"/>
      <c r="AR40" s="46"/>
      <c r="AS40" s="46"/>
      <c r="AT40" s="46"/>
      <c r="AU40" s="18">
        <f t="shared" si="3"/>
        <v>124748</v>
      </c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18">
        <f t="shared" si="4"/>
        <v>0</v>
      </c>
      <c r="BJ40" s="20">
        <f t="shared" si="5"/>
        <v>324282</v>
      </c>
    </row>
    <row r="41" spans="1:62" x14ac:dyDescent="0.4">
      <c r="A41" s="31" t="s">
        <v>122</v>
      </c>
      <c r="B41" s="31" t="s">
        <v>1005</v>
      </c>
      <c r="C41" s="45" t="s">
        <v>123</v>
      </c>
      <c r="D41" s="46"/>
      <c r="E41" s="46"/>
      <c r="F41" s="46"/>
      <c r="G41" s="46"/>
      <c r="H41" s="46">
        <v>1045009</v>
      </c>
      <c r="I41" s="46"/>
      <c r="J41" s="46"/>
      <c r="K41" s="46">
        <v>92752</v>
      </c>
      <c r="L41" s="46"/>
      <c r="M41" s="46">
        <v>10947</v>
      </c>
      <c r="N41" s="46">
        <v>1525</v>
      </c>
      <c r="O41" s="46"/>
      <c r="P41" s="46"/>
      <c r="Q41" s="46"/>
      <c r="R41" s="46"/>
      <c r="S41" s="46"/>
      <c r="T41" s="46"/>
      <c r="U41" s="46"/>
      <c r="V41" s="18">
        <f t="shared" si="0"/>
        <v>1150233</v>
      </c>
      <c r="W41" s="46"/>
      <c r="X41" s="46"/>
      <c r="Y41" s="46"/>
      <c r="Z41" s="18">
        <f t="shared" si="1"/>
        <v>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18">
        <f t="shared" si="2"/>
        <v>0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18">
        <f t="shared" si="3"/>
        <v>0</v>
      </c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18">
        <f t="shared" si="4"/>
        <v>0</v>
      </c>
      <c r="BJ41" s="20">
        <f t="shared" si="5"/>
        <v>1150233</v>
      </c>
    </row>
    <row r="42" spans="1:62" x14ac:dyDescent="0.4">
      <c r="A42" s="31" t="s">
        <v>126</v>
      </c>
      <c r="B42" s="31" t="s">
        <v>1005</v>
      </c>
      <c r="C42" s="45" t="s">
        <v>127</v>
      </c>
      <c r="D42" s="46"/>
      <c r="E42" s="46"/>
      <c r="F42" s="46"/>
      <c r="G42" s="46">
        <v>78316</v>
      </c>
      <c r="H42" s="46"/>
      <c r="I42" s="46"/>
      <c r="J42" s="46">
        <v>71561</v>
      </c>
      <c r="K42" s="46">
        <v>661</v>
      </c>
      <c r="L42" s="46"/>
      <c r="M42" s="46">
        <v>51907</v>
      </c>
      <c r="N42" s="46">
        <v>4102</v>
      </c>
      <c r="O42" s="46"/>
      <c r="P42" s="46"/>
      <c r="Q42" s="46"/>
      <c r="R42" s="46">
        <v>1105</v>
      </c>
      <c r="S42" s="46"/>
      <c r="T42" s="46"/>
      <c r="U42" s="46"/>
      <c r="V42" s="18">
        <f t="shared" si="0"/>
        <v>207652</v>
      </c>
      <c r="W42" s="46"/>
      <c r="X42" s="46"/>
      <c r="Y42" s="46"/>
      <c r="Z42" s="18">
        <f t="shared" si="1"/>
        <v>0</v>
      </c>
      <c r="AA42" s="46">
        <v>321</v>
      </c>
      <c r="AB42" s="46"/>
      <c r="AC42" s="46"/>
      <c r="AD42" s="46"/>
      <c r="AE42" s="46"/>
      <c r="AF42" s="46">
        <v>349</v>
      </c>
      <c r="AG42" s="46"/>
      <c r="AH42" s="46"/>
      <c r="AI42" s="46"/>
      <c r="AJ42" s="46"/>
      <c r="AK42" s="18">
        <f t="shared" si="2"/>
        <v>670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18">
        <f t="shared" si="3"/>
        <v>0</v>
      </c>
      <c r="AV42" s="46"/>
      <c r="AW42" s="46"/>
      <c r="AX42" s="46"/>
      <c r="AY42" s="46"/>
      <c r="AZ42" s="46"/>
      <c r="BA42" s="46"/>
      <c r="BB42" s="46"/>
      <c r="BC42" s="46"/>
      <c r="BD42" s="46">
        <v>67801</v>
      </c>
      <c r="BE42" s="46"/>
      <c r="BF42" s="46"/>
      <c r="BG42" s="46"/>
      <c r="BH42" s="46"/>
      <c r="BI42" s="18">
        <f t="shared" si="4"/>
        <v>67801</v>
      </c>
      <c r="BJ42" s="20">
        <f t="shared" si="5"/>
        <v>276123</v>
      </c>
    </row>
    <row r="43" spans="1:62" x14ac:dyDescent="0.4">
      <c r="A43" s="31" t="s">
        <v>128</v>
      </c>
      <c r="B43" s="31" t="s">
        <v>1006</v>
      </c>
      <c r="C43" s="45" t="s">
        <v>129</v>
      </c>
      <c r="D43" s="46"/>
      <c r="E43" s="46"/>
      <c r="F43" s="46"/>
      <c r="G43" s="46">
        <v>18924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>
        <f t="shared" si="0"/>
        <v>18924</v>
      </c>
      <c r="W43" s="46"/>
      <c r="X43" s="46"/>
      <c r="Y43" s="46"/>
      <c r="Z43" s="18">
        <f t="shared" si="1"/>
        <v>0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18">
        <f t="shared" si="2"/>
        <v>0</v>
      </c>
      <c r="AL43" s="46"/>
      <c r="AM43" s="46"/>
      <c r="AN43" s="46"/>
      <c r="AO43" s="46"/>
      <c r="AP43" s="46"/>
      <c r="AQ43" s="46"/>
      <c r="AR43" s="46"/>
      <c r="AS43" s="46"/>
      <c r="AT43" s="46"/>
      <c r="AU43" s="18">
        <f t="shared" si="3"/>
        <v>0</v>
      </c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18">
        <f t="shared" si="4"/>
        <v>0</v>
      </c>
      <c r="BJ43" s="20">
        <f t="shared" si="5"/>
        <v>18924</v>
      </c>
    </row>
    <row r="44" spans="1:62" x14ac:dyDescent="0.4">
      <c r="A44" s="28" t="s">
        <v>130</v>
      </c>
      <c r="B44" s="28" t="s">
        <v>1004</v>
      </c>
      <c r="C44" s="42" t="s">
        <v>131</v>
      </c>
      <c r="D44" s="43">
        <v>32722</v>
      </c>
      <c r="E44" s="43"/>
      <c r="F44" s="43"/>
      <c r="G44" s="43">
        <v>1310761</v>
      </c>
      <c r="H44" s="43">
        <v>11483</v>
      </c>
      <c r="I44" s="43"/>
      <c r="J44" s="43">
        <v>17654</v>
      </c>
      <c r="K44" s="43">
        <v>85360</v>
      </c>
      <c r="L44" s="43">
        <v>426</v>
      </c>
      <c r="M44" s="43">
        <v>728</v>
      </c>
      <c r="N44" s="43">
        <v>13828</v>
      </c>
      <c r="O44" s="43"/>
      <c r="P44" s="43">
        <v>640</v>
      </c>
      <c r="Q44" s="43">
        <v>3310</v>
      </c>
      <c r="R44" s="43"/>
      <c r="S44" s="43"/>
      <c r="T44" s="43"/>
      <c r="U44" s="43">
        <v>560</v>
      </c>
      <c r="V44" s="18">
        <f t="shared" si="0"/>
        <v>1477472</v>
      </c>
      <c r="W44" s="43"/>
      <c r="X44" s="43"/>
      <c r="Y44" s="43">
        <v>231</v>
      </c>
      <c r="Z44" s="18">
        <f t="shared" si="1"/>
        <v>231</v>
      </c>
      <c r="AA44" s="43">
        <v>230691</v>
      </c>
      <c r="AB44" s="43"/>
      <c r="AC44" s="43"/>
      <c r="AD44" s="43"/>
      <c r="AE44" s="43"/>
      <c r="AF44" s="43">
        <v>115557</v>
      </c>
      <c r="AG44" s="43"/>
      <c r="AH44" s="43"/>
      <c r="AI44" s="43">
        <v>1191</v>
      </c>
      <c r="AJ44" s="43"/>
      <c r="AK44" s="18">
        <f t="shared" si="2"/>
        <v>347439</v>
      </c>
      <c r="AL44" s="43">
        <v>42102</v>
      </c>
      <c r="AM44" s="43">
        <v>8881</v>
      </c>
      <c r="AN44" s="43">
        <v>48438</v>
      </c>
      <c r="AO44" s="43">
        <v>3696</v>
      </c>
      <c r="AP44" s="43">
        <v>2505</v>
      </c>
      <c r="AQ44" s="43">
        <v>12339</v>
      </c>
      <c r="AR44" s="43"/>
      <c r="AS44" s="43">
        <v>8698</v>
      </c>
      <c r="AT44" s="43"/>
      <c r="AU44" s="18">
        <f t="shared" si="3"/>
        <v>126659</v>
      </c>
      <c r="AV44" s="43"/>
      <c r="AW44" s="43"/>
      <c r="AX44" s="43"/>
      <c r="AY44" s="43">
        <v>138972</v>
      </c>
      <c r="AZ44" s="43">
        <v>63319</v>
      </c>
      <c r="BA44" s="43">
        <v>1372</v>
      </c>
      <c r="BB44" s="43"/>
      <c r="BC44" s="43"/>
      <c r="BD44" s="43">
        <v>411862</v>
      </c>
      <c r="BE44" s="43"/>
      <c r="BF44" s="43"/>
      <c r="BG44" s="43"/>
      <c r="BH44" s="43"/>
      <c r="BI44" s="18">
        <f t="shared" si="4"/>
        <v>615525</v>
      </c>
      <c r="BJ44" s="18">
        <f t="shared" si="5"/>
        <v>2567326</v>
      </c>
    </row>
    <row r="45" spans="1:62" x14ac:dyDescent="0.4">
      <c r="A45" s="31" t="s">
        <v>136</v>
      </c>
      <c r="B45" s="31" t="s">
        <v>1005</v>
      </c>
      <c r="C45" s="45" t="s">
        <v>137</v>
      </c>
      <c r="D45" s="46">
        <v>32722</v>
      </c>
      <c r="E45" s="46"/>
      <c r="F45" s="46"/>
      <c r="G45" s="46">
        <v>1310761</v>
      </c>
      <c r="H45" s="46">
        <v>11483</v>
      </c>
      <c r="I45" s="46"/>
      <c r="J45" s="46">
        <v>17654</v>
      </c>
      <c r="K45" s="46">
        <v>85360</v>
      </c>
      <c r="L45" s="46">
        <v>426</v>
      </c>
      <c r="M45" s="46">
        <v>728</v>
      </c>
      <c r="N45" s="46">
        <v>13828</v>
      </c>
      <c r="O45" s="46"/>
      <c r="P45" s="46">
        <v>640</v>
      </c>
      <c r="Q45" s="46">
        <v>3310</v>
      </c>
      <c r="R45" s="46"/>
      <c r="S45" s="46"/>
      <c r="T45" s="46"/>
      <c r="U45" s="46">
        <v>560</v>
      </c>
      <c r="V45" s="18">
        <f t="shared" si="0"/>
        <v>1477472</v>
      </c>
      <c r="W45" s="46"/>
      <c r="X45" s="46"/>
      <c r="Y45" s="46">
        <v>231</v>
      </c>
      <c r="Z45" s="18">
        <f t="shared" si="1"/>
        <v>231</v>
      </c>
      <c r="AA45" s="46">
        <v>230691</v>
      </c>
      <c r="AB45" s="46"/>
      <c r="AC45" s="46"/>
      <c r="AD45" s="46"/>
      <c r="AE45" s="46"/>
      <c r="AF45" s="46">
        <v>115557</v>
      </c>
      <c r="AG45" s="46"/>
      <c r="AH45" s="46"/>
      <c r="AI45" s="46">
        <v>1191</v>
      </c>
      <c r="AJ45" s="46"/>
      <c r="AK45" s="18">
        <f t="shared" si="2"/>
        <v>347439</v>
      </c>
      <c r="AL45" s="46">
        <v>42102</v>
      </c>
      <c r="AM45" s="46">
        <v>8881</v>
      </c>
      <c r="AN45" s="46">
        <v>48438</v>
      </c>
      <c r="AO45" s="46">
        <v>3696</v>
      </c>
      <c r="AP45" s="46">
        <v>2505</v>
      </c>
      <c r="AQ45" s="46">
        <v>12339</v>
      </c>
      <c r="AR45" s="46"/>
      <c r="AS45" s="46">
        <v>8698</v>
      </c>
      <c r="AT45" s="46"/>
      <c r="AU45" s="18">
        <f t="shared" si="3"/>
        <v>126659</v>
      </c>
      <c r="AV45" s="46"/>
      <c r="AW45" s="46"/>
      <c r="AX45" s="46"/>
      <c r="AY45" s="46">
        <v>138972</v>
      </c>
      <c r="AZ45" s="46">
        <v>63319</v>
      </c>
      <c r="BA45" s="46">
        <v>1372</v>
      </c>
      <c r="BB45" s="46"/>
      <c r="BC45" s="46"/>
      <c r="BD45" s="46">
        <v>411862</v>
      </c>
      <c r="BE45" s="46"/>
      <c r="BF45" s="46"/>
      <c r="BG45" s="46"/>
      <c r="BH45" s="46"/>
      <c r="BI45" s="18">
        <f t="shared" si="4"/>
        <v>615525</v>
      </c>
      <c r="BJ45" s="20">
        <f t="shared" si="5"/>
        <v>2567326</v>
      </c>
    </row>
    <row r="46" spans="1:62" x14ac:dyDescent="0.4">
      <c r="A46" s="31" t="s">
        <v>138</v>
      </c>
      <c r="B46" s="31" t="s">
        <v>1006</v>
      </c>
      <c r="C46" s="45" t="s">
        <v>139</v>
      </c>
      <c r="D46" s="46">
        <v>32722</v>
      </c>
      <c r="E46" s="46"/>
      <c r="F46" s="46"/>
      <c r="G46" s="46">
        <v>1310761</v>
      </c>
      <c r="H46" s="46">
        <v>11483</v>
      </c>
      <c r="I46" s="46"/>
      <c r="J46" s="46">
        <v>17654</v>
      </c>
      <c r="K46" s="46">
        <v>85109</v>
      </c>
      <c r="L46" s="46">
        <v>426</v>
      </c>
      <c r="M46" s="46">
        <v>728</v>
      </c>
      <c r="N46" s="46">
        <v>13828</v>
      </c>
      <c r="O46" s="46"/>
      <c r="P46" s="46">
        <v>640</v>
      </c>
      <c r="Q46" s="46">
        <v>3310</v>
      </c>
      <c r="R46" s="46"/>
      <c r="S46" s="46"/>
      <c r="T46" s="46"/>
      <c r="U46" s="46">
        <v>560</v>
      </c>
      <c r="V46" s="18">
        <f t="shared" si="0"/>
        <v>1477221</v>
      </c>
      <c r="W46" s="46"/>
      <c r="X46" s="46"/>
      <c r="Y46" s="46">
        <v>231</v>
      </c>
      <c r="Z46" s="18">
        <f t="shared" si="1"/>
        <v>231</v>
      </c>
      <c r="AA46" s="46">
        <v>230691</v>
      </c>
      <c r="AB46" s="46"/>
      <c r="AC46" s="46"/>
      <c r="AD46" s="46"/>
      <c r="AE46" s="46"/>
      <c r="AF46" s="46">
        <v>115557</v>
      </c>
      <c r="AG46" s="46"/>
      <c r="AH46" s="46"/>
      <c r="AI46" s="46">
        <v>1191</v>
      </c>
      <c r="AJ46" s="46"/>
      <c r="AK46" s="18">
        <f t="shared" si="2"/>
        <v>347439</v>
      </c>
      <c r="AL46" s="46">
        <v>42102</v>
      </c>
      <c r="AM46" s="46">
        <v>8881</v>
      </c>
      <c r="AN46" s="46">
        <v>48438</v>
      </c>
      <c r="AO46" s="46">
        <v>3696</v>
      </c>
      <c r="AP46" s="46">
        <v>2505</v>
      </c>
      <c r="AQ46" s="46">
        <v>12339</v>
      </c>
      <c r="AR46" s="46"/>
      <c r="AS46" s="46">
        <v>8698</v>
      </c>
      <c r="AT46" s="46"/>
      <c r="AU46" s="18">
        <f t="shared" si="3"/>
        <v>126659</v>
      </c>
      <c r="AV46" s="46"/>
      <c r="AW46" s="46"/>
      <c r="AX46" s="46"/>
      <c r="AY46" s="46">
        <v>138972</v>
      </c>
      <c r="AZ46" s="46">
        <v>63319</v>
      </c>
      <c r="BA46" s="46">
        <v>1372</v>
      </c>
      <c r="BB46" s="46"/>
      <c r="BC46" s="46"/>
      <c r="BD46" s="46">
        <v>411862</v>
      </c>
      <c r="BE46" s="46"/>
      <c r="BF46" s="46"/>
      <c r="BG46" s="46"/>
      <c r="BH46" s="46"/>
      <c r="BI46" s="18">
        <f t="shared" si="4"/>
        <v>615525</v>
      </c>
      <c r="BJ46" s="20">
        <f t="shared" si="5"/>
        <v>2567075</v>
      </c>
    </row>
    <row r="47" spans="1:62" x14ac:dyDescent="0.4">
      <c r="A47" s="31" t="s">
        <v>146</v>
      </c>
      <c r="B47" s="31" t="s">
        <v>1007</v>
      </c>
      <c r="C47" s="45" t="s">
        <v>147</v>
      </c>
      <c r="D47" s="46">
        <v>32722</v>
      </c>
      <c r="E47" s="46"/>
      <c r="F47" s="46"/>
      <c r="G47" s="46">
        <v>1310545</v>
      </c>
      <c r="H47" s="46">
        <v>5230</v>
      </c>
      <c r="I47" s="46"/>
      <c r="J47" s="46">
        <v>17654</v>
      </c>
      <c r="K47" s="46">
        <v>84884</v>
      </c>
      <c r="L47" s="46"/>
      <c r="M47" s="46">
        <v>728</v>
      </c>
      <c r="N47" s="46">
        <v>13828</v>
      </c>
      <c r="O47" s="46"/>
      <c r="P47" s="46">
        <v>640</v>
      </c>
      <c r="Q47" s="46">
        <v>3310</v>
      </c>
      <c r="R47" s="46"/>
      <c r="S47" s="46"/>
      <c r="T47" s="46"/>
      <c r="U47" s="46">
        <v>560</v>
      </c>
      <c r="V47" s="18">
        <f t="shared" si="0"/>
        <v>1470101</v>
      </c>
      <c r="W47" s="46"/>
      <c r="X47" s="46"/>
      <c r="Y47" s="46">
        <v>231</v>
      </c>
      <c r="Z47" s="18">
        <f t="shared" si="1"/>
        <v>231</v>
      </c>
      <c r="AA47" s="46">
        <v>230691</v>
      </c>
      <c r="AB47" s="46"/>
      <c r="AC47" s="46"/>
      <c r="AD47" s="46"/>
      <c r="AE47" s="46"/>
      <c r="AF47" s="46">
        <v>115557</v>
      </c>
      <c r="AG47" s="46"/>
      <c r="AH47" s="46"/>
      <c r="AI47" s="46"/>
      <c r="AJ47" s="46"/>
      <c r="AK47" s="18">
        <f t="shared" si="2"/>
        <v>346248</v>
      </c>
      <c r="AL47" s="46">
        <v>42102</v>
      </c>
      <c r="AM47" s="46">
        <v>3082</v>
      </c>
      <c r="AN47" s="46">
        <v>48438</v>
      </c>
      <c r="AO47" s="46">
        <v>3696</v>
      </c>
      <c r="AP47" s="46">
        <v>2505</v>
      </c>
      <c r="AQ47" s="46">
        <v>12339</v>
      </c>
      <c r="AR47" s="46"/>
      <c r="AS47" s="46">
        <v>7430</v>
      </c>
      <c r="AT47" s="46"/>
      <c r="AU47" s="18">
        <f t="shared" si="3"/>
        <v>119592</v>
      </c>
      <c r="AV47" s="46"/>
      <c r="AW47" s="46"/>
      <c r="AX47" s="46"/>
      <c r="AY47" s="46">
        <v>109846</v>
      </c>
      <c r="AZ47" s="46">
        <v>33779</v>
      </c>
      <c r="BA47" s="46">
        <v>686</v>
      </c>
      <c r="BB47" s="46"/>
      <c r="BC47" s="46"/>
      <c r="BD47" s="46">
        <v>288966</v>
      </c>
      <c r="BE47" s="46"/>
      <c r="BF47" s="46"/>
      <c r="BG47" s="46"/>
      <c r="BH47" s="46"/>
      <c r="BI47" s="18">
        <f t="shared" si="4"/>
        <v>433277</v>
      </c>
      <c r="BJ47" s="20">
        <f t="shared" si="5"/>
        <v>2369449</v>
      </c>
    </row>
    <row r="48" spans="1:62" x14ac:dyDescent="0.4">
      <c r="A48" s="28" t="s">
        <v>148</v>
      </c>
      <c r="B48" s="28" t="s">
        <v>1004</v>
      </c>
      <c r="C48" s="42" t="s">
        <v>149</v>
      </c>
      <c r="D48" s="43"/>
      <c r="E48" s="43">
        <v>1626</v>
      </c>
      <c r="F48" s="43"/>
      <c r="G48" s="43">
        <v>1674</v>
      </c>
      <c r="H48" s="43"/>
      <c r="I48" s="43"/>
      <c r="J48" s="43">
        <v>4892</v>
      </c>
      <c r="K48" s="43"/>
      <c r="L48" s="43">
        <v>201</v>
      </c>
      <c r="M48" s="43">
        <v>2226</v>
      </c>
      <c r="N48" s="43"/>
      <c r="O48" s="43"/>
      <c r="P48" s="43"/>
      <c r="Q48" s="43">
        <v>8209</v>
      </c>
      <c r="R48" s="43"/>
      <c r="S48" s="43"/>
      <c r="T48" s="43"/>
      <c r="U48" s="43"/>
      <c r="V48" s="18">
        <f t="shared" si="0"/>
        <v>18828</v>
      </c>
      <c r="W48" s="43"/>
      <c r="X48" s="43"/>
      <c r="Y48" s="43"/>
      <c r="Z48" s="18">
        <f t="shared" si="1"/>
        <v>0</v>
      </c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18">
        <f t="shared" si="2"/>
        <v>0</v>
      </c>
      <c r="AL48" s="43"/>
      <c r="AM48" s="43"/>
      <c r="AN48" s="43"/>
      <c r="AO48" s="43">
        <v>582</v>
      </c>
      <c r="AP48" s="43"/>
      <c r="AQ48" s="43"/>
      <c r="AR48" s="43"/>
      <c r="AS48" s="43"/>
      <c r="AT48" s="43"/>
      <c r="AU48" s="18">
        <f t="shared" si="3"/>
        <v>582</v>
      </c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18">
        <f t="shared" si="4"/>
        <v>0</v>
      </c>
      <c r="BJ48" s="18">
        <f t="shared" si="5"/>
        <v>19410</v>
      </c>
    </row>
    <row r="49" spans="1:62" x14ac:dyDescent="0.4">
      <c r="A49" s="31" t="s">
        <v>152</v>
      </c>
      <c r="B49" s="31" t="s">
        <v>1005</v>
      </c>
      <c r="C49" s="45" t="s">
        <v>153</v>
      </c>
      <c r="D49" s="46"/>
      <c r="E49" s="46">
        <v>1626</v>
      </c>
      <c r="F49" s="46"/>
      <c r="G49" s="46">
        <v>1351</v>
      </c>
      <c r="H49" s="46"/>
      <c r="I49" s="46"/>
      <c r="J49" s="46">
        <v>4892</v>
      </c>
      <c r="K49" s="46"/>
      <c r="L49" s="46">
        <v>201</v>
      </c>
      <c r="M49" s="46">
        <v>2226</v>
      </c>
      <c r="N49" s="46"/>
      <c r="O49" s="46"/>
      <c r="P49" s="46"/>
      <c r="Q49" s="46"/>
      <c r="R49" s="46"/>
      <c r="S49" s="46"/>
      <c r="T49" s="46"/>
      <c r="U49" s="46"/>
      <c r="V49" s="18">
        <f t="shared" si="0"/>
        <v>10296</v>
      </c>
      <c r="W49" s="46"/>
      <c r="X49" s="46"/>
      <c r="Y49" s="46"/>
      <c r="Z49" s="18">
        <f t="shared" si="1"/>
        <v>0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18">
        <f t="shared" si="2"/>
        <v>0</v>
      </c>
      <c r="AL49" s="46"/>
      <c r="AM49" s="46"/>
      <c r="AN49" s="46"/>
      <c r="AO49" s="46"/>
      <c r="AP49" s="46"/>
      <c r="AQ49" s="46"/>
      <c r="AR49" s="46"/>
      <c r="AS49" s="46"/>
      <c r="AT49" s="46"/>
      <c r="AU49" s="18">
        <f t="shared" si="3"/>
        <v>0</v>
      </c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18">
        <f t="shared" si="4"/>
        <v>0</v>
      </c>
      <c r="BJ49" s="20">
        <f t="shared" si="5"/>
        <v>10296</v>
      </c>
    </row>
    <row r="50" spans="1:62" x14ac:dyDescent="0.4">
      <c r="A50" s="31" t="s">
        <v>154</v>
      </c>
      <c r="B50" s="31" t="s">
        <v>1005</v>
      </c>
      <c r="C50" s="45" t="s">
        <v>155</v>
      </c>
      <c r="D50" s="46"/>
      <c r="E50" s="46"/>
      <c r="F50" s="46"/>
      <c r="G50" s="46">
        <v>323</v>
      </c>
      <c r="H50" s="46"/>
      <c r="I50" s="46"/>
      <c r="J50" s="46"/>
      <c r="K50" s="46"/>
      <c r="L50" s="46"/>
      <c r="M50" s="46"/>
      <c r="N50" s="46"/>
      <c r="O50" s="46"/>
      <c r="P50" s="46"/>
      <c r="Q50" s="46">
        <v>8209</v>
      </c>
      <c r="R50" s="46"/>
      <c r="S50" s="46"/>
      <c r="T50" s="46"/>
      <c r="U50" s="46"/>
      <c r="V50" s="18">
        <f t="shared" si="0"/>
        <v>8532</v>
      </c>
      <c r="W50" s="46"/>
      <c r="X50" s="46"/>
      <c r="Y50" s="46"/>
      <c r="Z50" s="18">
        <f t="shared" si="1"/>
        <v>0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18">
        <f t="shared" si="2"/>
        <v>0</v>
      </c>
      <c r="AL50" s="46"/>
      <c r="AM50" s="46"/>
      <c r="AN50" s="46"/>
      <c r="AO50" s="46">
        <v>582</v>
      </c>
      <c r="AP50" s="46"/>
      <c r="AQ50" s="46"/>
      <c r="AR50" s="46"/>
      <c r="AS50" s="46"/>
      <c r="AT50" s="46"/>
      <c r="AU50" s="18">
        <f t="shared" si="3"/>
        <v>582</v>
      </c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18">
        <f t="shared" si="4"/>
        <v>0</v>
      </c>
      <c r="BJ50" s="20">
        <f t="shared" si="5"/>
        <v>9114</v>
      </c>
    </row>
    <row r="51" spans="1:62" x14ac:dyDescent="0.4">
      <c r="A51" s="28" t="s">
        <v>156</v>
      </c>
      <c r="B51" s="28" t="s">
        <v>1004</v>
      </c>
      <c r="C51" s="42" t="s">
        <v>157</v>
      </c>
      <c r="D51" s="43">
        <v>878271</v>
      </c>
      <c r="E51" s="43">
        <v>913780</v>
      </c>
      <c r="F51" s="43">
        <v>2799946</v>
      </c>
      <c r="G51" s="43">
        <v>11412759</v>
      </c>
      <c r="H51" s="43">
        <v>8275788</v>
      </c>
      <c r="I51" s="43">
        <v>14247</v>
      </c>
      <c r="J51" s="43">
        <v>4383479</v>
      </c>
      <c r="K51" s="43">
        <v>16332888</v>
      </c>
      <c r="L51" s="43">
        <v>101131</v>
      </c>
      <c r="M51" s="43">
        <v>4355695</v>
      </c>
      <c r="N51" s="43">
        <v>2600032</v>
      </c>
      <c r="O51" s="43">
        <v>20958</v>
      </c>
      <c r="P51" s="43">
        <v>335268</v>
      </c>
      <c r="Q51" s="43">
        <v>244563</v>
      </c>
      <c r="R51" s="43">
        <v>127009</v>
      </c>
      <c r="S51" s="43"/>
      <c r="T51" s="43"/>
      <c r="U51" s="43">
        <v>144816</v>
      </c>
      <c r="V51" s="18">
        <f t="shared" si="0"/>
        <v>52940630</v>
      </c>
      <c r="W51" s="43"/>
      <c r="X51" s="43">
        <v>17807</v>
      </c>
      <c r="Y51" s="43">
        <v>3762538</v>
      </c>
      <c r="Z51" s="18">
        <f t="shared" si="1"/>
        <v>3780345</v>
      </c>
      <c r="AA51" s="43">
        <v>3319662</v>
      </c>
      <c r="AB51" s="43"/>
      <c r="AC51" s="43"/>
      <c r="AD51" s="43"/>
      <c r="AE51" s="43">
        <v>16405</v>
      </c>
      <c r="AF51" s="43">
        <v>2738334</v>
      </c>
      <c r="AG51" s="43"/>
      <c r="AH51" s="43">
        <v>2464</v>
      </c>
      <c r="AI51" s="43">
        <v>3035</v>
      </c>
      <c r="AJ51" s="43"/>
      <c r="AK51" s="18">
        <f t="shared" si="2"/>
        <v>6079900</v>
      </c>
      <c r="AL51" s="43">
        <v>3270808</v>
      </c>
      <c r="AM51" s="43">
        <v>1531866</v>
      </c>
      <c r="AN51" s="43">
        <v>35039</v>
      </c>
      <c r="AO51" s="43">
        <v>697222</v>
      </c>
      <c r="AP51" s="43">
        <v>122365</v>
      </c>
      <c r="AQ51" s="43">
        <v>1306</v>
      </c>
      <c r="AR51" s="43">
        <v>25248</v>
      </c>
      <c r="AS51" s="43">
        <v>1253912</v>
      </c>
      <c r="AT51" s="43">
        <v>28561</v>
      </c>
      <c r="AU51" s="18">
        <f t="shared" si="3"/>
        <v>6966327</v>
      </c>
      <c r="AV51" s="43">
        <v>16427</v>
      </c>
      <c r="AW51" s="43"/>
      <c r="AX51" s="43">
        <v>1868</v>
      </c>
      <c r="AY51" s="43">
        <v>34160</v>
      </c>
      <c r="AZ51" s="43">
        <v>22832</v>
      </c>
      <c r="BA51" s="43">
        <v>3584</v>
      </c>
      <c r="BB51" s="43"/>
      <c r="BC51" s="43">
        <v>13259</v>
      </c>
      <c r="BD51" s="43">
        <v>587390</v>
      </c>
      <c r="BE51" s="43"/>
      <c r="BF51" s="43">
        <v>14292</v>
      </c>
      <c r="BG51" s="43">
        <v>4023</v>
      </c>
      <c r="BH51" s="43"/>
      <c r="BI51" s="18">
        <f t="shared" si="4"/>
        <v>697835</v>
      </c>
      <c r="BJ51" s="18">
        <f t="shared" si="5"/>
        <v>70465037</v>
      </c>
    </row>
    <row r="52" spans="1:62" x14ac:dyDescent="0.4">
      <c r="A52" s="31" t="s">
        <v>158</v>
      </c>
      <c r="B52" s="31" t="s">
        <v>1005</v>
      </c>
      <c r="C52" s="45" t="s">
        <v>159</v>
      </c>
      <c r="D52" s="46">
        <v>645624</v>
      </c>
      <c r="E52" s="46">
        <v>6170</v>
      </c>
      <c r="F52" s="46">
        <v>448313</v>
      </c>
      <c r="G52" s="46">
        <v>2267525</v>
      </c>
      <c r="H52" s="46">
        <v>655117</v>
      </c>
      <c r="I52" s="46">
        <v>819</v>
      </c>
      <c r="J52" s="46">
        <v>637598</v>
      </c>
      <c r="K52" s="46">
        <v>1461786</v>
      </c>
      <c r="L52" s="46">
        <v>468</v>
      </c>
      <c r="M52" s="46">
        <v>68762</v>
      </c>
      <c r="N52" s="46">
        <v>472492</v>
      </c>
      <c r="O52" s="46">
        <v>16632</v>
      </c>
      <c r="P52" s="46">
        <v>3608</v>
      </c>
      <c r="Q52" s="46">
        <v>74159</v>
      </c>
      <c r="R52" s="46"/>
      <c r="S52" s="46"/>
      <c r="T52" s="46"/>
      <c r="U52" s="46">
        <v>135139</v>
      </c>
      <c r="V52" s="18">
        <f t="shared" si="0"/>
        <v>6894212</v>
      </c>
      <c r="W52" s="46"/>
      <c r="X52" s="46">
        <v>361</v>
      </c>
      <c r="Y52" s="46">
        <v>454340</v>
      </c>
      <c r="Z52" s="18">
        <f t="shared" si="1"/>
        <v>454701</v>
      </c>
      <c r="AA52" s="46">
        <v>488267</v>
      </c>
      <c r="AB52" s="46"/>
      <c r="AC52" s="46"/>
      <c r="AD52" s="46"/>
      <c r="AE52" s="46"/>
      <c r="AF52" s="46">
        <v>23744</v>
      </c>
      <c r="AG52" s="46"/>
      <c r="AH52" s="46"/>
      <c r="AI52" s="46">
        <v>282</v>
      </c>
      <c r="AJ52" s="46"/>
      <c r="AK52" s="18">
        <f t="shared" si="2"/>
        <v>512293</v>
      </c>
      <c r="AL52" s="46">
        <v>1485484</v>
      </c>
      <c r="AM52" s="46">
        <v>219306</v>
      </c>
      <c r="AN52" s="46"/>
      <c r="AO52" s="46">
        <v>28123</v>
      </c>
      <c r="AP52" s="46"/>
      <c r="AQ52" s="46"/>
      <c r="AR52" s="46"/>
      <c r="AS52" s="46">
        <v>174808</v>
      </c>
      <c r="AT52" s="46"/>
      <c r="AU52" s="18">
        <f t="shared" si="3"/>
        <v>1907721</v>
      </c>
      <c r="AV52" s="46"/>
      <c r="AW52" s="46"/>
      <c r="AX52" s="46"/>
      <c r="AY52" s="46"/>
      <c r="AZ52" s="46"/>
      <c r="BA52" s="46"/>
      <c r="BB52" s="46"/>
      <c r="BC52" s="46"/>
      <c r="BD52" s="46">
        <v>69409</v>
      </c>
      <c r="BE52" s="46"/>
      <c r="BF52" s="46"/>
      <c r="BG52" s="46"/>
      <c r="BH52" s="46"/>
      <c r="BI52" s="18">
        <f t="shared" si="4"/>
        <v>69409</v>
      </c>
      <c r="BJ52" s="20">
        <f t="shared" si="5"/>
        <v>9838336</v>
      </c>
    </row>
    <row r="53" spans="1:62" x14ac:dyDescent="0.4">
      <c r="A53" s="31" t="s">
        <v>160</v>
      </c>
      <c r="B53" s="31" t="s">
        <v>1006</v>
      </c>
      <c r="C53" s="45" t="s">
        <v>161</v>
      </c>
      <c r="D53" s="46">
        <v>562586</v>
      </c>
      <c r="E53" s="46"/>
      <c r="F53" s="46">
        <v>428755</v>
      </c>
      <c r="G53" s="46">
        <v>1329974</v>
      </c>
      <c r="H53" s="46">
        <v>585291</v>
      </c>
      <c r="I53" s="46"/>
      <c r="J53" s="46">
        <v>360397</v>
      </c>
      <c r="K53" s="46">
        <v>957845</v>
      </c>
      <c r="L53" s="46">
        <v>468</v>
      </c>
      <c r="M53" s="46">
        <v>2181</v>
      </c>
      <c r="N53" s="46">
        <v>276706</v>
      </c>
      <c r="O53" s="46"/>
      <c r="P53" s="46"/>
      <c r="Q53" s="46"/>
      <c r="R53" s="46"/>
      <c r="S53" s="46"/>
      <c r="T53" s="46"/>
      <c r="U53" s="46"/>
      <c r="V53" s="18">
        <f t="shared" si="0"/>
        <v>4504203</v>
      </c>
      <c r="W53" s="46"/>
      <c r="X53" s="46"/>
      <c r="Y53" s="46">
        <v>34542</v>
      </c>
      <c r="Z53" s="18">
        <f t="shared" si="1"/>
        <v>34542</v>
      </c>
      <c r="AA53" s="46">
        <v>430905</v>
      </c>
      <c r="AB53" s="46"/>
      <c r="AC53" s="46"/>
      <c r="AD53" s="46"/>
      <c r="AE53" s="46"/>
      <c r="AF53" s="46">
        <v>15625</v>
      </c>
      <c r="AG53" s="46"/>
      <c r="AH53" s="46"/>
      <c r="AI53" s="46"/>
      <c r="AJ53" s="46"/>
      <c r="AK53" s="18">
        <f t="shared" si="2"/>
        <v>446530</v>
      </c>
      <c r="AL53" s="46">
        <v>99876</v>
      </c>
      <c r="AM53" s="46">
        <v>12890</v>
      </c>
      <c r="AN53" s="46"/>
      <c r="AO53" s="46"/>
      <c r="AP53" s="46"/>
      <c r="AQ53" s="46"/>
      <c r="AR53" s="46"/>
      <c r="AS53" s="46">
        <v>161529</v>
      </c>
      <c r="AT53" s="46"/>
      <c r="AU53" s="18">
        <f t="shared" si="3"/>
        <v>274295</v>
      </c>
      <c r="AV53" s="46"/>
      <c r="AW53" s="46"/>
      <c r="AX53" s="46"/>
      <c r="AY53" s="46"/>
      <c r="AZ53" s="46"/>
      <c r="BA53" s="46"/>
      <c r="BB53" s="46"/>
      <c r="BC53" s="46"/>
      <c r="BD53" s="46">
        <v>19673</v>
      </c>
      <c r="BE53" s="46"/>
      <c r="BF53" s="46"/>
      <c r="BG53" s="46"/>
      <c r="BH53" s="46"/>
      <c r="BI53" s="18">
        <f t="shared" si="4"/>
        <v>19673</v>
      </c>
      <c r="BJ53" s="20">
        <f t="shared" si="5"/>
        <v>5279243</v>
      </c>
    </row>
    <row r="54" spans="1:62" x14ac:dyDescent="0.4">
      <c r="A54" s="31" t="s">
        <v>164</v>
      </c>
      <c r="B54" s="31" t="s">
        <v>1007</v>
      </c>
      <c r="C54" s="45" t="s">
        <v>165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18">
        <f t="shared" si="0"/>
        <v>0</v>
      </c>
      <c r="W54" s="46"/>
      <c r="X54" s="46"/>
      <c r="Y54" s="46"/>
      <c r="Z54" s="18">
        <f t="shared" si="1"/>
        <v>0</v>
      </c>
      <c r="AA54" s="46"/>
      <c r="AB54" s="46"/>
      <c r="AC54" s="46"/>
      <c r="AD54" s="46"/>
      <c r="AE54" s="46"/>
      <c r="AF54" s="46">
        <v>3603</v>
      </c>
      <c r="AG54" s="46"/>
      <c r="AH54" s="46"/>
      <c r="AI54" s="46"/>
      <c r="AJ54" s="46"/>
      <c r="AK54" s="18">
        <f t="shared" si="2"/>
        <v>3603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18">
        <f t="shared" si="3"/>
        <v>0</v>
      </c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18">
        <f t="shared" si="4"/>
        <v>0</v>
      </c>
      <c r="BJ54" s="20">
        <f t="shared" si="5"/>
        <v>3603</v>
      </c>
    </row>
    <row r="55" spans="1:62" x14ac:dyDescent="0.4">
      <c r="A55" s="31" t="s">
        <v>166</v>
      </c>
      <c r="B55" s="31" t="s">
        <v>1006</v>
      </c>
      <c r="C55" s="45" t="s">
        <v>167</v>
      </c>
      <c r="D55" s="46">
        <v>83038</v>
      </c>
      <c r="E55" s="46">
        <v>6170</v>
      </c>
      <c r="F55" s="46">
        <v>19558</v>
      </c>
      <c r="G55" s="46">
        <v>937551</v>
      </c>
      <c r="H55" s="46">
        <v>69826</v>
      </c>
      <c r="I55" s="46">
        <v>819</v>
      </c>
      <c r="J55" s="46">
        <v>277201</v>
      </c>
      <c r="K55" s="46">
        <v>503941</v>
      </c>
      <c r="L55" s="46"/>
      <c r="M55" s="46">
        <v>66581</v>
      </c>
      <c r="N55" s="46">
        <v>195786</v>
      </c>
      <c r="O55" s="46">
        <v>16632</v>
      </c>
      <c r="P55" s="46">
        <v>3608</v>
      </c>
      <c r="Q55" s="46">
        <v>74159</v>
      </c>
      <c r="R55" s="46"/>
      <c r="S55" s="46"/>
      <c r="T55" s="46"/>
      <c r="U55" s="46">
        <v>135139</v>
      </c>
      <c r="V55" s="18">
        <f t="shared" si="0"/>
        <v>2390009</v>
      </c>
      <c r="W55" s="46"/>
      <c r="X55" s="46">
        <v>361</v>
      </c>
      <c r="Y55" s="46">
        <v>419798</v>
      </c>
      <c r="Z55" s="18">
        <f t="shared" si="1"/>
        <v>420159</v>
      </c>
      <c r="AA55" s="46">
        <v>57362</v>
      </c>
      <c r="AB55" s="46"/>
      <c r="AC55" s="46"/>
      <c r="AD55" s="46"/>
      <c r="AE55" s="46"/>
      <c r="AF55" s="46">
        <v>8119</v>
      </c>
      <c r="AG55" s="46"/>
      <c r="AH55" s="46"/>
      <c r="AI55" s="46">
        <v>282</v>
      </c>
      <c r="AJ55" s="46"/>
      <c r="AK55" s="18">
        <f t="shared" si="2"/>
        <v>65763</v>
      </c>
      <c r="AL55" s="46">
        <v>1385608</v>
      </c>
      <c r="AM55" s="46">
        <v>206416</v>
      </c>
      <c r="AN55" s="46"/>
      <c r="AO55" s="46">
        <v>28123</v>
      </c>
      <c r="AP55" s="46"/>
      <c r="AQ55" s="46"/>
      <c r="AR55" s="46"/>
      <c r="AS55" s="46">
        <v>13279</v>
      </c>
      <c r="AT55" s="46"/>
      <c r="AU55" s="18">
        <f t="shared" si="3"/>
        <v>1633426</v>
      </c>
      <c r="AV55" s="46"/>
      <c r="AW55" s="46"/>
      <c r="AX55" s="46"/>
      <c r="AY55" s="46"/>
      <c r="AZ55" s="46"/>
      <c r="BA55" s="46"/>
      <c r="BB55" s="46"/>
      <c r="BC55" s="46"/>
      <c r="BD55" s="46">
        <v>49736</v>
      </c>
      <c r="BE55" s="46"/>
      <c r="BF55" s="46"/>
      <c r="BG55" s="46"/>
      <c r="BH55" s="46"/>
      <c r="BI55" s="18">
        <f t="shared" si="4"/>
        <v>49736</v>
      </c>
      <c r="BJ55" s="20">
        <f t="shared" si="5"/>
        <v>4559093</v>
      </c>
    </row>
    <row r="56" spans="1:62" x14ac:dyDescent="0.4">
      <c r="A56" s="31" t="s">
        <v>168</v>
      </c>
      <c r="B56" s="31" t="s">
        <v>1007</v>
      </c>
      <c r="C56" s="45" t="s">
        <v>169</v>
      </c>
      <c r="D56" s="46"/>
      <c r="E56" s="46"/>
      <c r="F56" s="46"/>
      <c r="G56" s="46"/>
      <c r="H56" s="46"/>
      <c r="I56" s="46"/>
      <c r="J56" s="46"/>
      <c r="K56" s="46">
        <v>107268</v>
      </c>
      <c r="L56" s="46"/>
      <c r="M56" s="46"/>
      <c r="N56" s="46"/>
      <c r="O56" s="46"/>
      <c r="P56" s="46"/>
      <c r="Q56" s="46">
        <v>69737</v>
      </c>
      <c r="R56" s="46"/>
      <c r="S56" s="46"/>
      <c r="T56" s="46"/>
      <c r="U56" s="46">
        <v>84486</v>
      </c>
      <c r="V56" s="18">
        <f t="shared" si="0"/>
        <v>261491</v>
      </c>
      <c r="W56" s="46"/>
      <c r="X56" s="46"/>
      <c r="Y56" s="46"/>
      <c r="Z56" s="18">
        <f t="shared" si="1"/>
        <v>0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18">
        <f t="shared" si="2"/>
        <v>0</v>
      </c>
      <c r="AL56" s="46"/>
      <c r="AM56" s="46"/>
      <c r="AN56" s="46"/>
      <c r="AO56" s="46"/>
      <c r="AP56" s="46"/>
      <c r="AQ56" s="46"/>
      <c r="AR56" s="46"/>
      <c r="AS56" s="46"/>
      <c r="AT56" s="46"/>
      <c r="AU56" s="18">
        <f t="shared" si="3"/>
        <v>0</v>
      </c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18">
        <f t="shared" si="4"/>
        <v>0</v>
      </c>
      <c r="BJ56" s="20">
        <f t="shared" si="5"/>
        <v>261491</v>
      </c>
    </row>
    <row r="57" spans="1:62" x14ac:dyDescent="0.4">
      <c r="A57" s="31" t="s">
        <v>172</v>
      </c>
      <c r="B57" s="31" t="s">
        <v>1007</v>
      </c>
      <c r="C57" s="45" t="s">
        <v>173</v>
      </c>
      <c r="D57" s="46"/>
      <c r="E57" s="46"/>
      <c r="F57" s="46"/>
      <c r="G57" s="46">
        <v>478535</v>
      </c>
      <c r="H57" s="46"/>
      <c r="I57" s="46"/>
      <c r="J57" s="46">
        <v>589</v>
      </c>
      <c r="K57" s="46">
        <v>1520</v>
      </c>
      <c r="L57" s="46"/>
      <c r="M57" s="46"/>
      <c r="N57" s="46">
        <v>3329</v>
      </c>
      <c r="O57" s="46"/>
      <c r="P57" s="46"/>
      <c r="Q57" s="46"/>
      <c r="R57" s="46"/>
      <c r="S57" s="46"/>
      <c r="T57" s="46"/>
      <c r="U57" s="46"/>
      <c r="V57" s="18">
        <f t="shared" si="0"/>
        <v>483973</v>
      </c>
      <c r="W57" s="46"/>
      <c r="X57" s="46"/>
      <c r="Y57" s="46"/>
      <c r="Z57" s="18">
        <f t="shared" si="1"/>
        <v>0</v>
      </c>
      <c r="AA57" s="46"/>
      <c r="AB57" s="46"/>
      <c r="AC57" s="46"/>
      <c r="AD57" s="46"/>
      <c r="AE57" s="46"/>
      <c r="AF57" s="46"/>
      <c r="AG57" s="46"/>
      <c r="AH57" s="46"/>
      <c r="AI57" s="46">
        <v>282</v>
      </c>
      <c r="AJ57" s="46"/>
      <c r="AK57" s="18">
        <f t="shared" si="2"/>
        <v>282</v>
      </c>
      <c r="AL57" s="46">
        <v>6563</v>
      </c>
      <c r="AM57" s="46">
        <v>1812</v>
      </c>
      <c r="AN57" s="46"/>
      <c r="AO57" s="46"/>
      <c r="AP57" s="46"/>
      <c r="AQ57" s="46"/>
      <c r="AR57" s="46"/>
      <c r="AS57" s="46">
        <v>5965</v>
      </c>
      <c r="AT57" s="46"/>
      <c r="AU57" s="18">
        <f t="shared" si="3"/>
        <v>14340</v>
      </c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18">
        <f t="shared" si="4"/>
        <v>0</v>
      </c>
      <c r="BJ57" s="20">
        <f t="shared" si="5"/>
        <v>498595</v>
      </c>
    </row>
    <row r="58" spans="1:62" x14ac:dyDescent="0.4">
      <c r="A58" s="31" t="s">
        <v>176</v>
      </c>
      <c r="B58" s="31" t="s">
        <v>1005</v>
      </c>
      <c r="C58" s="45" t="s">
        <v>177</v>
      </c>
      <c r="D58" s="46">
        <v>25981</v>
      </c>
      <c r="E58" s="46">
        <v>294</v>
      </c>
      <c r="F58" s="46"/>
      <c r="G58" s="46">
        <v>158616</v>
      </c>
      <c r="H58" s="46">
        <v>421719</v>
      </c>
      <c r="I58" s="46"/>
      <c r="J58" s="46">
        <v>1329968</v>
      </c>
      <c r="K58" s="46">
        <v>899190</v>
      </c>
      <c r="L58" s="46">
        <v>6100</v>
      </c>
      <c r="M58" s="46">
        <v>702310</v>
      </c>
      <c r="N58" s="46">
        <v>227760</v>
      </c>
      <c r="O58" s="46"/>
      <c r="P58" s="46">
        <v>5312</v>
      </c>
      <c r="Q58" s="46"/>
      <c r="R58" s="46">
        <v>669</v>
      </c>
      <c r="S58" s="46"/>
      <c r="T58" s="46"/>
      <c r="U58" s="46"/>
      <c r="V58" s="18">
        <f t="shared" si="0"/>
        <v>3777919</v>
      </c>
      <c r="W58" s="46"/>
      <c r="X58" s="46">
        <v>1562</v>
      </c>
      <c r="Y58" s="46">
        <v>666639</v>
      </c>
      <c r="Z58" s="18">
        <f t="shared" si="1"/>
        <v>668201</v>
      </c>
      <c r="AA58" s="46">
        <v>499256</v>
      </c>
      <c r="AB58" s="46"/>
      <c r="AC58" s="46"/>
      <c r="AD58" s="46"/>
      <c r="AE58" s="46"/>
      <c r="AF58" s="46">
        <v>316048</v>
      </c>
      <c r="AG58" s="46"/>
      <c r="AH58" s="46"/>
      <c r="AI58" s="46"/>
      <c r="AJ58" s="46"/>
      <c r="AK58" s="18">
        <f t="shared" si="2"/>
        <v>815304</v>
      </c>
      <c r="AL58" s="46">
        <v>52484</v>
      </c>
      <c r="AM58" s="46">
        <v>6047</v>
      </c>
      <c r="AN58" s="46">
        <v>9151</v>
      </c>
      <c r="AO58" s="46">
        <v>7670</v>
      </c>
      <c r="AP58" s="46"/>
      <c r="AQ58" s="46"/>
      <c r="AR58" s="46"/>
      <c r="AS58" s="46">
        <v>218515</v>
      </c>
      <c r="AT58" s="46">
        <v>349</v>
      </c>
      <c r="AU58" s="18">
        <f t="shared" si="3"/>
        <v>294216</v>
      </c>
      <c r="AV58" s="46"/>
      <c r="AW58" s="46"/>
      <c r="AX58" s="46"/>
      <c r="AY58" s="46"/>
      <c r="AZ58" s="46"/>
      <c r="BA58" s="46"/>
      <c r="BB58" s="46"/>
      <c r="BC58" s="46"/>
      <c r="BD58" s="46">
        <v>106591</v>
      </c>
      <c r="BE58" s="46"/>
      <c r="BF58" s="46"/>
      <c r="BG58" s="46"/>
      <c r="BH58" s="46"/>
      <c r="BI58" s="18">
        <f t="shared" si="4"/>
        <v>106591</v>
      </c>
      <c r="BJ58" s="20">
        <f t="shared" si="5"/>
        <v>5662231</v>
      </c>
    </row>
    <row r="59" spans="1:62" x14ac:dyDescent="0.4">
      <c r="A59" s="31" t="s">
        <v>178</v>
      </c>
      <c r="B59" s="31" t="s">
        <v>1006</v>
      </c>
      <c r="C59" s="45" t="s">
        <v>179</v>
      </c>
      <c r="D59" s="46"/>
      <c r="E59" s="46"/>
      <c r="F59" s="46"/>
      <c r="G59" s="46"/>
      <c r="H59" s="46">
        <v>493</v>
      </c>
      <c r="I59" s="46"/>
      <c r="J59" s="46"/>
      <c r="K59" s="46">
        <v>327</v>
      </c>
      <c r="L59" s="46"/>
      <c r="M59" s="46"/>
      <c r="N59" s="46">
        <v>3083</v>
      </c>
      <c r="O59" s="46"/>
      <c r="P59" s="46"/>
      <c r="Q59" s="46"/>
      <c r="R59" s="46"/>
      <c r="S59" s="46"/>
      <c r="T59" s="46"/>
      <c r="U59" s="46"/>
      <c r="V59" s="18">
        <f t="shared" si="0"/>
        <v>3903</v>
      </c>
      <c r="W59" s="46"/>
      <c r="X59" s="46"/>
      <c r="Y59" s="46"/>
      <c r="Z59" s="18">
        <f t="shared" si="1"/>
        <v>0</v>
      </c>
      <c r="AA59" s="46">
        <v>5013</v>
      </c>
      <c r="AB59" s="46"/>
      <c r="AC59" s="46"/>
      <c r="AD59" s="46"/>
      <c r="AE59" s="46"/>
      <c r="AF59" s="46">
        <v>5219</v>
      </c>
      <c r="AG59" s="46"/>
      <c r="AH59" s="46"/>
      <c r="AI59" s="46"/>
      <c r="AJ59" s="46"/>
      <c r="AK59" s="18">
        <f t="shared" si="2"/>
        <v>10232</v>
      </c>
      <c r="AL59" s="46">
        <v>251</v>
      </c>
      <c r="AM59" s="46"/>
      <c r="AN59" s="46"/>
      <c r="AO59" s="46"/>
      <c r="AP59" s="46"/>
      <c r="AQ59" s="46"/>
      <c r="AR59" s="46"/>
      <c r="AS59" s="46"/>
      <c r="AT59" s="46"/>
      <c r="AU59" s="18">
        <f t="shared" si="3"/>
        <v>251</v>
      </c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18">
        <f t="shared" si="4"/>
        <v>0</v>
      </c>
      <c r="BJ59" s="20">
        <f t="shared" si="5"/>
        <v>14386</v>
      </c>
    </row>
    <row r="60" spans="1:62" x14ac:dyDescent="0.4">
      <c r="A60" s="31" t="s">
        <v>180</v>
      </c>
      <c r="B60" s="31" t="s">
        <v>1006</v>
      </c>
      <c r="C60" s="45" t="s">
        <v>181</v>
      </c>
      <c r="D60" s="46">
        <v>25981</v>
      </c>
      <c r="E60" s="46">
        <v>294</v>
      </c>
      <c r="F60" s="46"/>
      <c r="G60" s="46">
        <v>121556</v>
      </c>
      <c r="H60" s="46">
        <v>421226</v>
      </c>
      <c r="I60" s="46"/>
      <c r="J60" s="46">
        <v>127291</v>
      </c>
      <c r="K60" s="46">
        <v>469573</v>
      </c>
      <c r="L60" s="46">
        <v>5848</v>
      </c>
      <c r="M60" s="46">
        <v>24955</v>
      </c>
      <c r="N60" s="46">
        <v>122595</v>
      </c>
      <c r="O60" s="46"/>
      <c r="P60" s="46">
        <v>4461</v>
      </c>
      <c r="Q60" s="46"/>
      <c r="R60" s="46"/>
      <c r="S60" s="46"/>
      <c r="T60" s="46"/>
      <c r="U60" s="46"/>
      <c r="V60" s="18">
        <f t="shared" si="0"/>
        <v>1323780</v>
      </c>
      <c r="W60" s="46"/>
      <c r="X60" s="46">
        <v>1562</v>
      </c>
      <c r="Y60" s="46">
        <v>666639</v>
      </c>
      <c r="Z60" s="18">
        <f t="shared" si="1"/>
        <v>668201</v>
      </c>
      <c r="AA60" s="46">
        <v>422181</v>
      </c>
      <c r="AB60" s="46"/>
      <c r="AC60" s="46"/>
      <c r="AD60" s="46"/>
      <c r="AE60" s="46"/>
      <c r="AF60" s="46">
        <v>279063</v>
      </c>
      <c r="AG60" s="46"/>
      <c r="AH60" s="46"/>
      <c r="AI60" s="46"/>
      <c r="AJ60" s="46"/>
      <c r="AK60" s="18">
        <f t="shared" si="2"/>
        <v>701244</v>
      </c>
      <c r="AL60" s="46">
        <v>49895</v>
      </c>
      <c r="AM60" s="46">
        <v>6047</v>
      </c>
      <c r="AN60" s="46">
        <v>9151</v>
      </c>
      <c r="AO60" s="46">
        <v>7670</v>
      </c>
      <c r="AP60" s="46"/>
      <c r="AQ60" s="46"/>
      <c r="AR60" s="46"/>
      <c r="AS60" s="46">
        <v>217663</v>
      </c>
      <c r="AT60" s="46"/>
      <c r="AU60" s="18">
        <f t="shared" si="3"/>
        <v>290426</v>
      </c>
      <c r="AV60" s="46"/>
      <c r="AW60" s="46"/>
      <c r="AX60" s="46"/>
      <c r="AY60" s="46"/>
      <c r="AZ60" s="46"/>
      <c r="BA60" s="46"/>
      <c r="BB60" s="46"/>
      <c r="BC60" s="46"/>
      <c r="BD60" s="46">
        <v>106591</v>
      </c>
      <c r="BE60" s="46"/>
      <c r="BF60" s="46"/>
      <c r="BG60" s="46"/>
      <c r="BH60" s="46"/>
      <c r="BI60" s="18">
        <f t="shared" si="4"/>
        <v>106591</v>
      </c>
      <c r="BJ60" s="20">
        <f t="shared" si="5"/>
        <v>3090242</v>
      </c>
    </row>
    <row r="61" spans="1:62" x14ac:dyDescent="0.4">
      <c r="A61" s="31" t="s">
        <v>182</v>
      </c>
      <c r="B61" s="31" t="s">
        <v>1005</v>
      </c>
      <c r="C61" s="45" t="s">
        <v>183</v>
      </c>
      <c r="D61" s="46">
        <v>883</v>
      </c>
      <c r="E61" s="46"/>
      <c r="F61" s="46">
        <v>255272</v>
      </c>
      <c r="G61" s="46"/>
      <c r="H61" s="46">
        <v>4219225</v>
      </c>
      <c r="I61" s="46"/>
      <c r="J61" s="46">
        <v>211017</v>
      </c>
      <c r="K61" s="46">
        <v>117862</v>
      </c>
      <c r="L61" s="46">
        <v>2157</v>
      </c>
      <c r="M61" s="46">
        <v>2040806</v>
      </c>
      <c r="N61" s="46">
        <v>92805</v>
      </c>
      <c r="O61" s="46"/>
      <c r="P61" s="46"/>
      <c r="Q61" s="46">
        <v>36465</v>
      </c>
      <c r="R61" s="46">
        <v>114682</v>
      </c>
      <c r="S61" s="46"/>
      <c r="T61" s="46"/>
      <c r="U61" s="46"/>
      <c r="V61" s="18">
        <f t="shared" si="0"/>
        <v>7091174</v>
      </c>
      <c r="W61" s="46"/>
      <c r="X61" s="46"/>
      <c r="Y61" s="46">
        <v>1994</v>
      </c>
      <c r="Z61" s="18">
        <f t="shared" si="1"/>
        <v>1994</v>
      </c>
      <c r="AA61" s="46">
        <v>429414</v>
      </c>
      <c r="AB61" s="46"/>
      <c r="AC61" s="46"/>
      <c r="AD61" s="46"/>
      <c r="AE61" s="46"/>
      <c r="AF61" s="46">
        <v>40062</v>
      </c>
      <c r="AG61" s="46"/>
      <c r="AH61" s="46"/>
      <c r="AI61" s="46"/>
      <c r="AJ61" s="46"/>
      <c r="AK61" s="18">
        <f t="shared" si="2"/>
        <v>469476</v>
      </c>
      <c r="AL61" s="46"/>
      <c r="AM61" s="46"/>
      <c r="AN61" s="46">
        <v>229</v>
      </c>
      <c r="AO61" s="46"/>
      <c r="AP61" s="46"/>
      <c r="AQ61" s="46"/>
      <c r="AR61" s="46">
        <v>9063</v>
      </c>
      <c r="AS61" s="46">
        <v>420</v>
      </c>
      <c r="AT61" s="46"/>
      <c r="AU61" s="18">
        <f t="shared" si="3"/>
        <v>9712</v>
      </c>
      <c r="AV61" s="46"/>
      <c r="AW61" s="46"/>
      <c r="AX61" s="46">
        <v>1868</v>
      </c>
      <c r="AY61" s="46">
        <v>14886</v>
      </c>
      <c r="AZ61" s="46">
        <v>205</v>
      </c>
      <c r="BA61" s="46"/>
      <c r="BB61" s="46"/>
      <c r="BC61" s="46">
        <v>216</v>
      </c>
      <c r="BD61" s="46">
        <v>6075</v>
      </c>
      <c r="BE61" s="46"/>
      <c r="BF61" s="46"/>
      <c r="BG61" s="46"/>
      <c r="BH61" s="46"/>
      <c r="BI61" s="18">
        <f t="shared" si="4"/>
        <v>23250</v>
      </c>
      <c r="BJ61" s="20">
        <f t="shared" si="5"/>
        <v>7595606</v>
      </c>
    </row>
    <row r="62" spans="1:62" x14ac:dyDescent="0.4">
      <c r="A62" s="31" t="s">
        <v>184</v>
      </c>
      <c r="B62" s="31" t="s">
        <v>1006</v>
      </c>
      <c r="C62" s="45" t="s">
        <v>185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>
        <v>3850</v>
      </c>
      <c r="R62" s="46"/>
      <c r="S62" s="46"/>
      <c r="T62" s="46"/>
      <c r="U62" s="46"/>
      <c r="V62" s="18">
        <f t="shared" si="0"/>
        <v>3850</v>
      </c>
      <c r="W62" s="46"/>
      <c r="X62" s="46"/>
      <c r="Y62" s="46"/>
      <c r="Z62" s="18">
        <f t="shared" si="1"/>
        <v>0</v>
      </c>
      <c r="AA62" s="46">
        <v>8194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18">
        <f t="shared" si="2"/>
        <v>8194</v>
      </c>
      <c r="AL62" s="46"/>
      <c r="AM62" s="46"/>
      <c r="AN62" s="46"/>
      <c r="AO62" s="46"/>
      <c r="AP62" s="46"/>
      <c r="AQ62" s="46"/>
      <c r="AR62" s="46"/>
      <c r="AS62" s="46"/>
      <c r="AT62" s="46"/>
      <c r="AU62" s="18">
        <f t="shared" si="3"/>
        <v>0</v>
      </c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18">
        <f t="shared" si="4"/>
        <v>0</v>
      </c>
      <c r="BJ62" s="20">
        <f t="shared" si="5"/>
        <v>12044</v>
      </c>
    </row>
    <row r="63" spans="1:62" x14ac:dyDescent="0.4">
      <c r="A63" s="31" t="s">
        <v>186</v>
      </c>
      <c r="B63" s="31" t="s">
        <v>1006</v>
      </c>
      <c r="C63" s="45" t="s">
        <v>187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18">
        <f t="shared" si="0"/>
        <v>0</v>
      </c>
      <c r="W63" s="46"/>
      <c r="X63" s="46"/>
      <c r="Y63" s="46"/>
      <c r="Z63" s="18">
        <f t="shared" si="1"/>
        <v>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18">
        <f t="shared" si="2"/>
        <v>0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18">
        <f t="shared" si="3"/>
        <v>0</v>
      </c>
      <c r="AV63" s="46"/>
      <c r="AW63" s="46"/>
      <c r="AX63" s="46"/>
      <c r="AY63" s="46"/>
      <c r="AZ63" s="46">
        <v>205</v>
      </c>
      <c r="BA63" s="46"/>
      <c r="BB63" s="46"/>
      <c r="BC63" s="46"/>
      <c r="BD63" s="46"/>
      <c r="BE63" s="46"/>
      <c r="BF63" s="46"/>
      <c r="BG63" s="46"/>
      <c r="BH63" s="46"/>
      <c r="BI63" s="18">
        <f t="shared" si="4"/>
        <v>205</v>
      </c>
      <c r="BJ63" s="20">
        <f t="shared" si="5"/>
        <v>205</v>
      </c>
    </row>
    <row r="64" spans="1:62" x14ac:dyDescent="0.4">
      <c r="A64" s="31" t="s">
        <v>188</v>
      </c>
      <c r="B64" s="31" t="s">
        <v>1006</v>
      </c>
      <c r="C64" s="45" t="s">
        <v>189</v>
      </c>
      <c r="D64" s="46"/>
      <c r="E64" s="46"/>
      <c r="F64" s="46"/>
      <c r="G64" s="46"/>
      <c r="H64" s="46">
        <v>116631</v>
      </c>
      <c r="I64" s="46"/>
      <c r="J64" s="46"/>
      <c r="K64" s="46"/>
      <c r="L64" s="46"/>
      <c r="M64" s="46">
        <v>1892010</v>
      </c>
      <c r="N64" s="46"/>
      <c r="O64" s="46"/>
      <c r="P64" s="46"/>
      <c r="Q64" s="46">
        <v>32615</v>
      </c>
      <c r="R64" s="46"/>
      <c r="S64" s="46"/>
      <c r="T64" s="46"/>
      <c r="U64" s="46"/>
      <c r="V64" s="18">
        <f t="shared" si="0"/>
        <v>2041256</v>
      </c>
      <c r="W64" s="46"/>
      <c r="X64" s="46"/>
      <c r="Y64" s="46"/>
      <c r="Z64" s="18">
        <f t="shared" si="1"/>
        <v>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18">
        <f t="shared" si="2"/>
        <v>0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18">
        <f t="shared" si="3"/>
        <v>0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18">
        <f t="shared" si="4"/>
        <v>0</v>
      </c>
      <c r="BJ64" s="20">
        <f t="shared" si="5"/>
        <v>2041256</v>
      </c>
    </row>
    <row r="65" spans="1:62" x14ac:dyDescent="0.4">
      <c r="A65" s="31" t="s">
        <v>190</v>
      </c>
      <c r="B65" s="31" t="s">
        <v>1006</v>
      </c>
      <c r="C65" s="45" t="s">
        <v>191</v>
      </c>
      <c r="D65" s="46"/>
      <c r="E65" s="46"/>
      <c r="F65" s="46"/>
      <c r="G65" s="46"/>
      <c r="H65" s="46">
        <v>3612067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18">
        <f t="shared" si="0"/>
        <v>3612067</v>
      </c>
      <c r="W65" s="46"/>
      <c r="X65" s="46"/>
      <c r="Y65" s="46"/>
      <c r="Z65" s="18">
        <f t="shared" si="1"/>
        <v>0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18">
        <f t="shared" si="2"/>
        <v>0</v>
      </c>
      <c r="AL65" s="46"/>
      <c r="AM65" s="46"/>
      <c r="AN65" s="46"/>
      <c r="AO65" s="46"/>
      <c r="AP65" s="46"/>
      <c r="AQ65" s="46"/>
      <c r="AR65" s="46"/>
      <c r="AS65" s="46"/>
      <c r="AT65" s="46"/>
      <c r="AU65" s="18">
        <f t="shared" si="3"/>
        <v>0</v>
      </c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18">
        <f t="shared" si="4"/>
        <v>0</v>
      </c>
      <c r="BJ65" s="20">
        <f t="shared" si="5"/>
        <v>3612067</v>
      </c>
    </row>
    <row r="66" spans="1:62" x14ac:dyDescent="0.4">
      <c r="A66" s="31" t="s">
        <v>192</v>
      </c>
      <c r="B66" s="31" t="s">
        <v>1005</v>
      </c>
      <c r="C66" s="45" t="s">
        <v>193</v>
      </c>
      <c r="D66" s="46">
        <v>7876</v>
      </c>
      <c r="E66" s="46"/>
      <c r="F66" s="46">
        <v>15467</v>
      </c>
      <c r="G66" s="46">
        <v>295814</v>
      </c>
      <c r="H66" s="46">
        <v>2299</v>
      </c>
      <c r="I66" s="46"/>
      <c r="J66" s="46">
        <v>196906</v>
      </c>
      <c r="K66" s="46">
        <v>513142</v>
      </c>
      <c r="L66" s="46">
        <v>7577</v>
      </c>
      <c r="M66" s="46">
        <v>134327</v>
      </c>
      <c r="N66" s="46">
        <v>97605</v>
      </c>
      <c r="O66" s="46"/>
      <c r="P66" s="46">
        <v>146790</v>
      </c>
      <c r="Q66" s="46">
        <v>10495</v>
      </c>
      <c r="R66" s="46"/>
      <c r="S66" s="46"/>
      <c r="T66" s="46"/>
      <c r="U66" s="46">
        <v>5163</v>
      </c>
      <c r="V66" s="18">
        <f t="shared" si="0"/>
        <v>1433461</v>
      </c>
      <c r="W66" s="46"/>
      <c r="X66" s="46">
        <v>247</v>
      </c>
      <c r="Y66" s="46">
        <v>2513</v>
      </c>
      <c r="Z66" s="18">
        <f t="shared" si="1"/>
        <v>2760</v>
      </c>
      <c r="AA66" s="46">
        <v>97842</v>
      </c>
      <c r="AB66" s="46"/>
      <c r="AC66" s="46"/>
      <c r="AD66" s="46"/>
      <c r="AE66" s="46"/>
      <c r="AF66" s="46">
        <v>256375</v>
      </c>
      <c r="AG66" s="46"/>
      <c r="AH66" s="46"/>
      <c r="AI66" s="46"/>
      <c r="AJ66" s="46"/>
      <c r="AK66" s="18">
        <f t="shared" si="2"/>
        <v>354217</v>
      </c>
      <c r="AL66" s="46">
        <v>2081</v>
      </c>
      <c r="AM66" s="46">
        <v>52714</v>
      </c>
      <c r="AN66" s="46"/>
      <c r="AO66" s="46"/>
      <c r="AP66" s="46"/>
      <c r="AQ66" s="46">
        <v>1306</v>
      </c>
      <c r="AR66" s="46">
        <v>2212</v>
      </c>
      <c r="AS66" s="46">
        <v>1112</v>
      </c>
      <c r="AT66" s="46"/>
      <c r="AU66" s="18">
        <f t="shared" si="3"/>
        <v>59425</v>
      </c>
      <c r="AV66" s="46"/>
      <c r="AW66" s="46"/>
      <c r="AX66" s="46"/>
      <c r="AY66" s="46"/>
      <c r="AZ66" s="46">
        <v>9955</v>
      </c>
      <c r="BA66" s="46"/>
      <c r="BB66" s="46"/>
      <c r="BC66" s="46"/>
      <c r="BD66" s="46">
        <v>108474</v>
      </c>
      <c r="BE66" s="46"/>
      <c r="BF66" s="46">
        <v>7540</v>
      </c>
      <c r="BG66" s="46"/>
      <c r="BH66" s="46"/>
      <c r="BI66" s="18">
        <f t="shared" si="4"/>
        <v>125969</v>
      </c>
      <c r="BJ66" s="20">
        <f t="shared" si="5"/>
        <v>1975832</v>
      </c>
    </row>
    <row r="67" spans="1:62" x14ac:dyDescent="0.4">
      <c r="A67" s="31" t="s">
        <v>194</v>
      </c>
      <c r="B67" s="31" t="s">
        <v>1006</v>
      </c>
      <c r="C67" s="45" t="s">
        <v>195</v>
      </c>
      <c r="D67" s="46">
        <v>7876</v>
      </c>
      <c r="E67" s="46"/>
      <c r="F67" s="46"/>
      <c r="G67" s="46">
        <v>151080</v>
      </c>
      <c r="H67" s="46"/>
      <c r="I67" s="46"/>
      <c r="J67" s="46">
        <v>128399</v>
      </c>
      <c r="K67" s="46">
        <v>5786</v>
      </c>
      <c r="L67" s="46"/>
      <c r="M67" s="46"/>
      <c r="N67" s="46"/>
      <c r="O67" s="46"/>
      <c r="P67" s="46"/>
      <c r="Q67" s="46">
        <v>10495</v>
      </c>
      <c r="R67" s="46"/>
      <c r="S67" s="46"/>
      <c r="T67" s="46"/>
      <c r="U67" s="46">
        <v>5163</v>
      </c>
      <c r="V67" s="18">
        <f t="shared" si="0"/>
        <v>308799</v>
      </c>
      <c r="W67" s="46"/>
      <c r="X67" s="46"/>
      <c r="Y67" s="46">
        <v>1118</v>
      </c>
      <c r="Z67" s="18">
        <f t="shared" si="1"/>
        <v>1118</v>
      </c>
      <c r="AA67" s="46">
        <v>1662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18">
        <f t="shared" si="2"/>
        <v>1662</v>
      </c>
      <c r="AL67" s="46"/>
      <c r="AM67" s="46"/>
      <c r="AN67" s="46"/>
      <c r="AO67" s="46"/>
      <c r="AP67" s="46"/>
      <c r="AQ67" s="46"/>
      <c r="AR67" s="46">
        <v>2212</v>
      </c>
      <c r="AS67" s="46"/>
      <c r="AT67" s="46"/>
      <c r="AU67" s="18">
        <f t="shared" si="3"/>
        <v>2212</v>
      </c>
      <c r="AV67" s="46"/>
      <c r="AW67" s="46"/>
      <c r="AX67" s="46"/>
      <c r="AY67" s="46"/>
      <c r="AZ67" s="46">
        <v>5221</v>
      </c>
      <c r="BA67" s="46"/>
      <c r="BB67" s="46"/>
      <c r="BC67" s="46"/>
      <c r="BD67" s="46">
        <v>75971</v>
      </c>
      <c r="BE67" s="46"/>
      <c r="BF67" s="46">
        <v>7540</v>
      </c>
      <c r="BG67" s="46"/>
      <c r="BH67" s="46"/>
      <c r="BI67" s="18">
        <f t="shared" si="4"/>
        <v>88732</v>
      </c>
      <c r="BJ67" s="20">
        <f t="shared" si="5"/>
        <v>402523</v>
      </c>
    </row>
    <row r="68" spans="1:62" x14ac:dyDescent="0.4">
      <c r="A68" s="31" t="s">
        <v>196</v>
      </c>
      <c r="B68" s="31" t="s">
        <v>1006</v>
      </c>
      <c r="C68" s="45" t="s">
        <v>197</v>
      </c>
      <c r="D68" s="46"/>
      <c r="E68" s="46"/>
      <c r="F68" s="46"/>
      <c r="G68" s="46">
        <v>553</v>
      </c>
      <c r="H68" s="46"/>
      <c r="I68" s="46"/>
      <c r="J68" s="46">
        <v>43036</v>
      </c>
      <c r="K68" s="46">
        <v>421039</v>
      </c>
      <c r="L68" s="46"/>
      <c r="M68" s="46"/>
      <c r="N68" s="46">
        <v>85852</v>
      </c>
      <c r="O68" s="46"/>
      <c r="P68" s="46">
        <v>125752</v>
      </c>
      <c r="Q68" s="46"/>
      <c r="R68" s="46"/>
      <c r="S68" s="46"/>
      <c r="T68" s="46"/>
      <c r="U68" s="46"/>
      <c r="V68" s="18">
        <f t="shared" si="0"/>
        <v>676232</v>
      </c>
      <c r="W68" s="46"/>
      <c r="X68" s="46">
        <v>247</v>
      </c>
      <c r="Y68" s="46">
        <v>1395</v>
      </c>
      <c r="Z68" s="18">
        <f t="shared" si="1"/>
        <v>1642</v>
      </c>
      <c r="AA68" s="46">
        <v>83407</v>
      </c>
      <c r="AB68" s="46"/>
      <c r="AC68" s="46"/>
      <c r="AD68" s="46"/>
      <c r="AE68" s="46"/>
      <c r="AF68" s="46">
        <v>2520</v>
      </c>
      <c r="AG68" s="46"/>
      <c r="AH68" s="46"/>
      <c r="AI68" s="46"/>
      <c r="AJ68" s="46"/>
      <c r="AK68" s="18">
        <f t="shared" si="2"/>
        <v>85927</v>
      </c>
      <c r="AL68" s="46">
        <v>639</v>
      </c>
      <c r="AM68" s="46">
        <v>4099</v>
      </c>
      <c r="AN68" s="46"/>
      <c r="AO68" s="46"/>
      <c r="AP68" s="46"/>
      <c r="AQ68" s="46"/>
      <c r="AR68" s="46"/>
      <c r="AS68" s="46">
        <v>523</v>
      </c>
      <c r="AT68" s="46"/>
      <c r="AU68" s="18">
        <f t="shared" si="3"/>
        <v>5261</v>
      </c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18">
        <f t="shared" si="4"/>
        <v>0</v>
      </c>
      <c r="BJ68" s="20">
        <f t="shared" si="5"/>
        <v>769062</v>
      </c>
    </row>
    <row r="69" spans="1:62" x14ac:dyDescent="0.4">
      <c r="A69" s="31" t="s">
        <v>198</v>
      </c>
      <c r="B69" s="31" t="s">
        <v>1005</v>
      </c>
      <c r="C69" s="45" t="s">
        <v>199</v>
      </c>
      <c r="D69" s="46"/>
      <c r="E69" s="46"/>
      <c r="F69" s="46"/>
      <c r="G69" s="46"/>
      <c r="H69" s="46"/>
      <c r="I69" s="46"/>
      <c r="J69" s="46"/>
      <c r="K69" s="46"/>
      <c r="L69" s="46"/>
      <c r="M69" s="46">
        <v>353</v>
      </c>
      <c r="N69" s="46"/>
      <c r="O69" s="46"/>
      <c r="P69" s="46"/>
      <c r="Q69" s="46"/>
      <c r="R69" s="46"/>
      <c r="S69" s="46"/>
      <c r="T69" s="46"/>
      <c r="U69" s="46"/>
      <c r="V69" s="18">
        <f t="shared" si="0"/>
        <v>353</v>
      </c>
      <c r="W69" s="46"/>
      <c r="X69" s="46"/>
      <c r="Y69" s="46"/>
      <c r="Z69" s="18">
        <f t="shared" si="1"/>
        <v>0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18">
        <f t="shared" si="2"/>
        <v>0</v>
      </c>
      <c r="AL69" s="46"/>
      <c r="AM69" s="46"/>
      <c r="AN69" s="46"/>
      <c r="AO69" s="46"/>
      <c r="AP69" s="46"/>
      <c r="AQ69" s="46"/>
      <c r="AR69" s="46"/>
      <c r="AS69" s="46"/>
      <c r="AT69" s="46"/>
      <c r="AU69" s="18">
        <f t="shared" si="3"/>
        <v>0</v>
      </c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18">
        <f t="shared" si="4"/>
        <v>0</v>
      </c>
      <c r="BJ69" s="20">
        <f t="shared" si="5"/>
        <v>353</v>
      </c>
    </row>
    <row r="70" spans="1:62" x14ac:dyDescent="0.4">
      <c r="A70" s="31" t="s">
        <v>208</v>
      </c>
      <c r="B70" s="31" t="s">
        <v>1005</v>
      </c>
      <c r="C70" s="45" t="s">
        <v>209</v>
      </c>
      <c r="D70" s="46">
        <v>36858</v>
      </c>
      <c r="E70" s="46">
        <v>306650</v>
      </c>
      <c r="F70" s="46">
        <v>16871</v>
      </c>
      <c r="G70" s="46">
        <v>6205204</v>
      </c>
      <c r="H70" s="46">
        <v>1851046</v>
      </c>
      <c r="I70" s="46">
        <v>13048</v>
      </c>
      <c r="J70" s="46">
        <v>618779</v>
      </c>
      <c r="K70" s="46">
        <v>10485632</v>
      </c>
      <c r="L70" s="46">
        <v>84829</v>
      </c>
      <c r="M70" s="46">
        <v>1125545</v>
      </c>
      <c r="N70" s="46">
        <v>1514312</v>
      </c>
      <c r="O70" s="46">
        <v>4326</v>
      </c>
      <c r="P70" s="46">
        <v>13009</v>
      </c>
      <c r="Q70" s="46">
        <v>71135</v>
      </c>
      <c r="R70" s="46"/>
      <c r="S70" s="46"/>
      <c r="T70" s="46"/>
      <c r="U70" s="46">
        <v>4514</v>
      </c>
      <c r="V70" s="18">
        <f t="shared" si="0"/>
        <v>22351758</v>
      </c>
      <c r="W70" s="46"/>
      <c r="X70" s="46">
        <v>15637</v>
      </c>
      <c r="Y70" s="46">
        <v>570825</v>
      </c>
      <c r="Z70" s="18">
        <f t="shared" si="1"/>
        <v>586462</v>
      </c>
      <c r="AA70" s="46">
        <v>696805</v>
      </c>
      <c r="AB70" s="46"/>
      <c r="AC70" s="46"/>
      <c r="AD70" s="46"/>
      <c r="AE70" s="46"/>
      <c r="AF70" s="46">
        <v>1539380</v>
      </c>
      <c r="AG70" s="46"/>
      <c r="AH70" s="46"/>
      <c r="AI70" s="46"/>
      <c r="AJ70" s="46"/>
      <c r="AK70" s="18">
        <f t="shared" si="2"/>
        <v>2236185</v>
      </c>
      <c r="AL70" s="46">
        <v>1631096</v>
      </c>
      <c r="AM70" s="46">
        <v>775604</v>
      </c>
      <c r="AN70" s="46">
        <v>23400</v>
      </c>
      <c r="AO70" s="46">
        <v>1624</v>
      </c>
      <c r="AP70" s="46">
        <v>122365</v>
      </c>
      <c r="AQ70" s="46"/>
      <c r="AR70" s="46">
        <v>881</v>
      </c>
      <c r="AS70" s="46">
        <v>789155</v>
      </c>
      <c r="AT70" s="46">
        <v>28212</v>
      </c>
      <c r="AU70" s="18">
        <f t="shared" si="3"/>
        <v>3372337</v>
      </c>
      <c r="AV70" s="46"/>
      <c r="AW70" s="46"/>
      <c r="AX70" s="46"/>
      <c r="AY70" s="46"/>
      <c r="AZ70" s="46"/>
      <c r="BA70" s="46"/>
      <c r="BB70" s="46"/>
      <c r="BC70" s="46"/>
      <c r="BD70" s="46">
        <v>103809</v>
      </c>
      <c r="BE70" s="46"/>
      <c r="BF70" s="46"/>
      <c r="BG70" s="46"/>
      <c r="BH70" s="46"/>
      <c r="BI70" s="18">
        <f t="shared" si="4"/>
        <v>103809</v>
      </c>
      <c r="BJ70" s="20">
        <f t="shared" si="5"/>
        <v>28650551</v>
      </c>
    </row>
    <row r="71" spans="1:62" x14ac:dyDescent="0.4">
      <c r="A71" s="31" t="s">
        <v>210</v>
      </c>
      <c r="B71" s="31" t="s">
        <v>1006</v>
      </c>
      <c r="C71" s="45" t="s">
        <v>211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>
        <v>319</v>
      </c>
      <c r="O71" s="46"/>
      <c r="P71" s="46"/>
      <c r="Q71" s="46"/>
      <c r="R71" s="46"/>
      <c r="S71" s="46"/>
      <c r="T71" s="46"/>
      <c r="U71" s="46"/>
      <c r="V71" s="18">
        <f t="shared" si="0"/>
        <v>319</v>
      </c>
      <c r="W71" s="46"/>
      <c r="X71" s="46"/>
      <c r="Y71" s="46"/>
      <c r="Z71" s="18">
        <f t="shared" si="1"/>
        <v>0</v>
      </c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8">
        <f t="shared" si="2"/>
        <v>0</v>
      </c>
      <c r="AL71" s="46"/>
      <c r="AM71" s="46"/>
      <c r="AN71" s="46"/>
      <c r="AO71" s="46"/>
      <c r="AP71" s="46"/>
      <c r="AQ71" s="46"/>
      <c r="AR71" s="46"/>
      <c r="AS71" s="46"/>
      <c r="AT71" s="46"/>
      <c r="AU71" s="18">
        <f t="shared" si="3"/>
        <v>0</v>
      </c>
      <c r="AV71" s="46"/>
      <c r="AW71" s="46"/>
      <c r="AX71" s="46"/>
      <c r="AY71" s="46"/>
      <c r="AZ71" s="46"/>
      <c r="BA71" s="46"/>
      <c r="BB71" s="46"/>
      <c r="BC71" s="46"/>
      <c r="BD71" s="46">
        <v>509</v>
      </c>
      <c r="BE71" s="46"/>
      <c r="BF71" s="46"/>
      <c r="BG71" s="46"/>
      <c r="BH71" s="46"/>
      <c r="BI71" s="18">
        <f t="shared" si="4"/>
        <v>509</v>
      </c>
      <c r="BJ71" s="20">
        <f t="shared" si="5"/>
        <v>828</v>
      </c>
    </row>
    <row r="72" spans="1:62" x14ac:dyDescent="0.4">
      <c r="A72" s="31" t="s">
        <v>212</v>
      </c>
      <c r="B72" s="31" t="s">
        <v>1006</v>
      </c>
      <c r="C72" s="45" t="s">
        <v>213</v>
      </c>
      <c r="D72" s="46"/>
      <c r="E72" s="46"/>
      <c r="F72" s="46"/>
      <c r="G72" s="46">
        <v>137175</v>
      </c>
      <c r="H72" s="46">
        <v>455709</v>
      </c>
      <c r="I72" s="46"/>
      <c r="J72" s="46">
        <v>47648</v>
      </c>
      <c r="K72" s="46">
        <v>511282</v>
      </c>
      <c r="L72" s="46"/>
      <c r="M72" s="46"/>
      <c r="N72" s="46">
        <v>324086</v>
      </c>
      <c r="O72" s="46"/>
      <c r="P72" s="46"/>
      <c r="Q72" s="46"/>
      <c r="R72" s="46"/>
      <c r="S72" s="46"/>
      <c r="T72" s="46"/>
      <c r="U72" s="46"/>
      <c r="V72" s="18">
        <f t="shared" ref="V72:V135" si="6">SUM(D72:U72)</f>
        <v>1475900</v>
      </c>
      <c r="W72" s="46"/>
      <c r="X72" s="46"/>
      <c r="Y72" s="46"/>
      <c r="Z72" s="18">
        <f t="shared" ref="Z72:Z135" si="7">SUM(W72:Y72)</f>
        <v>0</v>
      </c>
      <c r="AA72" s="46">
        <v>8824</v>
      </c>
      <c r="AB72" s="46"/>
      <c r="AC72" s="46"/>
      <c r="AD72" s="46"/>
      <c r="AE72" s="46"/>
      <c r="AF72" s="46">
        <v>36913</v>
      </c>
      <c r="AG72" s="46"/>
      <c r="AH72" s="46"/>
      <c r="AI72" s="46"/>
      <c r="AJ72" s="46"/>
      <c r="AK72" s="18">
        <f t="shared" ref="AK72:AK135" si="8">SUM(AA72:AJ72)</f>
        <v>45737</v>
      </c>
      <c r="AL72" s="46"/>
      <c r="AM72" s="46"/>
      <c r="AN72" s="46">
        <v>15876</v>
      </c>
      <c r="AO72" s="46"/>
      <c r="AP72" s="46"/>
      <c r="AQ72" s="46"/>
      <c r="AR72" s="46"/>
      <c r="AS72" s="46">
        <v>34925</v>
      </c>
      <c r="AT72" s="46"/>
      <c r="AU72" s="18">
        <f t="shared" ref="AU72:AU135" si="9">SUM(AL72:AT72)</f>
        <v>50801</v>
      </c>
      <c r="AV72" s="46"/>
      <c r="AW72" s="46"/>
      <c r="AX72" s="46"/>
      <c r="AY72" s="46"/>
      <c r="AZ72" s="46"/>
      <c r="BA72" s="46"/>
      <c r="BB72" s="46"/>
      <c r="BC72" s="46"/>
      <c r="BD72" s="46">
        <v>563</v>
      </c>
      <c r="BE72" s="46"/>
      <c r="BF72" s="46"/>
      <c r="BG72" s="46"/>
      <c r="BH72" s="46"/>
      <c r="BI72" s="18">
        <f t="shared" ref="BI72:BI135" si="10">SUM(AV72:BH72)</f>
        <v>563</v>
      </c>
      <c r="BJ72" s="20">
        <f t="shared" ref="BJ72:BJ135" si="11">V72+Z72+AK72+AU72+BI72</f>
        <v>1573001</v>
      </c>
    </row>
    <row r="73" spans="1:62" x14ac:dyDescent="0.4">
      <c r="A73" s="31" t="s">
        <v>214</v>
      </c>
      <c r="B73" s="31" t="s">
        <v>1007</v>
      </c>
      <c r="C73" s="45" t="s">
        <v>215</v>
      </c>
      <c r="D73" s="46"/>
      <c r="E73" s="46"/>
      <c r="F73" s="46"/>
      <c r="G73" s="46"/>
      <c r="H73" s="46"/>
      <c r="I73" s="46"/>
      <c r="J73" s="46">
        <v>4250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18">
        <f t="shared" si="6"/>
        <v>4250</v>
      </c>
      <c r="W73" s="46"/>
      <c r="X73" s="46"/>
      <c r="Y73" s="46"/>
      <c r="Z73" s="18">
        <f t="shared" si="7"/>
        <v>0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8">
        <f t="shared" si="8"/>
        <v>0</v>
      </c>
      <c r="AL73" s="46"/>
      <c r="AM73" s="46"/>
      <c r="AN73" s="46"/>
      <c r="AO73" s="46"/>
      <c r="AP73" s="46"/>
      <c r="AQ73" s="46"/>
      <c r="AR73" s="46"/>
      <c r="AS73" s="46"/>
      <c r="AT73" s="46"/>
      <c r="AU73" s="18">
        <f t="shared" si="9"/>
        <v>0</v>
      </c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18">
        <f t="shared" si="10"/>
        <v>0</v>
      </c>
      <c r="BJ73" s="20">
        <f t="shared" si="11"/>
        <v>4250</v>
      </c>
    </row>
    <row r="74" spans="1:62" x14ac:dyDescent="0.4">
      <c r="A74" s="31" t="s">
        <v>216</v>
      </c>
      <c r="B74" s="31" t="s">
        <v>1007</v>
      </c>
      <c r="C74" s="45" t="s">
        <v>217</v>
      </c>
      <c r="D74" s="46"/>
      <c r="E74" s="46"/>
      <c r="F74" s="46"/>
      <c r="G74" s="46">
        <v>15623</v>
      </c>
      <c r="H74" s="46">
        <v>455709</v>
      </c>
      <c r="I74" s="46"/>
      <c r="J74" s="46">
        <v>43398</v>
      </c>
      <c r="K74" s="46">
        <v>224709</v>
      </c>
      <c r="L74" s="46"/>
      <c r="M74" s="46"/>
      <c r="N74" s="46">
        <v>4385</v>
      </c>
      <c r="O74" s="46"/>
      <c r="P74" s="46"/>
      <c r="Q74" s="46"/>
      <c r="R74" s="46"/>
      <c r="S74" s="46"/>
      <c r="T74" s="46"/>
      <c r="U74" s="46"/>
      <c r="V74" s="18">
        <f t="shared" si="6"/>
        <v>743824</v>
      </c>
      <c r="W74" s="46"/>
      <c r="X74" s="46"/>
      <c r="Y74" s="46"/>
      <c r="Z74" s="18">
        <f t="shared" si="7"/>
        <v>0</v>
      </c>
      <c r="AA74" s="46">
        <v>8824</v>
      </c>
      <c r="AB74" s="46"/>
      <c r="AC74" s="46"/>
      <c r="AD74" s="46"/>
      <c r="AE74" s="46"/>
      <c r="AF74" s="46">
        <v>36913</v>
      </c>
      <c r="AG74" s="46"/>
      <c r="AH74" s="46"/>
      <c r="AI74" s="46"/>
      <c r="AJ74" s="46"/>
      <c r="AK74" s="18">
        <f t="shared" si="8"/>
        <v>45737</v>
      </c>
      <c r="AL74" s="46"/>
      <c r="AM74" s="46"/>
      <c r="AN74" s="46">
        <v>15876</v>
      </c>
      <c r="AO74" s="46"/>
      <c r="AP74" s="46"/>
      <c r="AQ74" s="46"/>
      <c r="AR74" s="46"/>
      <c r="AS74" s="46">
        <v>34925</v>
      </c>
      <c r="AT74" s="46"/>
      <c r="AU74" s="18">
        <f t="shared" si="9"/>
        <v>50801</v>
      </c>
      <c r="AV74" s="46"/>
      <c r="AW74" s="46"/>
      <c r="AX74" s="46"/>
      <c r="AY74" s="46"/>
      <c r="AZ74" s="46"/>
      <c r="BA74" s="46"/>
      <c r="BB74" s="46"/>
      <c r="BC74" s="46"/>
      <c r="BD74" s="46">
        <v>563</v>
      </c>
      <c r="BE74" s="46"/>
      <c r="BF74" s="46"/>
      <c r="BG74" s="46"/>
      <c r="BH74" s="46"/>
      <c r="BI74" s="18">
        <f t="shared" si="10"/>
        <v>563</v>
      </c>
      <c r="BJ74" s="20">
        <f t="shared" si="11"/>
        <v>840925</v>
      </c>
    </row>
    <row r="75" spans="1:62" x14ac:dyDescent="0.4">
      <c r="A75" s="31" t="s">
        <v>218</v>
      </c>
      <c r="B75" s="31" t="s">
        <v>1006</v>
      </c>
      <c r="C75" s="45" t="s">
        <v>219</v>
      </c>
      <c r="D75" s="46">
        <v>28217</v>
      </c>
      <c r="E75" s="46">
        <v>15296</v>
      </c>
      <c r="F75" s="46"/>
      <c r="G75" s="46">
        <v>194372</v>
      </c>
      <c r="H75" s="46">
        <v>92918</v>
      </c>
      <c r="I75" s="46"/>
      <c r="J75" s="46">
        <v>162683</v>
      </c>
      <c r="K75" s="46">
        <v>109455</v>
      </c>
      <c r="L75" s="46">
        <v>13519</v>
      </c>
      <c r="M75" s="46">
        <v>25512</v>
      </c>
      <c r="N75" s="46">
        <v>162449</v>
      </c>
      <c r="O75" s="46"/>
      <c r="P75" s="46">
        <v>5892</v>
      </c>
      <c r="Q75" s="46">
        <v>11151</v>
      </c>
      <c r="R75" s="46"/>
      <c r="S75" s="46"/>
      <c r="T75" s="46"/>
      <c r="U75" s="46"/>
      <c r="V75" s="18">
        <f t="shared" si="6"/>
        <v>821464</v>
      </c>
      <c r="W75" s="46"/>
      <c r="X75" s="46"/>
      <c r="Y75" s="46">
        <v>34892</v>
      </c>
      <c r="Z75" s="18">
        <f t="shared" si="7"/>
        <v>34892</v>
      </c>
      <c r="AA75" s="46">
        <v>143955</v>
      </c>
      <c r="AB75" s="46"/>
      <c r="AC75" s="46"/>
      <c r="AD75" s="46"/>
      <c r="AE75" s="46"/>
      <c r="AF75" s="46">
        <v>3008</v>
      </c>
      <c r="AG75" s="46"/>
      <c r="AH75" s="46"/>
      <c r="AI75" s="46"/>
      <c r="AJ75" s="46"/>
      <c r="AK75" s="18">
        <f t="shared" si="8"/>
        <v>146963</v>
      </c>
      <c r="AL75" s="46">
        <v>3739</v>
      </c>
      <c r="AM75" s="46">
        <v>2831</v>
      </c>
      <c r="AN75" s="46"/>
      <c r="AO75" s="46"/>
      <c r="AP75" s="46"/>
      <c r="AQ75" s="46"/>
      <c r="AR75" s="46"/>
      <c r="AS75" s="46">
        <v>113859</v>
      </c>
      <c r="AT75" s="46">
        <v>7684</v>
      </c>
      <c r="AU75" s="18">
        <f t="shared" si="9"/>
        <v>128113</v>
      </c>
      <c r="AV75" s="46"/>
      <c r="AW75" s="46"/>
      <c r="AX75" s="46"/>
      <c r="AY75" s="46"/>
      <c r="AZ75" s="46"/>
      <c r="BA75" s="46"/>
      <c r="BB75" s="46"/>
      <c r="BC75" s="46"/>
      <c r="BD75" s="46">
        <v>4679</v>
      </c>
      <c r="BE75" s="46"/>
      <c r="BF75" s="46"/>
      <c r="BG75" s="46"/>
      <c r="BH75" s="46"/>
      <c r="BI75" s="18">
        <f t="shared" si="10"/>
        <v>4679</v>
      </c>
      <c r="BJ75" s="20">
        <f t="shared" si="11"/>
        <v>1136111</v>
      </c>
    </row>
    <row r="76" spans="1:62" x14ac:dyDescent="0.4">
      <c r="A76" s="31" t="s">
        <v>220</v>
      </c>
      <c r="B76" s="31" t="s">
        <v>1006</v>
      </c>
      <c r="C76" s="45" t="s">
        <v>221</v>
      </c>
      <c r="D76" s="46"/>
      <c r="E76" s="46"/>
      <c r="F76" s="46"/>
      <c r="G76" s="46"/>
      <c r="H76" s="46"/>
      <c r="I76" s="46"/>
      <c r="J76" s="46"/>
      <c r="K76" s="46">
        <v>6636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18">
        <f t="shared" si="6"/>
        <v>6636</v>
      </c>
      <c r="W76" s="46"/>
      <c r="X76" s="46"/>
      <c r="Y76" s="46"/>
      <c r="Z76" s="18">
        <f t="shared" si="7"/>
        <v>0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18">
        <f t="shared" si="8"/>
        <v>0</v>
      </c>
      <c r="AL76" s="46"/>
      <c r="AM76" s="46"/>
      <c r="AN76" s="46"/>
      <c r="AO76" s="46"/>
      <c r="AP76" s="46"/>
      <c r="AQ76" s="46"/>
      <c r="AR76" s="46"/>
      <c r="AS76" s="46"/>
      <c r="AT76" s="46"/>
      <c r="AU76" s="18">
        <f t="shared" si="9"/>
        <v>0</v>
      </c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18">
        <f t="shared" si="10"/>
        <v>0</v>
      </c>
      <c r="BJ76" s="20">
        <f t="shared" si="11"/>
        <v>6636</v>
      </c>
    </row>
    <row r="77" spans="1:62" x14ac:dyDescent="0.4">
      <c r="A77" s="31" t="s">
        <v>222</v>
      </c>
      <c r="B77" s="31" t="s">
        <v>1005</v>
      </c>
      <c r="C77" s="45" t="s">
        <v>223</v>
      </c>
      <c r="D77" s="46">
        <v>161049</v>
      </c>
      <c r="E77" s="46">
        <v>600666</v>
      </c>
      <c r="F77" s="46">
        <v>2064023</v>
      </c>
      <c r="G77" s="46">
        <v>2485600</v>
      </c>
      <c r="H77" s="46">
        <v>1126382</v>
      </c>
      <c r="I77" s="46">
        <v>380</v>
      </c>
      <c r="J77" s="46">
        <v>1389211</v>
      </c>
      <c r="K77" s="46">
        <v>2855276</v>
      </c>
      <c r="L77" s="46"/>
      <c r="M77" s="46">
        <v>283592</v>
      </c>
      <c r="N77" s="46">
        <v>195058</v>
      </c>
      <c r="O77" s="46"/>
      <c r="P77" s="46">
        <v>166549</v>
      </c>
      <c r="Q77" s="46">
        <v>52309</v>
      </c>
      <c r="R77" s="46">
        <v>11658</v>
      </c>
      <c r="S77" s="46"/>
      <c r="T77" s="46"/>
      <c r="U77" s="46"/>
      <c r="V77" s="18">
        <f t="shared" si="6"/>
        <v>11391753</v>
      </c>
      <c r="W77" s="46"/>
      <c r="X77" s="46"/>
      <c r="Y77" s="46">
        <v>2066227</v>
      </c>
      <c r="Z77" s="18">
        <f t="shared" si="7"/>
        <v>2066227</v>
      </c>
      <c r="AA77" s="46">
        <v>1108078</v>
      </c>
      <c r="AB77" s="46"/>
      <c r="AC77" s="46"/>
      <c r="AD77" s="46"/>
      <c r="AE77" s="46">
        <v>16405</v>
      </c>
      <c r="AF77" s="46">
        <v>562725</v>
      </c>
      <c r="AG77" s="46"/>
      <c r="AH77" s="46">
        <v>2464</v>
      </c>
      <c r="AI77" s="46">
        <v>2753</v>
      </c>
      <c r="AJ77" s="46"/>
      <c r="AK77" s="18">
        <f t="shared" si="8"/>
        <v>1692425</v>
      </c>
      <c r="AL77" s="46">
        <v>99663</v>
      </c>
      <c r="AM77" s="46">
        <v>478195</v>
      </c>
      <c r="AN77" s="46">
        <v>2259</v>
      </c>
      <c r="AO77" s="46">
        <v>659805</v>
      </c>
      <c r="AP77" s="46"/>
      <c r="AQ77" s="46"/>
      <c r="AR77" s="46">
        <v>13092</v>
      </c>
      <c r="AS77" s="46">
        <v>69902</v>
      </c>
      <c r="AT77" s="46"/>
      <c r="AU77" s="18">
        <f t="shared" si="9"/>
        <v>1322916</v>
      </c>
      <c r="AV77" s="46">
        <v>16427</v>
      </c>
      <c r="AW77" s="46"/>
      <c r="AX77" s="46"/>
      <c r="AY77" s="46">
        <v>19274</v>
      </c>
      <c r="AZ77" s="46">
        <v>12672</v>
      </c>
      <c r="BA77" s="46">
        <v>3584</v>
      </c>
      <c r="BB77" s="46"/>
      <c r="BC77" s="46">
        <v>13043</v>
      </c>
      <c r="BD77" s="46">
        <v>193032</v>
      </c>
      <c r="BE77" s="46"/>
      <c r="BF77" s="46">
        <v>6752</v>
      </c>
      <c r="BG77" s="46">
        <v>4023</v>
      </c>
      <c r="BH77" s="46"/>
      <c r="BI77" s="18">
        <f t="shared" si="10"/>
        <v>268807</v>
      </c>
      <c r="BJ77" s="20">
        <f t="shared" si="11"/>
        <v>16742128</v>
      </c>
    </row>
    <row r="78" spans="1:62" x14ac:dyDescent="0.4">
      <c r="A78" s="28" t="s">
        <v>224</v>
      </c>
      <c r="B78" s="28" t="s">
        <v>1004</v>
      </c>
      <c r="C78" s="42" t="s">
        <v>225</v>
      </c>
      <c r="D78" s="43">
        <v>3551872</v>
      </c>
      <c r="E78" s="43">
        <v>627891</v>
      </c>
      <c r="F78" s="43">
        <v>52324</v>
      </c>
      <c r="G78" s="43">
        <v>13687844</v>
      </c>
      <c r="H78" s="43">
        <v>7641616</v>
      </c>
      <c r="I78" s="43"/>
      <c r="J78" s="43">
        <v>8795515</v>
      </c>
      <c r="K78" s="43">
        <v>23573350</v>
      </c>
      <c r="L78" s="43">
        <v>7273309</v>
      </c>
      <c r="M78" s="43">
        <v>15806479</v>
      </c>
      <c r="N78" s="43">
        <v>14110970</v>
      </c>
      <c r="O78" s="43">
        <v>1210</v>
      </c>
      <c r="P78" s="43">
        <v>946648</v>
      </c>
      <c r="Q78" s="43">
        <v>392712</v>
      </c>
      <c r="R78" s="43">
        <v>401313</v>
      </c>
      <c r="S78" s="43">
        <v>178115</v>
      </c>
      <c r="T78" s="43">
        <v>6436</v>
      </c>
      <c r="U78" s="43">
        <v>306750</v>
      </c>
      <c r="V78" s="18">
        <f t="shared" si="6"/>
        <v>97354354</v>
      </c>
      <c r="W78" s="43">
        <v>66840</v>
      </c>
      <c r="X78" s="43">
        <v>1585599</v>
      </c>
      <c r="Y78" s="43">
        <v>1549608</v>
      </c>
      <c r="Z78" s="18">
        <f t="shared" si="7"/>
        <v>3202047</v>
      </c>
      <c r="AA78" s="43">
        <v>10755270</v>
      </c>
      <c r="AB78" s="43">
        <v>3475</v>
      </c>
      <c r="AC78" s="43"/>
      <c r="AD78" s="43"/>
      <c r="AE78" s="43">
        <v>6130</v>
      </c>
      <c r="AF78" s="43">
        <v>7675105</v>
      </c>
      <c r="AG78" s="43">
        <v>6666</v>
      </c>
      <c r="AH78" s="43">
        <v>283</v>
      </c>
      <c r="AI78" s="43">
        <v>273605</v>
      </c>
      <c r="AJ78" s="43"/>
      <c r="AK78" s="18">
        <f t="shared" si="8"/>
        <v>18720534</v>
      </c>
      <c r="AL78" s="43">
        <v>6864594</v>
      </c>
      <c r="AM78" s="43">
        <v>3323508</v>
      </c>
      <c r="AN78" s="43">
        <v>1094085</v>
      </c>
      <c r="AO78" s="43">
        <v>109294</v>
      </c>
      <c r="AP78" s="43">
        <v>185093</v>
      </c>
      <c r="AQ78" s="43">
        <v>363966</v>
      </c>
      <c r="AR78" s="43">
        <v>130024</v>
      </c>
      <c r="AS78" s="43">
        <v>9540361</v>
      </c>
      <c r="AT78" s="43">
        <v>128850</v>
      </c>
      <c r="AU78" s="18">
        <f t="shared" si="9"/>
        <v>21739775</v>
      </c>
      <c r="AV78" s="43">
        <v>29216</v>
      </c>
      <c r="AW78" s="43">
        <v>14358</v>
      </c>
      <c r="AX78" s="43">
        <v>26696</v>
      </c>
      <c r="AY78" s="43">
        <v>887960</v>
      </c>
      <c r="AZ78" s="43">
        <v>18390</v>
      </c>
      <c r="BA78" s="43">
        <v>4058</v>
      </c>
      <c r="BB78" s="43">
        <v>42588</v>
      </c>
      <c r="BC78" s="43">
        <v>51961</v>
      </c>
      <c r="BD78" s="43">
        <v>5085890</v>
      </c>
      <c r="BE78" s="43"/>
      <c r="BF78" s="43">
        <v>52892</v>
      </c>
      <c r="BG78" s="43">
        <v>15040</v>
      </c>
      <c r="BH78" s="43"/>
      <c r="BI78" s="18">
        <f t="shared" si="10"/>
        <v>6229049</v>
      </c>
      <c r="BJ78" s="18">
        <f t="shared" si="11"/>
        <v>147245759</v>
      </c>
    </row>
    <row r="79" spans="1:62" x14ac:dyDescent="0.4">
      <c r="A79" s="31" t="s">
        <v>226</v>
      </c>
      <c r="B79" s="31" t="s">
        <v>1005</v>
      </c>
      <c r="C79" s="45" t="s">
        <v>227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18">
        <f t="shared" si="6"/>
        <v>0</v>
      </c>
      <c r="W79" s="46"/>
      <c r="X79" s="46"/>
      <c r="Y79" s="46"/>
      <c r="Z79" s="18">
        <f t="shared" si="7"/>
        <v>0</v>
      </c>
      <c r="AA79" s="46">
        <v>408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18">
        <f t="shared" si="8"/>
        <v>408</v>
      </c>
      <c r="AL79" s="46"/>
      <c r="AM79" s="46"/>
      <c r="AN79" s="46"/>
      <c r="AO79" s="46"/>
      <c r="AP79" s="46"/>
      <c r="AQ79" s="46"/>
      <c r="AR79" s="46"/>
      <c r="AS79" s="46"/>
      <c r="AT79" s="46"/>
      <c r="AU79" s="18">
        <f t="shared" si="9"/>
        <v>0</v>
      </c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18">
        <f t="shared" si="10"/>
        <v>0</v>
      </c>
      <c r="BJ79" s="20">
        <f t="shared" si="11"/>
        <v>408</v>
      </c>
    </row>
    <row r="80" spans="1:62" x14ac:dyDescent="0.4">
      <c r="A80" s="31" t="s">
        <v>228</v>
      </c>
      <c r="B80" s="31" t="s">
        <v>1005</v>
      </c>
      <c r="C80" s="45" t="s">
        <v>229</v>
      </c>
      <c r="D80" s="46">
        <v>1446439</v>
      </c>
      <c r="E80" s="46">
        <v>236318</v>
      </c>
      <c r="F80" s="46">
        <v>25993</v>
      </c>
      <c r="G80" s="46">
        <v>1815105</v>
      </c>
      <c r="H80" s="46">
        <v>1846091</v>
      </c>
      <c r="I80" s="46"/>
      <c r="J80" s="46">
        <v>1826866</v>
      </c>
      <c r="K80" s="46">
        <v>4774069</v>
      </c>
      <c r="L80" s="46">
        <v>1584572</v>
      </c>
      <c r="M80" s="46">
        <v>279385</v>
      </c>
      <c r="N80" s="46">
        <v>3031830</v>
      </c>
      <c r="O80" s="46"/>
      <c r="P80" s="46">
        <v>508730</v>
      </c>
      <c r="Q80" s="46">
        <v>18569</v>
      </c>
      <c r="R80" s="46">
        <v>278248</v>
      </c>
      <c r="S80" s="46">
        <v>165014</v>
      </c>
      <c r="T80" s="46"/>
      <c r="U80" s="46">
        <v>134295</v>
      </c>
      <c r="V80" s="18">
        <f t="shared" si="6"/>
        <v>17971524</v>
      </c>
      <c r="W80" s="46">
        <v>60512</v>
      </c>
      <c r="X80" s="46">
        <v>1406724</v>
      </c>
      <c r="Y80" s="46">
        <v>895571</v>
      </c>
      <c r="Z80" s="18">
        <f t="shared" si="7"/>
        <v>2362807</v>
      </c>
      <c r="AA80" s="46">
        <v>3457644</v>
      </c>
      <c r="AB80" s="46"/>
      <c r="AC80" s="46"/>
      <c r="AD80" s="46"/>
      <c r="AE80" s="46"/>
      <c r="AF80" s="46">
        <v>592213</v>
      </c>
      <c r="AG80" s="46">
        <v>3038</v>
      </c>
      <c r="AH80" s="46"/>
      <c r="AI80" s="46"/>
      <c r="AJ80" s="46"/>
      <c r="AK80" s="18">
        <f t="shared" si="8"/>
        <v>4052895</v>
      </c>
      <c r="AL80" s="46">
        <v>859989</v>
      </c>
      <c r="AM80" s="46">
        <v>319374</v>
      </c>
      <c r="AN80" s="46">
        <v>139242</v>
      </c>
      <c r="AO80" s="46">
        <v>44814</v>
      </c>
      <c r="AP80" s="46">
        <v>14536</v>
      </c>
      <c r="AQ80" s="46">
        <v>348296</v>
      </c>
      <c r="AR80" s="46">
        <v>83691</v>
      </c>
      <c r="AS80" s="46">
        <v>1645203</v>
      </c>
      <c r="AT80" s="46">
        <v>41991</v>
      </c>
      <c r="AU80" s="18">
        <f t="shared" si="9"/>
        <v>3497136</v>
      </c>
      <c r="AV80" s="46">
        <v>13204</v>
      </c>
      <c r="AW80" s="46">
        <v>14358</v>
      </c>
      <c r="AX80" s="46">
        <v>15382</v>
      </c>
      <c r="AY80" s="46">
        <v>814423</v>
      </c>
      <c r="AZ80" s="46">
        <v>14182</v>
      </c>
      <c r="BA80" s="46"/>
      <c r="BB80" s="46">
        <v>42588</v>
      </c>
      <c r="BC80" s="46">
        <v>51711</v>
      </c>
      <c r="BD80" s="46">
        <v>2602524</v>
      </c>
      <c r="BE80" s="46"/>
      <c r="BF80" s="46">
        <v>7014</v>
      </c>
      <c r="BG80" s="46">
        <v>2233</v>
      </c>
      <c r="BH80" s="46"/>
      <c r="BI80" s="18">
        <f t="shared" si="10"/>
        <v>3577619</v>
      </c>
      <c r="BJ80" s="20">
        <f t="shared" si="11"/>
        <v>31461981</v>
      </c>
    </row>
    <row r="81" spans="1:62" x14ac:dyDescent="0.4">
      <c r="A81" s="31" t="s">
        <v>230</v>
      </c>
      <c r="B81" s="31" t="s">
        <v>1006</v>
      </c>
      <c r="C81" s="45" t="s">
        <v>231</v>
      </c>
      <c r="D81" s="46">
        <v>1952</v>
      </c>
      <c r="E81" s="46">
        <v>3332</v>
      </c>
      <c r="F81" s="46">
        <v>504</v>
      </c>
      <c r="G81" s="46">
        <v>57555</v>
      </c>
      <c r="H81" s="46">
        <v>274463</v>
      </c>
      <c r="I81" s="46"/>
      <c r="J81" s="46">
        <v>342762</v>
      </c>
      <c r="K81" s="46">
        <v>81942</v>
      </c>
      <c r="L81" s="46">
        <v>5959</v>
      </c>
      <c r="M81" s="46">
        <v>1435</v>
      </c>
      <c r="N81" s="46">
        <v>668609</v>
      </c>
      <c r="O81" s="46"/>
      <c r="P81" s="46">
        <v>12431</v>
      </c>
      <c r="Q81" s="46"/>
      <c r="R81" s="46"/>
      <c r="S81" s="46"/>
      <c r="T81" s="46"/>
      <c r="U81" s="46"/>
      <c r="V81" s="18">
        <f t="shared" si="6"/>
        <v>1450944</v>
      </c>
      <c r="W81" s="46"/>
      <c r="X81" s="46"/>
      <c r="Y81" s="46"/>
      <c r="Z81" s="18">
        <f t="shared" si="7"/>
        <v>0</v>
      </c>
      <c r="AA81" s="46">
        <v>387064</v>
      </c>
      <c r="AB81" s="46"/>
      <c r="AC81" s="46"/>
      <c r="AD81" s="46"/>
      <c r="AE81" s="46"/>
      <c r="AF81" s="46">
        <v>343033</v>
      </c>
      <c r="AG81" s="46"/>
      <c r="AH81" s="46"/>
      <c r="AI81" s="46"/>
      <c r="AJ81" s="46"/>
      <c r="AK81" s="18">
        <f t="shared" si="8"/>
        <v>730097</v>
      </c>
      <c r="AL81" s="46">
        <v>21347</v>
      </c>
      <c r="AM81" s="46"/>
      <c r="AN81" s="46">
        <v>1070</v>
      </c>
      <c r="AO81" s="46"/>
      <c r="AP81" s="46"/>
      <c r="AQ81" s="46"/>
      <c r="AR81" s="46"/>
      <c r="AS81" s="46">
        <v>909470</v>
      </c>
      <c r="AT81" s="46">
        <v>9935</v>
      </c>
      <c r="AU81" s="18">
        <f t="shared" si="9"/>
        <v>941822</v>
      </c>
      <c r="AV81" s="46"/>
      <c r="AW81" s="46"/>
      <c r="AX81" s="46"/>
      <c r="AY81" s="46">
        <v>415</v>
      </c>
      <c r="AZ81" s="46"/>
      <c r="BA81" s="46"/>
      <c r="BB81" s="46"/>
      <c r="BC81" s="46"/>
      <c r="BD81" s="46">
        <v>210931</v>
      </c>
      <c r="BE81" s="46"/>
      <c r="BF81" s="46"/>
      <c r="BG81" s="46"/>
      <c r="BH81" s="46"/>
      <c r="BI81" s="18">
        <f t="shared" si="10"/>
        <v>211346</v>
      </c>
      <c r="BJ81" s="20">
        <f t="shared" si="11"/>
        <v>3334209</v>
      </c>
    </row>
    <row r="82" spans="1:62" x14ac:dyDescent="0.4">
      <c r="A82" s="31" t="s">
        <v>232</v>
      </c>
      <c r="B82" s="31" t="s">
        <v>1006</v>
      </c>
      <c r="C82" s="45" t="s">
        <v>233</v>
      </c>
      <c r="D82" s="46">
        <v>1439038</v>
      </c>
      <c r="E82" s="46">
        <v>231455</v>
      </c>
      <c r="F82" s="46">
        <v>24932</v>
      </c>
      <c r="G82" s="46">
        <v>1611192</v>
      </c>
      <c r="H82" s="46">
        <v>988442</v>
      </c>
      <c r="I82" s="46"/>
      <c r="J82" s="46">
        <v>928987</v>
      </c>
      <c r="K82" s="46">
        <v>4083179</v>
      </c>
      <c r="L82" s="46">
        <v>1578613</v>
      </c>
      <c r="M82" s="46">
        <v>219401</v>
      </c>
      <c r="N82" s="46">
        <v>2130058</v>
      </c>
      <c r="O82" s="46"/>
      <c r="P82" s="46">
        <v>494314</v>
      </c>
      <c r="Q82" s="46">
        <v>12609</v>
      </c>
      <c r="R82" s="46">
        <v>277708</v>
      </c>
      <c r="S82" s="46">
        <v>165014</v>
      </c>
      <c r="T82" s="46"/>
      <c r="U82" s="46">
        <v>129915</v>
      </c>
      <c r="V82" s="18">
        <f t="shared" si="6"/>
        <v>14314857</v>
      </c>
      <c r="W82" s="46">
        <v>60512</v>
      </c>
      <c r="X82" s="46">
        <v>1406724</v>
      </c>
      <c r="Y82" s="46">
        <v>895328</v>
      </c>
      <c r="Z82" s="18">
        <f t="shared" si="7"/>
        <v>2362564</v>
      </c>
      <c r="AA82" s="46">
        <v>2906191</v>
      </c>
      <c r="AB82" s="46"/>
      <c r="AC82" s="46"/>
      <c r="AD82" s="46"/>
      <c r="AE82" s="46"/>
      <c r="AF82" s="46">
        <v>29071</v>
      </c>
      <c r="AG82" s="46">
        <v>3038</v>
      </c>
      <c r="AH82" s="46"/>
      <c r="AI82" s="46"/>
      <c r="AJ82" s="46"/>
      <c r="AK82" s="18">
        <f t="shared" si="8"/>
        <v>2938300</v>
      </c>
      <c r="AL82" s="46">
        <v>597896</v>
      </c>
      <c r="AM82" s="46">
        <v>295966</v>
      </c>
      <c r="AN82" s="46">
        <v>107869</v>
      </c>
      <c r="AO82" s="46">
        <v>44814</v>
      </c>
      <c r="AP82" s="46">
        <v>14536</v>
      </c>
      <c r="AQ82" s="46">
        <v>348296</v>
      </c>
      <c r="AR82" s="46">
        <v>83691</v>
      </c>
      <c r="AS82" s="46">
        <v>157803</v>
      </c>
      <c r="AT82" s="46">
        <v>31559</v>
      </c>
      <c r="AU82" s="18">
        <f t="shared" si="9"/>
        <v>1682430</v>
      </c>
      <c r="AV82" s="46">
        <v>13204</v>
      </c>
      <c r="AW82" s="46">
        <v>14358</v>
      </c>
      <c r="AX82" s="46">
        <v>15126</v>
      </c>
      <c r="AY82" s="46">
        <v>813711</v>
      </c>
      <c r="AZ82" s="46">
        <v>14182</v>
      </c>
      <c r="BA82" s="46"/>
      <c r="BB82" s="46">
        <v>42588</v>
      </c>
      <c r="BC82" s="46">
        <v>51711</v>
      </c>
      <c r="BD82" s="46">
        <v>2091996</v>
      </c>
      <c r="BE82" s="46"/>
      <c r="BF82" s="46">
        <v>7014</v>
      </c>
      <c r="BG82" s="46"/>
      <c r="BH82" s="46"/>
      <c r="BI82" s="18">
        <f t="shared" si="10"/>
        <v>3063890</v>
      </c>
      <c r="BJ82" s="20">
        <f t="shared" si="11"/>
        <v>24362041</v>
      </c>
    </row>
    <row r="83" spans="1:62" x14ac:dyDescent="0.4">
      <c r="A83" s="31" t="s">
        <v>234</v>
      </c>
      <c r="B83" s="31" t="s">
        <v>1007</v>
      </c>
      <c r="C83" s="45" t="s">
        <v>235</v>
      </c>
      <c r="D83" s="46">
        <v>1439038</v>
      </c>
      <c r="E83" s="46">
        <v>213524</v>
      </c>
      <c r="F83" s="46">
        <v>24932</v>
      </c>
      <c r="G83" s="46">
        <v>1547080</v>
      </c>
      <c r="H83" s="46">
        <v>974563</v>
      </c>
      <c r="I83" s="46"/>
      <c r="J83" s="46">
        <v>928669</v>
      </c>
      <c r="K83" s="46">
        <v>3958751</v>
      </c>
      <c r="L83" s="46">
        <v>1578613</v>
      </c>
      <c r="M83" s="46">
        <v>218796</v>
      </c>
      <c r="N83" s="46">
        <v>2130058</v>
      </c>
      <c r="O83" s="46"/>
      <c r="P83" s="46">
        <v>480769</v>
      </c>
      <c r="Q83" s="46">
        <v>12609</v>
      </c>
      <c r="R83" s="46">
        <v>277708</v>
      </c>
      <c r="S83" s="46">
        <v>165014</v>
      </c>
      <c r="T83" s="46"/>
      <c r="U83" s="46">
        <v>129915</v>
      </c>
      <c r="V83" s="18">
        <f t="shared" si="6"/>
        <v>14080039</v>
      </c>
      <c r="W83" s="46">
        <v>60512</v>
      </c>
      <c r="X83" s="46">
        <v>1402409</v>
      </c>
      <c r="Y83" s="46">
        <v>890799</v>
      </c>
      <c r="Z83" s="18">
        <f t="shared" si="7"/>
        <v>2353720</v>
      </c>
      <c r="AA83" s="46">
        <v>2823449</v>
      </c>
      <c r="AB83" s="46"/>
      <c r="AC83" s="46"/>
      <c r="AD83" s="46"/>
      <c r="AE83" s="46"/>
      <c r="AF83" s="46">
        <v>28364</v>
      </c>
      <c r="AG83" s="46">
        <v>3038</v>
      </c>
      <c r="AH83" s="46"/>
      <c r="AI83" s="46"/>
      <c r="AJ83" s="46"/>
      <c r="AK83" s="18">
        <f t="shared" si="8"/>
        <v>2854851</v>
      </c>
      <c r="AL83" s="46">
        <v>587283</v>
      </c>
      <c r="AM83" s="46">
        <v>295966</v>
      </c>
      <c r="AN83" s="46">
        <v>107869</v>
      </c>
      <c r="AO83" s="46">
        <v>42361</v>
      </c>
      <c r="AP83" s="46">
        <v>14536</v>
      </c>
      <c r="AQ83" s="46">
        <v>340480</v>
      </c>
      <c r="AR83" s="46">
        <v>80880</v>
      </c>
      <c r="AS83" s="46">
        <v>151731</v>
      </c>
      <c r="AT83" s="46">
        <v>31559</v>
      </c>
      <c r="AU83" s="18">
        <f t="shared" si="9"/>
        <v>1652665</v>
      </c>
      <c r="AV83" s="46">
        <v>13204</v>
      </c>
      <c r="AW83" s="46">
        <v>14358</v>
      </c>
      <c r="AX83" s="46">
        <v>15126</v>
      </c>
      <c r="AY83" s="46">
        <v>813711</v>
      </c>
      <c r="AZ83" s="46"/>
      <c r="BA83" s="46"/>
      <c r="BB83" s="46">
        <v>42588</v>
      </c>
      <c r="BC83" s="46">
        <v>46971</v>
      </c>
      <c r="BD83" s="46">
        <v>2090779</v>
      </c>
      <c r="BE83" s="46"/>
      <c r="BF83" s="46">
        <v>1168</v>
      </c>
      <c r="BG83" s="46"/>
      <c r="BH83" s="46"/>
      <c r="BI83" s="18">
        <f t="shared" si="10"/>
        <v>3037905</v>
      </c>
      <c r="BJ83" s="20">
        <f t="shared" si="11"/>
        <v>23979180</v>
      </c>
    </row>
    <row r="84" spans="1:62" x14ac:dyDescent="0.4">
      <c r="A84" s="31" t="s">
        <v>236</v>
      </c>
      <c r="B84" s="31" t="s">
        <v>1007</v>
      </c>
      <c r="C84" s="45" t="s">
        <v>237</v>
      </c>
      <c r="D84" s="46"/>
      <c r="E84" s="46">
        <v>17931</v>
      </c>
      <c r="F84" s="46"/>
      <c r="G84" s="46">
        <v>2666</v>
      </c>
      <c r="H84" s="46">
        <v>5968</v>
      </c>
      <c r="I84" s="46"/>
      <c r="J84" s="46">
        <v>318</v>
      </c>
      <c r="K84" s="46">
        <v>124428</v>
      </c>
      <c r="L84" s="46"/>
      <c r="M84" s="46"/>
      <c r="N84" s="46"/>
      <c r="O84" s="46"/>
      <c r="P84" s="46">
        <v>13545</v>
      </c>
      <c r="Q84" s="46"/>
      <c r="R84" s="46"/>
      <c r="S84" s="46"/>
      <c r="T84" s="46"/>
      <c r="U84" s="46"/>
      <c r="V84" s="18">
        <f t="shared" si="6"/>
        <v>164856</v>
      </c>
      <c r="W84" s="46"/>
      <c r="X84" s="46">
        <v>4315</v>
      </c>
      <c r="Y84" s="46">
        <v>4529</v>
      </c>
      <c r="Z84" s="18">
        <f t="shared" si="7"/>
        <v>8844</v>
      </c>
      <c r="AA84" s="46">
        <v>80649</v>
      </c>
      <c r="AB84" s="46"/>
      <c r="AC84" s="46"/>
      <c r="AD84" s="46"/>
      <c r="AE84" s="46"/>
      <c r="AF84" s="46">
        <v>707</v>
      </c>
      <c r="AG84" s="46"/>
      <c r="AH84" s="46"/>
      <c r="AI84" s="46"/>
      <c r="AJ84" s="46"/>
      <c r="AK84" s="18">
        <f t="shared" si="8"/>
        <v>81356</v>
      </c>
      <c r="AL84" s="46">
        <v>10613</v>
      </c>
      <c r="AM84" s="46"/>
      <c r="AN84" s="46"/>
      <c r="AO84" s="46">
        <v>2453</v>
      </c>
      <c r="AP84" s="46"/>
      <c r="AQ84" s="46">
        <v>7816</v>
      </c>
      <c r="AR84" s="46"/>
      <c r="AS84" s="46">
        <v>6072</v>
      </c>
      <c r="AT84" s="46"/>
      <c r="AU84" s="18">
        <f t="shared" si="9"/>
        <v>26954</v>
      </c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>
        <v>5846</v>
      </c>
      <c r="BG84" s="46"/>
      <c r="BH84" s="46"/>
      <c r="BI84" s="18">
        <f t="shared" si="10"/>
        <v>5846</v>
      </c>
      <c r="BJ84" s="20">
        <f t="shared" si="11"/>
        <v>287856</v>
      </c>
    </row>
    <row r="85" spans="1:62" x14ac:dyDescent="0.4">
      <c r="A85" s="31" t="s">
        <v>238</v>
      </c>
      <c r="B85" s="31" t="s">
        <v>1006</v>
      </c>
      <c r="C85" s="45" t="s">
        <v>239</v>
      </c>
      <c r="D85" s="46">
        <v>1578</v>
      </c>
      <c r="E85" s="46">
        <v>1531</v>
      </c>
      <c r="F85" s="46">
        <v>296</v>
      </c>
      <c r="G85" s="46">
        <v>23418</v>
      </c>
      <c r="H85" s="46">
        <v>257169</v>
      </c>
      <c r="I85" s="46"/>
      <c r="J85" s="46">
        <v>4522</v>
      </c>
      <c r="K85" s="46">
        <v>8961</v>
      </c>
      <c r="L85" s="46"/>
      <c r="M85" s="46">
        <v>210</v>
      </c>
      <c r="N85" s="46">
        <v>1811</v>
      </c>
      <c r="O85" s="46"/>
      <c r="P85" s="46">
        <v>881</v>
      </c>
      <c r="Q85" s="46">
        <v>448</v>
      </c>
      <c r="R85" s="46"/>
      <c r="S85" s="46"/>
      <c r="T85" s="46"/>
      <c r="U85" s="46"/>
      <c r="V85" s="18">
        <f t="shared" si="6"/>
        <v>300825</v>
      </c>
      <c r="W85" s="46"/>
      <c r="X85" s="46"/>
      <c r="Y85" s="46">
        <v>243</v>
      </c>
      <c r="Z85" s="18">
        <f t="shared" si="7"/>
        <v>243</v>
      </c>
      <c r="AA85" s="46">
        <v>2891</v>
      </c>
      <c r="AB85" s="46"/>
      <c r="AC85" s="46"/>
      <c r="AD85" s="46"/>
      <c r="AE85" s="46"/>
      <c r="AF85" s="46">
        <v>3127</v>
      </c>
      <c r="AG85" s="46"/>
      <c r="AH85" s="46"/>
      <c r="AI85" s="46"/>
      <c r="AJ85" s="46"/>
      <c r="AK85" s="18">
        <f t="shared" si="8"/>
        <v>6018</v>
      </c>
      <c r="AL85" s="46">
        <v>2089</v>
      </c>
      <c r="AM85" s="46">
        <v>1552</v>
      </c>
      <c r="AN85" s="46"/>
      <c r="AO85" s="46"/>
      <c r="AP85" s="46"/>
      <c r="AQ85" s="46"/>
      <c r="AR85" s="46"/>
      <c r="AS85" s="46">
        <v>516</v>
      </c>
      <c r="AT85" s="46"/>
      <c r="AU85" s="18">
        <f t="shared" si="9"/>
        <v>4157</v>
      </c>
      <c r="AV85" s="46"/>
      <c r="AW85" s="46"/>
      <c r="AX85" s="46">
        <v>256</v>
      </c>
      <c r="AY85" s="46"/>
      <c r="AZ85" s="46"/>
      <c r="BA85" s="46"/>
      <c r="BB85" s="46"/>
      <c r="BC85" s="46"/>
      <c r="BD85" s="46">
        <v>8827</v>
      </c>
      <c r="BE85" s="46"/>
      <c r="BF85" s="46"/>
      <c r="BG85" s="46">
        <v>2233</v>
      </c>
      <c r="BH85" s="46"/>
      <c r="BI85" s="18">
        <f t="shared" si="10"/>
        <v>11316</v>
      </c>
      <c r="BJ85" s="20">
        <f t="shared" si="11"/>
        <v>322559</v>
      </c>
    </row>
    <row r="86" spans="1:62" x14ac:dyDescent="0.4">
      <c r="A86" s="31" t="s">
        <v>240</v>
      </c>
      <c r="B86" s="31" t="s">
        <v>1005</v>
      </c>
      <c r="C86" s="45" t="s">
        <v>241</v>
      </c>
      <c r="D86" s="46">
        <v>865</v>
      </c>
      <c r="E86" s="46">
        <v>1052</v>
      </c>
      <c r="F86" s="46"/>
      <c r="G86" s="46">
        <v>13327</v>
      </c>
      <c r="H86" s="46">
        <v>11404</v>
      </c>
      <c r="I86" s="46"/>
      <c r="J86" s="46">
        <v>3903</v>
      </c>
      <c r="K86" s="46">
        <v>2685</v>
      </c>
      <c r="L86" s="46"/>
      <c r="M86" s="46">
        <v>2741</v>
      </c>
      <c r="N86" s="46">
        <v>5031</v>
      </c>
      <c r="O86" s="46"/>
      <c r="P86" s="46"/>
      <c r="Q86" s="46">
        <v>2531</v>
      </c>
      <c r="R86" s="46">
        <v>288</v>
      </c>
      <c r="S86" s="46">
        <v>233</v>
      </c>
      <c r="T86" s="46"/>
      <c r="U86" s="46"/>
      <c r="V86" s="18">
        <f t="shared" si="6"/>
        <v>44060</v>
      </c>
      <c r="W86" s="46"/>
      <c r="X86" s="46">
        <v>704</v>
      </c>
      <c r="Y86" s="46">
        <v>4732</v>
      </c>
      <c r="Z86" s="18">
        <f t="shared" si="7"/>
        <v>5436</v>
      </c>
      <c r="AA86" s="46">
        <v>11979</v>
      </c>
      <c r="AB86" s="46"/>
      <c r="AC86" s="46"/>
      <c r="AD86" s="46"/>
      <c r="AE86" s="46"/>
      <c r="AF86" s="46"/>
      <c r="AG86" s="46"/>
      <c r="AH86" s="46"/>
      <c r="AI86" s="46"/>
      <c r="AJ86" s="46"/>
      <c r="AK86" s="18">
        <f t="shared" si="8"/>
        <v>11979</v>
      </c>
      <c r="AL86" s="46">
        <v>632</v>
      </c>
      <c r="AM86" s="46"/>
      <c r="AN86" s="46">
        <v>216</v>
      </c>
      <c r="AO86" s="46"/>
      <c r="AP86" s="46"/>
      <c r="AQ86" s="46"/>
      <c r="AR86" s="46"/>
      <c r="AS86" s="46"/>
      <c r="AT86" s="46"/>
      <c r="AU86" s="18">
        <f t="shared" si="9"/>
        <v>848</v>
      </c>
      <c r="AV86" s="46"/>
      <c r="AW86" s="46"/>
      <c r="AX86" s="46"/>
      <c r="AY86" s="46"/>
      <c r="AZ86" s="46"/>
      <c r="BA86" s="46"/>
      <c r="BB86" s="46"/>
      <c r="BC86" s="46"/>
      <c r="BD86" s="46">
        <v>591</v>
      </c>
      <c r="BE86" s="46"/>
      <c r="BF86" s="46"/>
      <c r="BG86" s="46"/>
      <c r="BH86" s="46"/>
      <c r="BI86" s="18">
        <f t="shared" si="10"/>
        <v>591</v>
      </c>
      <c r="BJ86" s="20">
        <f t="shared" si="11"/>
        <v>62914</v>
      </c>
    </row>
    <row r="87" spans="1:62" x14ac:dyDescent="0.4">
      <c r="A87" s="31" t="s">
        <v>248</v>
      </c>
      <c r="B87" s="31" t="s">
        <v>1006</v>
      </c>
      <c r="C87" s="45" t="s">
        <v>249</v>
      </c>
      <c r="D87" s="46">
        <v>865</v>
      </c>
      <c r="E87" s="46">
        <v>1052</v>
      </c>
      <c r="F87" s="46"/>
      <c r="G87" s="46">
        <v>13327</v>
      </c>
      <c r="H87" s="46">
        <v>11404</v>
      </c>
      <c r="I87" s="46"/>
      <c r="J87" s="46">
        <v>3903</v>
      </c>
      <c r="K87" s="46">
        <v>2685</v>
      </c>
      <c r="L87" s="46"/>
      <c r="M87" s="46">
        <v>2741</v>
      </c>
      <c r="N87" s="46">
        <v>5031</v>
      </c>
      <c r="O87" s="46"/>
      <c r="P87" s="46"/>
      <c r="Q87" s="46">
        <v>2531</v>
      </c>
      <c r="R87" s="46">
        <v>288</v>
      </c>
      <c r="S87" s="46">
        <v>233</v>
      </c>
      <c r="T87" s="46"/>
      <c r="U87" s="46"/>
      <c r="V87" s="18">
        <f t="shared" si="6"/>
        <v>44060</v>
      </c>
      <c r="W87" s="46"/>
      <c r="X87" s="46">
        <v>704</v>
      </c>
      <c r="Y87" s="46">
        <v>4732</v>
      </c>
      <c r="Z87" s="18">
        <f t="shared" si="7"/>
        <v>5436</v>
      </c>
      <c r="AA87" s="46">
        <v>11979</v>
      </c>
      <c r="AB87" s="46"/>
      <c r="AC87" s="46"/>
      <c r="AD87" s="46"/>
      <c r="AE87" s="46"/>
      <c r="AF87" s="46"/>
      <c r="AG87" s="46"/>
      <c r="AH87" s="46"/>
      <c r="AI87" s="46"/>
      <c r="AJ87" s="46"/>
      <c r="AK87" s="18">
        <f t="shared" si="8"/>
        <v>11979</v>
      </c>
      <c r="AL87" s="46">
        <v>632</v>
      </c>
      <c r="AM87" s="46"/>
      <c r="AN87" s="46"/>
      <c r="AO87" s="46"/>
      <c r="AP87" s="46"/>
      <c r="AQ87" s="46"/>
      <c r="AR87" s="46"/>
      <c r="AS87" s="46"/>
      <c r="AT87" s="46"/>
      <c r="AU87" s="18">
        <f t="shared" si="9"/>
        <v>632</v>
      </c>
      <c r="AV87" s="46"/>
      <c r="AW87" s="46"/>
      <c r="AX87" s="46"/>
      <c r="AY87" s="46"/>
      <c r="AZ87" s="46"/>
      <c r="BA87" s="46"/>
      <c r="BB87" s="46"/>
      <c r="BC87" s="46"/>
      <c r="BD87" s="46">
        <v>591</v>
      </c>
      <c r="BE87" s="46"/>
      <c r="BF87" s="46"/>
      <c r="BG87" s="46"/>
      <c r="BH87" s="46"/>
      <c r="BI87" s="18">
        <f t="shared" si="10"/>
        <v>591</v>
      </c>
      <c r="BJ87" s="20">
        <f t="shared" si="11"/>
        <v>62698</v>
      </c>
    </row>
    <row r="88" spans="1:62" x14ac:dyDescent="0.4">
      <c r="A88" s="31" t="s">
        <v>250</v>
      </c>
      <c r="B88" s="31" t="s">
        <v>1007</v>
      </c>
      <c r="C88" s="45" t="s">
        <v>251</v>
      </c>
      <c r="D88" s="46">
        <v>642</v>
      </c>
      <c r="E88" s="46">
        <v>295</v>
      </c>
      <c r="F88" s="46"/>
      <c r="G88" s="46">
        <v>10654</v>
      </c>
      <c r="H88" s="46">
        <v>3000</v>
      </c>
      <c r="I88" s="46"/>
      <c r="J88" s="46">
        <v>2207</v>
      </c>
      <c r="K88" s="46">
        <v>2471</v>
      </c>
      <c r="L88" s="46"/>
      <c r="M88" s="46">
        <v>835</v>
      </c>
      <c r="N88" s="46">
        <v>1160</v>
      </c>
      <c r="O88" s="46"/>
      <c r="P88" s="46"/>
      <c r="Q88" s="46">
        <v>2531</v>
      </c>
      <c r="R88" s="46">
        <v>288</v>
      </c>
      <c r="S88" s="46"/>
      <c r="T88" s="46"/>
      <c r="U88" s="46"/>
      <c r="V88" s="18">
        <f t="shared" si="6"/>
        <v>24083</v>
      </c>
      <c r="W88" s="46"/>
      <c r="X88" s="46"/>
      <c r="Y88" s="46">
        <v>576</v>
      </c>
      <c r="Z88" s="18">
        <f t="shared" si="7"/>
        <v>576</v>
      </c>
      <c r="AA88" s="46">
        <v>10707</v>
      </c>
      <c r="AB88" s="46"/>
      <c r="AC88" s="46"/>
      <c r="AD88" s="46"/>
      <c r="AE88" s="46"/>
      <c r="AF88" s="46"/>
      <c r="AG88" s="46"/>
      <c r="AH88" s="46"/>
      <c r="AI88" s="46"/>
      <c r="AJ88" s="46"/>
      <c r="AK88" s="18">
        <f t="shared" si="8"/>
        <v>10707</v>
      </c>
      <c r="AL88" s="46">
        <v>632</v>
      </c>
      <c r="AM88" s="46"/>
      <c r="AN88" s="46"/>
      <c r="AO88" s="46"/>
      <c r="AP88" s="46"/>
      <c r="AQ88" s="46"/>
      <c r="AR88" s="46"/>
      <c r="AS88" s="46"/>
      <c r="AT88" s="46"/>
      <c r="AU88" s="18">
        <f t="shared" si="9"/>
        <v>632</v>
      </c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18">
        <f t="shared" si="10"/>
        <v>0</v>
      </c>
      <c r="BJ88" s="20">
        <f t="shared" si="11"/>
        <v>35998</v>
      </c>
    </row>
    <row r="89" spans="1:62" x14ac:dyDescent="0.4">
      <c r="A89" s="31" t="s">
        <v>252</v>
      </c>
      <c r="B89" s="31" t="s">
        <v>1005</v>
      </c>
      <c r="C89" s="45" t="s">
        <v>253</v>
      </c>
      <c r="D89" s="46">
        <v>681</v>
      </c>
      <c r="E89" s="46"/>
      <c r="F89" s="46">
        <v>1337</v>
      </c>
      <c r="G89" s="46">
        <v>26731</v>
      </c>
      <c r="H89" s="46">
        <v>32608</v>
      </c>
      <c r="I89" s="46"/>
      <c r="J89" s="46">
        <v>207146</v>
      </c>
      <c r="K89" s="46">
        <v>168904</v>
      </c>
      <c r="L89" s="46"/>
      <c r="M89" s="46">
        <v>26930</v>
      </c>
      <c r="N89" s="46">
        <v>261479</v>
      </c>
      <c r="O89" s="46"/>
      <c r="P89" s="46"/>
      <c r="Q89" s="46">
        <v>4623</v>
      </c>
      <c r="R89" s="46">
        <v>30424</v>
      </c>
      <c r="S89" s="46"/>
      <c r="T89" s="46"/>
      <c r="U89" s="46">
        <v>3147</v>
      </c>
      <c r="V89" s="18">
        <f t="shared" si="6"/>
        <v>764010</v>
      </c>
      <c r="W89" s="46">
        <v>357</v>
      </c>
      <c r="X89" s="46"/>
      <c r="Y89" s="46">
        <v>1861</v>
      </c>
      <c r="Z89" s="18">
        <f t="shared" si="7"/>
        <v>2218</v>
      </c>
      <c r="AA89" s="46">
        <v>12687</v>
      </c>
      <c r="AB89" s="46"/>
      <c r="AC89" s="46"/>
      <c r="AD89" s="46"/>
      <c r="AE89" s="46"/>
      <c r="AF89" s="46">
        <v>84188</v>
      </c>
      <c r="AG89" s="46"/>
      <c r="AH89" s="46"/>
      <c r="AI89" s="46">
        <v>592</v>
      </c>
      <c r="AJ89" s="46"/>
      <c r="AK89" s="18">
        <f t="shared" si="8"/>
        <v>97467</v>
      </c>
      <c r="AL89" s="46">
        <v>11119</v>
      </c>
      <c r="AM89" s="46">
        <v>3828</v>
      </c>
      <c r="AN89" s="46"/>
      <c r="AO89" s="46"/>
      <c r="AP89" s="46"/>
      <c r="AQ89" s="46"/>
      <c r="AR89" s="46"/>
      <c r="AS89" s="46">
        <v>4221</v>
      </c>
      <c r="AT89" s="46">
        <v>519</v>
      </c>
      <c r="AU89" s="18">
        <f t="shared" si="9"/>
        <v>19687</v>
      </c>
      <c r="AV89" s="46">
        <v>16012</v>
      </c>
      <c r="AW89" s="46"/>
      <c r="AX89" s="46"/>
      <c r="AY89" s="46">
        <v>53571</v>
      </c>
      <c r="AZ89" s="46"/>
      <c r="BA89" s="46"/>
      <c r="BB89" s="46"/>
      <c r="BC89" s="46"/>
      <c r="BD89" s="46">
        <v>863610</v>
      </c>
      <c r="BE89" s="46"/>
      <c r="BF89" s="46">
        <v>30015</v>
      </c>
      <c r="BG89" s="46">
        <v>6634</v>
      </c>
      <c r="BH89" s="46"/>
      <c r="BI89" s="18">
        <f t="shared" si="10"/>
        <v>969842</v>
      </c>
      <c r="BJ89" s="20">
        <f t="shared" si="11"/>
        <v>1853224</v>
      </c>
    </row>
    <row r="90" spans="1:62" x14ac:dyDescent="0.4">
      <c r="A90" s="31" t="s">
        <v>254</v>
      </c>
      <c r="B90" s="31" t="s">
        <v>1006</v>
      </c>
      <c r="C90" s="45" t="s">
        <v>255</v>
      </c>
      <c r="D90" s="46"/>
      <c r="E90" s="46"/>
      <c r="F90" s="46"/>
      <c r="G90" s="46"/>
      <c r="H90" s="46">
        <v>31434</v>
      </c>
      <c r="I90" s="46"/>
      <c r="J90" s="46">
        <v>184974</v>
      </c>
      <c r="K90" s="46">
        <v>19978</v>
      </c>
      <c r="L90" s="46"/>
      <c r="M90" s="46"/>
      <c r="N90" s="46">
        <v>231975</v>
      </c>
      <c r="O90" s="46"/>
      <c r="P90" s="46"/>
      <c r="Q90" s="46"/>
      <c r="R90" s="46">
        <v>30424</v>
      </c>
      <c r="S90" s="46"/>
      <c r="T90" s="46"/>
      <c r="U90" s="46"/>
      <c r="V90" s="18">
        <f t="shared" si="6"/>
        <v>498785</v>
      </c>
      <c r="W90" s="46"/>
      <c r="X90" s="46"/>
      <c r="Y90" s="46"/>
      <c r="Z90" s="18">
        <f t="shared" si="7"/>
        <v>0</v>
      </c>
      <c r="AA90" s="46">
        <v>5043</v>
      </c>
      <c r="AB90" s="46"/>
      <c r="AC90" s="46"/>
      <c r="AD90" s="46"/>
      <c r="AE90" s="46"/>
      <c r="AF90" s="46">
        <v>19195</v>
      </c>
      <c r="AG90" s="46"/>
      <c r="AH90" s="46"/>
      <c r="AI90" s="46">
        <v>592</v>
      </c>
      <c r="AJ90" s="46"/>
      <c r="AK90" s="18">
        <f t="shared" si="8"/>
        <v>24830</v>
      </c>
      <c r="AL90" s="46">
        <v>10849</v>
      </c>
      <c r="AM90" s="46"/>
      <c r="AN90" s="46"/>
      <c r="AO90" s="46"/>
      <c r="AP90" s="46"/>
      <c r="AQ90" s="46"/>
      <c r="AR90" s="46"/>
      <c r="AS90" s="46"/>
      <c r="AT90" s="46"/>
      <c r="AU90" s="18">
        <f t="shared" si="9"/>
        <v>10849</v>
      </c>
      <c r="AV90" s="46"/>
      <c r="AW90" s="46"/>
      <c r="AX90" s="46"/>
      <c r="AY90" s="46"/>
      <c r="AZ90" s="46"/>
      <c r="BA90" s="46"/>
      <c r="BB90" s="46"/>
      <c r="BC90" s="46"/>
      <c r="BD90" s="46">
        <v>3283</v>
      </c>
      <c r="BE90" s="46"/>
      <c r="BF90" s="46"/>
      <c r="BG90" s="46"/>
      <c r="BH90" s="46"/>
      <c r="BI90" s="18">
        <f t="shared" si="10"/>
        <v>3283</v>
      </c>
      <c r="BJ90" s="20">
        <f t="shared" si="11"/>
        <v>537747</v>
      </c>
    </row>
    <row r="91" spans="1:62" x14ac:dyDescent="0.4">
      <c r="A91" s="31" t="s">
        <v>258</v>
      </c>
      <c r="B91" s="31" t="s">
        <v>1007</v>
      </c>
      <c r="C91" s="45" t="s">
        <v>259</v>
      </c>
      <c r="D91" s="46"/>
      <c r="E91" s="46"/>
      <c r="F91" s="46"/>
      <c r="G91" s="46"/>
      <c r="H91" s="46"/>
      <c r="I91" s="46"/>
      <c r="J91" s="46"/>
      <c r="K91" s="46">
        <v>19978</v>
      </c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18">
        <f t="shared" si="6"/>
        <v>19978</v>
      </c>
      <c r="W91" s="46"/>
      <c r="X91" s="46"/>
      <c r="Y91" s="46"/>
      <c r="Z91" s="18">
        <f t="shared" si="7"/>
        <v>0</v>
      </c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18">
        <f t="shared" si="8"/>
        <v>0</v>
      </c>
      <c r="AL91" s="46"/>
      <c r="AM91" s="46"/>
      <c r="AN91" s="46"/>
      <c r="AO91" s="46"/>
      <c r="AP91" s="46"/>
      <c r="AQ91" s="46"/>
      <c r="AR91" s="46"/>
      <c r="AS91" s="46"/>
      <c r="AT91" s="46"/>
      <c r="AU91" s="18">
        <f t="shared" si="9"/>
        <v>0</v>
      </c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18">
        <f t="shared" si="10"/>
        <v>0</v>
      </c>
      <c r="BJ91" s="20">
        <f t="shared" si="11"/>
        <v>19978</v>
      </c>
    </row>
    <row r="92" spans="1:62" x14ac:dyDescent="0.4">
      <c r="A92" s="31" t="s">
        <v>260</v>
      </c>
      <c r="B92" s="31" t="s">
        <v>1009</v>
      </c>
      <c r="C92" s="45" t="s">
        <v>261</v>
      </c>
      <c r="D92" s="46"/>
      <c r="E92" s="46"/>
      <c r="F92" s="46"/>
      <c r="G92" s="46"/>
      <c r="H92" s="46"/>
      <c r="I92" s="46"/>
      <c r="J92" s="46"/>
      <c r="K92" s="46">
        <v>19978</v>
      </c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18">
        <f t="shared" si="6"/>
        <v>19978</v>
      </c>
      <c r="W92" s="46"/>
      <c r="X92" s="46"/>
      <c r="Y92" s="46"/>
      <c r="Z92" s="18">
        <f t="shared" si="7"/>
        <v>0</v>
      </c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18">
        <f t="shared" si="8"/>
        <v>0</v>
      </c>
      <c r="AL92" s="46"/>
      <c r="AM92" s="46"/>
      <c r="AN92" s="46"/>
      <c r="AO92" s="46"/>
      <c r="AP92" s="46"/>
      <c r="AQ92" s="46"/>
      <c r="AR92" s="46"/>
      <c r="AS92" s="46"/>
      <c r="AT92" s="46"/>
      <c r="AU92" s="18">
        <f t="shared" si="9"/>
        <v>0</v>
      </c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18">
        <f t="shared" si="10"/>
        <v>0</v>
      </c>
      <c r="BJ92" s="20">
        <f t="shared" si="11"/>
        <v>19978</v>
      </c>
    </row>
    <row r="93" spans="1:62" x14ac:dyDescent="0.4">
      <c r="A93" s="31" t="s">
        <v>262</v>
      </c>
      <c r="B93" s="31" t="s">
        <v>1007</v>
      </c>
      <c r="C93" s="45" t="s">
        <v>263</v>
      </c>
      <c r="D93" s="46"/>
      <c r="E93" s="46"/>
      <c r="F93" s="46"/>
      <c r="G93" s="46"/>
      <c r="H93" s="46"/>
      <c r="I93" s="46"/>
      <c r="J93" s="46">
        <v>1304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18">
        <f t="shared" si="6"/>
        <v>1304</v>
      </c>
      <c r="W93" s="46"/>
      <c r="X93" s="46"/>
      <c r="Y93" s="46"/>
      <c r="Z93" s="18">
        <f t="shared" si="7"/>
        <v>0</v>
      </c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18">
        <f t="shared" si="8"/>
        <v>0</v>
      </c>
      <c r="AL93" s="46"/>
      <c r="AM93" s="46"/>
      <c r="AN93" s="46"/>
      <c r="AO93" s="46"/>
      <c r="AP93" s="46"/>
      <c r="AQ93" s="46"/>
      <c r="AR93" s="46"/>
      <c r="AS93" s="46"/>
      <c r="AT93" s="46"/>
      <c r="AU93" s="18">
        <f t="shared" si="9"/>
        <v>0</v>
      </c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18">
        <f t="shared" si="10"/>
        <v>0</v>
      </c>
      <c r="BJ93" s="20">
        <f t="shared" si="11"/>
        <v>1304</v>
      </c>
    </row>
    <row r="94" spans="1:62" x14ac:dyDescent="0.4">
      <c r="A94" s="31" t="s">
        <v>264</v>
      </c>
      <c r="B94" s="31" t="s">
        <v>1007</v>
      </c>
      <c r="C94" s="45" t="s">
        <v>265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18">
        <f t="shared" si="6"/>
        <v>0</v>
      </c>
      <c r="W94" s="46"/>
      <c r="X94" s="46"/>
      <c r="Y94" s="46"/>
      <c r="Z94" s="18">
        <f t="shared" si="7"/>
        <v>0</v>
      </c>
      <c r="AA94" s="46"/>
      <c r="AB94" s="46"/>
      <c r="AC94" s="46"/>
      <c r="AD94" s="46"/>
      <c r="AE94" s="46"/>
      <c r="AF94" s="46"/>
      <c r="AG94" s="46"/>
      <c r="AH94" s="46"/>
      <c r="AI94" s="46">
        <v>372</v>
      </c>
      <c r="AJ94" s="46"/>
      <c r="AK94" s="18">
        <f t="shared" si="8"/>
        <v>372</v>
      </c>
      <c r="AL94" s="46"/>
      <c r="AM94" s="46"/>
      <c r="AN94" s="46"/>
      <c r="AO94" s="46"/>
      <c r="AP94" s="46"/>
      <c r="AQ94" s="46"/>
      <c r="AR94" s="46"/>
      <c r="AS94" s="46"/>
      <c r="AT94" s="46"/>
      <c r="AU94" s="18">
        <f t="shared" si="9"/>
        <v>0</v>
      </c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18">
        <f t="shared" si="10"/>
        <v>0</v>
      </c>
      <c r="BJ94" s="20">
        <f t="shared" si="11"/>
        <v>372</v>
      </c>
    </row>
    <row r="95" spans="1:62" x14ac:dyDescent="0.4">
      <c r="A95" s="31" t="s">
        <v>266</v>
      </c>
      <c r="B95" s="31" t="s">
        <v>1009</v>
      </c>
      <c r="C95" s="45" t="s">
        <v>261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18">
        <f t="shared" si="6"/>
        <v>0</v>
      </c>
      <c r="W95" s="46"/>
      <c r="X95" s="46"/>
      <c r="Y95" s="46"/>
      <c r="Z95" s="18">
        <f t="shared" si="7"/>
        <v>0</v>
      </c>
      <c r="AA95" s="46"/>
      <c r="AB95" s="46"/>
      <c r="AC95" s="46"/>
      <c r="AD95" s="46"/>
      <c r="AE95" s="46"/>
      <c r="AF95" s="46"/>
      <c r="AG95" s="46"/>
      <c r="AH95" s="46"/>
      <c r="AI95" s="46">
        <v>372</v>
      </c>
      <c r="AJ95" s="46"/>
      <c r="AK95" s="18">
        <f t="shared" si="8"/>
        <v>372</v>
      </c>
      <c r="AL95" s="46"/>
      <c r="AM95" s="46"/>
      <c r="AN95" s="46"/>
      <c r="AO95" s="46"/>
      <c r="AP95" s="46"/>
      <c r="AQ95" s="46"/>
      <c r="AR95" s="46"/>
      <c r="AS95" s="46"/>
      <c r="AT95" s="46"/>
      <c r="AU95" s="18">
        <f t="shared" si="9"/>
        <v>0</v>
      </c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18">
        <f t="shared" si="10"/>
        <v>0</v>
      </c>
      <c r="BJ95" s="20">
        <f t="shared" si="11"/>
        <v>372</v>
      </c>
    </row>
    <row r="96" spans="1:62" x14ac:dyDescent="0.4">
      <c r="A96" s="31" t="s">
        <v>267</v>
      </c>
      <c r="B96" s="31" t="s">
        <v>1007</v>
      </c>
      <c r="C96" s="45" t="s">
        <v>268</v>
      </c>
      <c r="D96" s="46"/>
      <c r="E96" s="46"/>
      <c r="F96" s="46"/>
      <c r="G96" s="46"/>
      <c r="H96" s="46">
        <v>3522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18">
        <f t="shared" si="6"/>
        <v>3522</v>
      </c>
      <c r="W96" s="46"/>
      <c r="X96" s="46"/>
      <c r="Y96" s="46"/>
      <c r="Z96" s="18">
        <f t="shared" si="7"/>
        <v>0</v>
      </c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18">
        <f t="shared" si="8"/>
        <v>0</v>
      </c>
      <c r="AL96" s="46"/>
      <c r="AM96" s="46"/>
      <c r="AN96" s="46"/>
      <c r="AO96" s="46"/>
      <c r="AP96" s="46"/>
      <c r="AQ96" s="46"/>
      <c r="AR96" s="46"/>
      <c r="AS96" s="46"/>
      <c r="AT96" s="46"/>
      <c r="AU96" s="18">
        <f t="shared" si="9"/>
        <v>0</v>
      </c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18">
        <f t="shared" si="10"/>
        <v>0</v>
      </c>
      <c r="BJ96" s="20">
        <f t="shared" si="11"/>
        <v>3522</v>
      </c>
    </row>
    <row r="97" spans="1:62" x14ac:dyDescent="0.4">
      <c r="A97" s="31" t="s">
        <v>269</v>
      </c>
      <c r="B97" s="31" t="s">
        <v>1006</v>
      </c>
      <c r="C97" s="45" t="s">
        <v>270</v>
      </c>
      <c r="D97" s="46"/>
      <c r="E97" s="46"/>
      <c r="F97" s="46"/>
      <c r="G97" s="46">
        <v>1168</v>
      </c>
      <c r="H97" s="46">
        <v>1174</v>
      </c>
      <c r="I97" s="46"/>
      <c r="J97" s="46">
        <v>1255</v>
      </c>
      <c r="K97" s="46">
        <v>603</v>
      </c>
      <c r="L97" s="46"/>
      <c r="M97" s="46">
        <v>2185</v>
      </c>
      <c r="N97" s="46"/>
      <c r="O97" s="46"/>
      <c r="P97" s="46"/>
      <c r="Q97" s="46">
        <v>682</v>
      </c>
      <c r="R97" s="46"/>
      <c r="S97" s="46"/>
      <c r="T97" s="46"/>
      <c r="U97" s="46"/>
      <c r="V97" s="18">
        <f t="shared" si="6"/>
        <v>7067</v>
      </c>
      <c r="W97" s="46"/>
      <c r="X97" s="46"/>
      <c r="Y97" s="46">
        <v>1861</v>
      </c>
      <c r="Z97" s="18">
        <f t="shared" si="7"/>
        <v>1861</v>
      </c>
      <c r="AA97" s="46">
        <v>263</v>
      </c>
      <c r="AB97" s="46"/>
      <c r="AC97" s="46"/>
      <c r="AD97" s="46"/>
      <c r="AE97" s="46"/>
      <c r="AF97" s="46">
        <v>267</v>
      </c>
      <c r="AG97" s="46"/>
      <c r="AH97" s="46"/>
      <c r="AI97" s="46"/>
      <c r="AJ97" s="46"/>
      <c r="AK97" s="18">
        <f t="shared" si="8"/>
        <v>530</v>
      </c>
      <c r="AL97" s="46"/>
      <c r="AM97" s="46"/>
      <c r="AN97" s="46"/>
      <c r="AO97" s="46"/>
      <c r="AP97" s="46"/>
      <c r="AQ97" s="46"/>
      <c r="AR97" s="46"/>
      <c r="AS97" s="46">
        <v>324</v>
      </c>
      <c r="AT97" s="46"/>
      <c r="AU97" s="18">
        <f t="shared" si="9"/>
        <v>324</v>
      </c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18">
        <f t="shared" si="10"/>
        <v>0</v>
      </c>
      <c r="BJ97" s="20">
        <f t="shared" si="11"/>
        <v>9782</v>
      </c>
    </row>
    <row r="98" spans="1:62" x14ac:dyDescent="0.4">
      <c r="A98" s="31" t="s">
        <v>271</v>
      </c>
      <c r="B98" s="31" t="s">
        <v>1006</v>
      </c>
      <c r="C98" s="45" t="s">
        <v>272</v>
      </c>
      <c r="D98" s="46">
        <v>681</v>
      </c>
      <c r="E98" s="46"/>
      <c r="F98" s="46">
        <v>1337</v>
      </c>
      <c r="G98" s="46">
        <v>8249</v>
      </c>
      <c r="H98" s="46"/>
      <c r="I98" s="46"/>
      <c r="J98" s="46">
        <v>3306</v>
      </c>
      <c r="K98" s="46">
        <v>4353</v>
      </c>
      <c r="L98" s="46"/>
      <c r="M98" s="46"/>
      <c r="N98" s="46">
        <v>251</v>
      </c>
      <c r="O98" s="46"/>
      <c r="P98" s="46"/>
      <c r="Q98" s="46">
        <v>1775</v>
      </c>
      <c r="R98" s="46"/>
      <c r="S98" s="46"/>
      <c r="T98" s="46"/>
      <c r="U98" s="46"/>
      <c r="V98" s="18">
        <f t="shared" si="6"/>
        <v>19952</v>
      </c>
      <c r="W98" s="46"/>
      <c r="X98" s="46"/>
      <c r="Y98" s="46"/>
      <c r="Z98" s="18">
        <f t="shared" si="7"/>
        <v>0</v>
      </c>
      <c r="AA98" s="46">
        <v>2718</v>
      </c>
      <c r="AB98" s="46"/>
      <c r="AC98" s="46"/>
      <c r="AD98" s="46"/>
      <c r="AE98" s="46"/>
      <c r="AF98" s="46">
        <v>232</v>
      </c>
      <c r="AG98" s="46"/>
      <c r="AH98" s="46"/>
      <c r="AI98" s="46"/>
      <c r="AJ98" s="46"/>
      <c r="AK98" s="18">
        <f t="shared" si="8"/>
        <v>2950</v>
      </c>
      <c r="AL98" s="46"/>
      <c r="AM98" s="46"/>
      <c r="AN98" s="46"/>
      <c r="AO98" s="46"/>
      <c r="AP98" s="46"/>
      <c r="AQ98" s="46"/>
      <c r="AR98" s="46"/>
      <c r="AS98" s="46">
        <v>451</v>
      </c>
      <c r="AT98" s="46"/>
      <c r="AU98" s="18">
        <f t="shared" si="9"/>
        <v>451</v>
      </c>
      <c r="AV98" s="46"/>
      <c r="AW98" s="46"/>
      <c r="AX98" s="46"/>
      <c r="AY98" s="46"/>
      <c r="AZ98" s="46"/>
      <c r="BA98" s="46"/>
      <c r="BB98" s="46"/>
      <c r="BC98" s="46"/>
      <c r="BD98" s="46">
        <v>16039</v>
      </c>
      <c r="BE98" s="46"/>
      <c r="BF98" s="46"/>
      <c r="BG98" s="46"/>
      <c r="BH98" s="46"/>
      <c r="BI98" s="18">
        <f t="shared" si="10"/>
        <v>16039</v>
      </c>
      <c r="BJ98" s="20">
        <f t="shared" si="11"/>
        <v>39392</v>
      </c>
    </row>
    <row r="99" spans="1:62" x14ac:dyDescent="0.4">
      <c r="A99" s="31" t="s">
        <v>273</v>
      </c>
      <c r="B99" s="31" t="s">
        <v>1005</v>
      </c>
      <c r="C99" s="45" t="s">
        <v>274</v>
      </c>
      <c r="D99" s="46">
        <v>2669</v>
      </c>
      <c r="E99" s="46">
        <v>5348</v>
      </c>
      <c r="F99" s="46">
        <v>952</v>
      </c>
      <c r="G99" s="46">
        <v>356758</v>
      </c>
      <c r="H99" s="46">
        <v>320191</v>
      </c>
      <c r="I99" s="46"/>
      <c r="J99" s="46">
        <v>375743</v>
      </c>
      <c r="K99" s="46">
        <v>366702</v>
      </c>
      <c r="L99" s="46">
        <v>226381</v>
      </c>
      <c r="M99" s="46">
        <v>126977</v>
      </c>
      <c r="N99" s="46">
        <v>3235159</v>
      </c>
      <c r="O99" s="46"/>
      <c r="P99" s="46">
        <v>5295</v>
      </c>
      <c r="Q99" s="46">
        <v>2289</v>
      </c>
      <c r="R99" s="46">
        <v>3709</v>
      </c>
      <c r="S99" s="46"/>
      <c r="T99" s="46"/>
      <c r="U99" s="46"/>
      <c r="V99" s="18">
        <f t="shared" si="6"/>
        <v>5028173</v>
      </c>
      <c r="W99" s="46"/>
      <c r="X99" s="46">
        <v>836</v>
      </c>
      <c r="Y99" s="46">
        <v>108623</v>
      </c>
      <c r="Z99" s="18">
        <f t="shared" si="7"/>
        <v>109459</v>
      </c>
      <c r="AA99" s="46">
        <v>773370</v>
      </c>
      <c r="AB99" s="46"/>
      <c r="AC99" s="46"/>
      <c r="AD99" s="46"/>
      <c r="AE99" s="46">
        <v>634</v>
      </c>
      <c r="AF99" s="46">
        <v>366115</v>
      </c>
      <c r="AG99" s="46"/>
      <c r="AH99" s="46"/>
      <c r="AI99" s="46">
        <v>217</v>
      </c>
      <c r="AJ99" s="46"/>
      <c r="AK99" s="18">
        <f t="shared" si="8"/>
        <v>1140336</v>
      </c>
      <c r="AL99" s="46">
        <v>57796</v>
      </c>
      <c r="AM99" s="46">
        <v>59946</v>
      </c>
      <c r="AN99" s="46">
        <v>151400</v>
      </c>
      <c r="AO99" s="46">
        <v>7263</v>
      </c>
      <c r="AP99" s="46">
        <v>456</v>
      </c>
      <c r="AQ99" s="46">
        <v>13973</v>
      </c>
      <c r="AR99" s="46">
        <v>6622</v>
      </c>
      <c r="AS99" s="46">
        <v>77154</v>
      </c>
      <c r="AT99" s="46">
        <v>1130</v>
      </c>
      <c r="AU99" s="18">
        <f t="shared" si="9"/>
        <v>375740</v>
      </c>
      <c r="AV99" s="46"/>
      <c r="AW99" s="46"/>
      <c r="AX99" s="46">
        <v>448</v>
      </c>
      <c r="AY99" s="46"/>
      <c r="AZ99" s="46"/>
      <c r="BA99" s="46"/>
      <c r="BB99" s="46"/>
      <c r="BC99" s="46"/>
      <c r="BD99" s="46">
        <v>46036</v>
      </c>
      <c r="BE99" s="46"/>
      <c r="BF99" s="46">
        <v>251</v>
      </c>
      <c r="BG99" s="46">
        <v>5491</v>
      </c>
      <c r="BH99" s="46"/>
      <c r="BI99" s="18">
        <f t="shared" si="10"/>
        <v>52226</v>
      </c>
      <c r="BJ99" s="20">
        <f t="shared" si="11"/>
        <v>6705934</v>
      </c>
    </row>
    <row r="100" spans="1:62" x14ac:dyDescent="0.4">
      <c r="A100" s="31" t="s">
        <v>275</v>
      </c>
      <c r="B100" s="31" t="s">
        <v>1006</v>
      </c>
      <c r="C100" s="45" t="s">
        <v>276</v>
      </c>
      <c r="D100" s="46">
        <v>1243</v>
      </c>
      <c r="E100" s="46"/>
      <c r="F100" s="46"/>
      <c r="G100" s="46">
        <v>62868</v>
      </c>
      <c r="H100" s="46">
        <v>11777</v>
      </c>
      <c r="I100" s="46"/>
      <c r="J100" s="46">
        <v>15028</v>
      </c>
      <c r="K100" s="46">
        <v>34967</v>
      </c>
      <c r="L100" s="46">
        <v>78398</v>
      </c>
      <c r="M100" s="46">
        <v>31176</v>
      </c>
      <c r="N100" s="46">
        <v>757124</v>
      </c>
      <c r="O100" s="46"/>
      <c r="P100" s="46">
        <v>358</v>
      </c>
      <c r="Q100" s="46"/>
      <c r="R100" s="46"/>
      <c r="S100" s="46"/>
      <c r="T100" s="46"/>
      <c r="U100" s="46"/>
      <c r="V100" s="18">
        <f t="shared" si="6"/>
        <v>992939</v>
      </c>
      <c r="W100" s="46"/>
      <c r="X100" s="46"/>
      <c r="Y100" s="46"/>
      <c r="Z100" s="18">
        <f t="shared" si="7"/>
        <v>0</v>
      </c>
      <c r="AA100" s="46">
        <v>481944</v>
      </c>
      <c r="AB100" s="46"/>
      <c r="AC100" s="46"/>
      <c r="AD100" s="46"/>
      <c r="AE100" s="46">
        <v>634</v>
      </c>
      <c r="AF100" s="46">
        <v>29026</v>
      </c>
      <c r="AG100" s="46"/>
      <c r="AH100" s="46"/>
      <c r="AI100" s="46"/>
      <c r="AJ100" s="46"/>
      <c r="AK100" s="18">
        <f t="shared" si="8"/>
        <v>511604</v>
      </c>
      <c r="AL100" s="46"/>
      <c r="AM100" s="46"/>
      <c r="AN100" s="46">
        <v>27387</v>
      </c>
      <c r="AO100" s="46"/>
      <c r="AP100" s="46"/>
      <c r="AQ100" s="46">
        <v>12598</v>
      </c>
      <c r="AR100" s="46">
        <v>4191</v>
      </c>
      <c r="AS100" s="46">
        <v>22984</v>
      </c>
      <c r="AT100" s="46"/>
      <c r="AU100" s="18">
        <f t="shared" si="9"/>
        <v>67160</v>
      </c>
      <c r="AV100" s="46"/>
      <c r="AW100" s="46"/>
      <c r="AX100" s="46"/>
      <c r="AY100" s="46"/>
      <c r="AZ100" s="46"/>
      <c r="BA100" s="46"/>
      <c r="BB100" s="46"/>
      <c r="BC100" s="46"/>
      <c r="BD100" s="46">
        <v>322</v>
      </c>
      <c r="BE100" s="46"/>
      <c r="BF100" s="46"/>
      <c r="BG100" s="46"/>
      <c r="BH100" s="46"/>
      <c r="BI100" s="18">
        <f t="shared" si="10"/>
        <v>322</v>
      </c>
      <c r="BJ100" s="20">
        <f t="shared" si="11"/>
        <v>1572025</v>
      </c>
    </row>
    <row r="101" spans="1:62" x14ac:dyDescent="0.4">
      <c r="A101" s="31" t="s">
        <v>277</v>
      </c>
      <c r="B101" s="31" t="s">
        <v>1007</v>
      </c>
      <c r="C101" s="45" t="s">
        <v>278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>
        <v>10029</v>
      </c>
      <c r="O101" s="46"/>
      <c r="P101" s="46"/>
      <c r="Q101" s="46"/>
      <c r="R101" s="46"/>
      <c r="S101" s="46"/>
      <c r="T101" s="46"/>
      <c r="U101" s="46"/>
      <c r="V101" s="18">
        <f t="shared" si="6"/>
        <v>10029</v>
      </c>
      <c r="W101" s="46"/>
      <c r="X101" s="46"/>
      <c r="Y101" s="46"/>
      <c r="Z101" s="18">
        <f t="shared" si="7"/>
        <v>0</v>
      </c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18">
        <f t="shared" si="8"/>
        <v>0</v>
      </c>
      <c r="AL101" s="46"/>
      <c r="AM101" s="46"/>
      <c r="AN101" s="46"/>
      <c r="AO101" s="46"/>
      <c r="AP101" s="46"/>
      <c r="AQ101" s="46"/>
      <c r="AR101" s="46"/>
      <c r="AS101" s="46"/>
      <c r="AT101" s="46"/>
      <c r="AU101" s="18">
        <f t="shared" si="9"/>
        <v>0</v>
      </c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18">
        <f t="shared" si="10"/>
        <v>0</v>
      </c>
      <c r="BJ101" s="20">
        <f t="shared" si="11"/>
        <v>10029</v>
      </c>
    </row>
    <row r="102" spans="1:62" x14ac:dyDescent="0.4">
      <c r="A102" s="31" t="s">
        <v>279</v>
      </c>
      <c r="B102" s="31" t="s">
        <v>1007</v>
      </c>
      <c r="C102" s="45" t="s">
        <v>280</v>
      </c>
      <c r="D102" s="46"/>
      <c r="E102" s="46"/>
      <c r="F102" s="46"/>
      <c r="G102" s="46"/>
      <c r="H102" s="46"/>
      <c r="I102" s="46"/>
      <c r="J102" s="46">
        <v>464</v>
      </c>
      <c r="K102" s="46">
        <v>1578</v>
      </c>
      <c r="L102" s="46">
        <v>78094</v>
      </c>
      <c r="M102" s="46"/>
      <c r="N102" s="46">
        <v>53503</v>
      </c>
      <c r="O102" s="46"/>
      <c r="P102" s="46"/>
      <c r="Q102" s="46"/>
      <c r="R102" s="46"/>
      <c r="S102" s="46"/>
      <c r="T102" s="46"/>
      <c r="U102" s="46"/>
      <c r="V102" s="18">
        <f t="shared" si="6"/>
        <v>133639</v>
      </c>
      <c r="W102" s="46"/>
      <c r="X102" s="46"/>
      <c r="Y102" s="46"/>
      <c r="Z102" s="18">
        <f t="shared" si="7"/>
        <v>0</v>
      </c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18">
        <f t="shared" si="8"/>
        <v>0</v>
      </c>
      <c r="AL102" s="46"/>
      <c r="AM102" s="46"/>
      <c r="AN102" s="46"/>
      <c r="AO102" s="46"/>
      <c r="AP102" s="46"/>
      <c r="AQ102" s="46"/>
      <c r="AR102" s="46"/>
      <c r="AS102" s="46"/>
      <c r="AT102" s="46"/>
      <c r="AU102" s="18">
        <f t="shared" si="9"/>
        <v>0</v>
      </c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18">
        <f t="shared" si="10"/>
        <v>0</v>
      </c>
      <c r="BJ102" s="20">
        <f t="shared" si="11"/>
        <v>133639</v>
      </c>
    </row>
    <row r="103" spans="1:62" x14ac:dyDescent="0.4">
      <c r="A103" s="31" t="s">
        <v>281</v>
      </c>
      <c r="B103" s="31" t="s">
        <v>1007</v>
      </c>
      <c r="C103" s="45" t="s">
        <v>282</v>
      </c>
      <c r="D103" s="46">
        <v>1243</v>
      </c>
      <c r="E103" s="46"/>
      <c r="F103" s="46"/>
      <c r="G103" s="46">
        <v>62868</v>
      </c>
      <c r="H103" s="46">
        <v>11777</v>
      </c>
      <c r="I103" s="46"/>
      <c r="J103" s="46">
        <v>12133</v>
      </c>
      <c r="K103" s="46">
        <v>21462</v>
      </c>
      <c r="L103" s="46">
        <v>304</v>
      </c>
      <c r="M103" s="46">
        <v>3145</v>
      </c>
      <c r="N103" s="46">
        <v>377242</v>
      </c>
      <c r="O103" s="46"/>
      <c r="P103" s="46">
        <v>358</v>
      </c>
      <c r="Q103" s="46"/>
      <c r="R103" s="46"/>
      <c r="S103" s="46"/>
      <c r="T103" s="46"/>
      <c r="U103" s="46"/>
      <c r="V103" s="18">
        <f t="shared" si="6"/>
        <v>490532</v>
      </c>
      <c r="W103" s="46"/>
      <c r="X103" s="46"/>
      <c r="Y103" s="46"/>
      <c r="Z103" s="18">
        <f t="shared" si="7"/>
        <v>0</v>
      </c>
      <c r="AA103" s="46">
        <v>14624</v>
      </c>
      <c r="AB103" s="46"/>
      <c r="AC103" s="46"/>
      <c r="AD103" s="46"/>
      <c r="AE103" s="46">
        <v>634</v>
      </c>
      <c r="AF103" s="46">
        <v>27898</v>
      </c>
      <c r="AG103" s="46"/>
      <c r="AH103" s="46"/>
      <c r="AI103" s="46"/>
      <c r="AJ103" s="46"/>
      <c r="AK103" s="18">
        <f t="shared" si="8"/>
        <v>43156</v>
      </c>
      <c r="AL103" s="46"/>
      <c r="AM103" s="46"/>
      <c r="AN103" s="46">
        <v>27387</v>
      </c>
      <c r="AO103" s="46"/>
      <c r="AP103" s="46"/>
      <c r="AQ103" s="46">
        <v>12598</v>
      </c>
      <c r="AR103" s="46">
        <v>4191</v>
      </c>
      <c r="AS103" s="46">
        <v>22167</v>
      </c>
      <c r="AT103" s="46"/>
      <c r="AU103" s="18">
        <f t="shared" si="9"/>
        <v>66343</v>
      </c>
      <c r="AV103" s="46"/>
      <c r="AW103" s="46"/>
      <c r="AX103" s="46"/>
      <c r="AY103" s="46"/>
      <c r="AZ103" s="46"/>
      <c r="BA103" s="46"/>
      <c r="BB103" s="46"/>
      <c r="BC103" s="46"/>
      <c r="BD103" s="46">
        <v>322</v>
      </c>
      <c r="BE103" s="46"/>
      <c r="BF103" s="46"/>
      <c r="BG103" s="46"/>
      <c r="BH103" s="46"/>
      <c r="BI103" s="18">
        <f t="shared" si="10"/>
        <v>322</v>
      </c>
      <c r="BJ103" s="20">
        <f t="shared" si="11"/>
        <v>600353</v>
      </c>
    </row>
    <row r="104" spans="1:62" x14ac:dyDescent="0.4">
      <c r="A104" s="31" t="s">
        <v>283</v>
      </c>
      <c r="B104" s="31" t="s">
        <v>1007</v>
      </c>
      <c r="C104" s="45" t="s">
        <v>284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18">
        <f t="shared" si="6"/>
        <v>0</v>
      </c>
      <c r="W104" s="46"/>
      <c r="X104" s="46"/>
      <c r="Y104" s="46"/>
      <c r="Z104" s="18">
        <f t="shared" si="7"/>
        <v>0</v>
      </c>
      <c r="AA104" s="46">
        <v>4150</v>
      </c>
      <c r="AB104" s="46"/>
      <c r="AC104" s="46"/>
      <c r="AD104" s="46"/>
      <c r="AE104" s="46"/>
      <c r="AF104" s="46"/>
      <c r="AG104" s="46"/>
      <c r="AH104" s="46"/>
      <c r="AI104" s="46"/>
      <c r="AJ104" s="46"/>
      <c r="AK104" s="18">
        <f t="shared" si="8"/>
        <v>4150</v>
      </c>
      <c r="AL104" s="46"/>
      <c r="AM104" s="46"/>
      <c r="AN104" s="46"/>
      <c r="AO104" s="46"/>
      <c r="AP104" s="46"/>
      <c r="AQ104" s="46"/>
      <c r="AR104" s="46"/>
      <c r="AS104" s="46"/>
      <c r="AT104" s="46"/>
      <c r="AU104" s="18">
        <f t="shared" si="9"/>
        <v>0</v>
      </c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18">
        <f t="shared" si="10"/>
        <v>0</v>
      </c>
      <c r="BJ104" s="20">
        <f t="shared" si="11"/>
        <v>4150</v>
      </c>
    </row>
    <row r="105" spans="1:62" x14ac:dyDescent="0.4">
      <c r="A105" s="31" t="s">
        <v>285</v>
      </c>
      <c r="B105" s="31" t="s">
        <v>1006</v>
      </c>
      <c r="C105" s="45" t="s">
        <v>286</v>
      </c>
      <c r="D105" s="46"/>
      <c r="E105" s="46">
        <v>1024</v>
      </c>
      <c r="F105" s="46"/>
      <c r="G105" s="46"/>
      <c r="H105" s="46">
        <v>28284</v>
      </c>
      <c r="I105" s="46"/>
      <c r="J105" s="46">
        <v>225354</v>
      </c>
      <c r="K105" s="46">
        <v>168029</v>
      </c>
      <c r="L105" s="46">
        <v>144770</v>
      </c>
      <c r="M105" s="46">
        <v>16595</v>
      </c>
      <c r="N105" s="46">
        <v>1917876</v>
      </c>
      <c r="O105" s="46"/>
      <c r="P105" s="46">
        <v>4937</v>
      </c>
      <c r="Q105" s="46">
        <v>575</v>
      </c>
      <c r="R105" s="46"/>
      <c r="S105" s="46"/>
      <c r="T105" s="46"/>
      <c r="U105" s="46"/>
      <c r="V105" s="18">
        <f t="shared" si="6"/>
        <v>2507444</v>
      </c>
      <c r="W105" s="46"/>
      <c r="X105" s="46"/>
      <c r="Y105" s="46">
        <v>106639</v>
      </c>
      <c r="Z105" s="18">
        <f t="shared" si="7"/>
        <v>106639</v>
      </c>
      <c r="AA105" s="46">
        <v>128688</v>
      </c>
      <c r="AB105" s="46"/>
      <c r="AC105" s="46"/>
      <c r="AD105" s="46"/>
      <c r="AE105" s="46"/>
      <c r="AF105" s="46">
        <v>83001</v>
      </c>
      <c r="AG105" s="46"/>
      <c r="AH105" s="46"/>
      <c r="AI105" s="46"/>
      <c r="AJ105" s="46"/>
      <c r="AK105" s="18">
        <f t="shared" si="8"/>
        <v>211689</v>
      </c>
      <c r="AL105" s="46">
        <v>29550</v>
      </c>
      <c r="AM105" s="46">
        <v>5071</v>
      </c>
      <c r="AN105" s="46">
        <v>40427</v>
      </c>
      <c r="AO105" s="46">
        <v>6505</v>
      </c>
      <c r="AP105" s="46"/>
      <c r="AQ105" s="46">
        <v>587</v>
      </c>
      <c r="AR105" s="46">
        <v>1074</v>
      </c>
      <c r="AS105" s="46">
        <v>17696</v>
      </c>
      <c r="AT105" s="46">
        <v>1130</v>
      </c>
      <c r="AU105" s="18">
        <f t="shared" si="9"/>
        <v>102040</v>
      </c>
      <c r="AV105" s="46"/>
      <c r="AW105" s="46"/>
      <c r="AX105" s="46"/>
      <c r="AY105" s="46"/>
      <c r="AZ105" s="46"/>
      <c r="BA105" s="46"/>
      <c r="BB105" s="46"/>
      <c r="BC105" s="46"/>
      <c r="BD105" s="46">
        <v>10038</v>
      </c>
      <c r="BE105" s="46"/>
      <c r="BF105" s="46"/>
      <c r="BG105" s="46"/>
      <c r="BH105" s="46"/>
      <c r="BI105" s="18">
        <f t="shared" si="10"/>
        <v>10038</v>
      </c>
      <c r="BJ105" s="20">
        <f t="shared" si="11"/>
        <v>2937850</v>
      </c>
    </row>
    <row r="106" spans="1:62" x14ac:dyDescent="0.4">
      <c r="A106" s="31" t="s">
        <v>287</v>
      </c>
      <c r="B106" s="31" t="s">
        <v>1007</v>
      </c>
      <c r="C106" s="45" t="s">
        <v>288</v>
      </c>
      <c r="D106" s="46"/>
      <c r="E106" s="46">
        <v>1024</v>
      </c>
      <c r="F106" s="46"/>
      <c r="G106" s="46"/>
      <c r="H106" s="46">
        <v>11334</v>
      </c>
      <c r="I106" s="46"/>
      <c r="J106" s="46">
        <v>67574</v>
      </c>
      <c r="K106" s="46">
        <v>686</v>
      </c>
      <c r="L106" s="46">
        <v>87696</v>
      </c>
      <c r="M106" s="46">
        <v>3531</v>
      </c>
      <c r="N106" s="46">
        <v>437354</v>
      </c>
      <c r="O106" s="46"/>
      <c r="P106" s="46"/>
      <c r="Q106" s="46"/>
      <c r="R106" s="46"/>
      <c r="S106" s="46"/>
      <c r="T106" s="46"/>
      <c r="U106" s="46"/>
      <c r="V106" s="18">
        <f t="shared" si="6"/>
        <v>609199</v>
      </c>
      <c r="W106" s="46"/>
      <c r="X106" s="46"/>
      <c r="Y106" s="46">
        <v>15023</v>
      </c>
      <c r="Z106" s="18">
        <f t="shared" si="7"/>
        <v>15023</v>
      </c>
      <c r="AA106" s="46">
        <v>7918</v>
      </c>
      <c r="AB106" s="46"/>
      <c r="AC106" s="46"/>
      <c r="AD106" s="46"/>
      <c r="AE106" s="46"/>
      <c r="AF106" s="46">
        <v>28445</v>
      </c>
      <c r="AG106" s="46"/>
      <c r="AH106" s="46"/>
      <c r="AI106" s="46"/>
      <c r="AJ106" s="46"/>
      <c r="AK106" s="18">
        <f t="shared" si="8"/>
        <v>36363</v>
      </c>
      <c r="AL106" s="46">
        <v>2480</v>
      </c>
      <c r="AM106" s="46"/>
      <c r="AN106" s="46">
        <v>30566</v>
      </c>
      <c r="AO106" s="46">
        <v>5817</v>
      </c>
      <c r="AP106" s="46"/>
      <c r="AQ106" s="46">
        <v>587</v>
      </c>
      <c r="AR106" s="46"/>
      <c r="AS106" s="46"/>
      <c r="AT106" s="46"/>
      <c r="AU106" s="18">
        <f t="shared" si="9"/>
        <v>39450</v>
      </c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18">
        <f t="shared" si="10"/>
        <v>0</v>
      </c>
      <c r="BJ106" s="20">
        <f t="shared" si="11"/>
        <v>700035</v>
      </c>
    </row>
    <row r="107" spans="1:62" x14ac:dyDescent="0.4">
      <c r="A107" s="31" t="s">
        <v>289</v>
      </c>
      <c r="B107" s="31" t="s">
        <v>1007</v>
      </c>
      <c r="C107" s="45" t="s">
        <v>290</v>
      </c>
      <c r="D107" s="46"/>
      <c r="E107" s="46"/>
      <c r="F107" s="46"/>
      <c r="G107" s="46"/>
      <c r="H107" s="46"/>
      <c r="I107" s="46"/>
      <c r="J107" s="46">
        <v>1763</v>
      </c>
      <c r="K107" s="46"/>
      <c r="L107" s="46"/>
      <c r="M107" s="46"/>
      <c r="N107" s="46">
        <v>10352</v>
      </c>
      <c r="O107" s="46"/>
      <c r="P107" s="46"/>
      <c r="Q107" s="46"/>
      <c r="R107" s="46"/>
      <c r="S107" s="46"/>
      <c r="T107" s="46"/>
      <c r="U107" s="46"/>
      <c r="V107" s="18">
        <f t="shared" si="6"/>
        <v>12115</v>
      </c>
      <c r="W107" s="46"/>
      <c r="X107" s="46"/>
      <c r="Y107" s="46"/>
      <c r="Z107" s="18">
        <f t="shared" si="7"/>
        <v>0</v>
      </c>
      <c r="AA107" s="46">
        <v>2350</v>
      </c>
      <c r="AB107" s="46"/>
      <c r="AC107" s="46"/>
      <c r="AD107" s="46"/>
      <c r="AE107" s="46"/>
      <c r="AF107" s="46"/>
      <c r="AG107" s="46"/>
      <c r="AH107" s="46"/>
      <c r="AI107" s="46"/>
      <c r="AJ107" s="46"/>
      <c r="AK107" s="18">
        <f t="shared" si="8"/>
        <v>2350</v>
      </c>
      <c r="AL107" s="46"/>
      <c r="AM107" s="46"/>
      <c r="AN107" s="46"/>
      <c r="AO107" s="46"/>
      <c r="AP107" s="46"/>
      <c r="AQ107" s="46"/>
      <c r="AR107" s="46"/>
      <c r="AS107" s="46"/>
      <c r="AT107" s="46"/>
      <c r="AU107" s="18">
        <f t="shared" si="9"/>
        <v>0</v>
      </c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18">
        <f t="shared" si="10"/>
        <v>0</v>
      </c>
      <c r="BJ107" s="20">
        <f t="shared" si="11"/>
        <v>14465</v>
      </c>
    </row>
    <row r="108" spans="1:62" x14ac:dyDescent="0.4">
      <c r="A108" s="31" t="s">
        <v>291</v>
      </c>
      <c r="B108" s="31" t="s">
        <v>1007</v>
      </c>
      <c r="C108" s="45" t="s">
        <v>292</v>
      </c>
      <c r="D108" s="46"/>
      <c r="E108" s="46"/>
      <c r="F108" s="46"/>
      <c r="G108" s="46"/>
      <c r="H108" s="46">
        <v>3207</v>
      </c>
      <c r="I108" s="46"/>
      <c r="J108" s="46">
        <v>68939</v>
      </c>
      <c r="K108" s="46">
        <v>271</v>
      </c>
      <c r="L108" s="46">
        <v>1342</v>
      </c>
      <c r="M108" s="46">
        <v>715</v>
      </c>
      <c r="N108" s="46">
        <v>196091</v>
      </c>
      <c r="O108" s="46"/>
      <c r="P108" s="46"/>
      <c r="Q108" s="46"/>
      <c r="R108" s="46"/>
      <c r="S108" s="46"/>
      <c r="T108" s="46"/>
      <c r="U108" s="46"/>
      <c r="V108" s="18">
        <f t="shared" si="6"/>
        <v>270565</v>
      </c>
      <c r="W108" s="46"/>
      <c r="X108" s="46"/>
      <c r="Y108" s="46">
        <v>1615</v>
      </c>
      <c r="Z108" s="18">
        <f t="shared" si="7"/>
        <v>1615</v>
      </c>
      <c r="AA108" s="46">
        <v>9034</v>
      </c>
      <c r="AB108" s="46"/>
      <c r="AC108" s="46"/>
      <c r="AD108" s="46"/>
      <c r="AE108" s="46"/>
      <c r="AF108" s="46">
        <v>315</v>
      </c>
      <c r="AG108" s="46"/>
      <c r="AH108" s="46"/>
      <c r="AI108" s="46"/>
      <c r="AJ108" s="46"/>
      <c r="AK108" s="18">
        <f t="shared" si="8"/>
        <v>9349</v>
      </c>
      <c r="AL108" s="46"/>
      <c r="AM108" s="46"/>
      <c r="AN108" s="46">
        <v>941</v>
      </c>
      <c r="AO108" s="46"/>
      <c r="AP108" s="46"/>
      <c r="AQ108" s="46"/>
      <c r="AR108" s="46">
        <v>1074</v>
      </c>
      <c r="AS108" s="46"/>
      <c r="AT108" s="46"/>
      <c r="AU108" s="18">
        <f t="shared" si="9"/>
        <v>2015</v>
      </c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18">
        <f t="shared" si="10"/>
        <v>0</v>
      </c>
      <c r="BJ108" s="20">
        <f t="shared" si="11"/>
        <v>283544</v>
      </c>
    </row>
    <row r="109" spans="1:62" x14ac:dyDescent="0.4">
      <c r="A109" s="31" t="s">
        <v>293</v>
      </c>
      <c r="B109" s="31" t="s">
        <v>1007</v>
      </c>
      <c r="C109" s="45" t="s">
        <v>294</v>
      </c>
      <c r="D109" s="46"/>
      <c r="E109" s="46"/>
      <c r="F109" s="46"/>
      <c r="G109" s="46"/>
      <c r="H109" s="46">
        <v>306</v>
      </c>
      <c r="I109" s="46"/>
      <c r="J109" s="46">
        <v>20278</v>
      </c>
      <c r="K109" s="46">
        <v>86479</v>
      </c>
      <c r="L109" s="46">
        <v>7353</v>
      </c>
      <c r="M109" s="46">
        <v>779</v>
      </c>
      <c r="N109" s="46">
        <v>1209358</v>
      </c>
      <c r="O109" s="46"/>
      <c r="P109" s="46"/>
      <c r="Q109" s="46">
        <v>575</v>
      </c>
      <c r="R109" s="46"/>
      <c r="S109" s="46"/>
      <c r="T109" s="46"/>
      <c r="U109" s="46"/>
      <c r="V109" s="18">
        <f t="shared" si="6"/>
        <v>1325128</v>
      </c>
      <c r="W109" s="46"/>
      <c r="X109" s="46"/>
      <c r="Y109" s="46">
        <v>57097</v>
      </c>
      <c r="Z109" s="18">
        <f t="shared" si="7"/>
        <v>57097</v>
      </c>
      <c r="AA109" s="46">
        <v>97606</v>
      </c>
      <c r="AB109" s="46"/>
      <c r="AC109" s="46"/>
      <c r="AD109" s="46"/>
      <c r="AE109" s="46"/>
      <c r="AF109" s="46">
        <v>50513</v>
      </c>
      <c r="AG109" s="46"/>
      <c r="AH109" s="46"/>
      <c r="AI109" s="46"/>
      <c r="AJ109" s="46"/>
      <c r="AK109" s="18">
        <f t="shared" si="8"/>
        <v>148119</v>
      </c>
      <c r="AL109" s="46">
        <v>26103</v>
      </c>
      <c r="AM109" s="46">
        <v>3052</v>
      </c>
      <c r="AN109" s="46">
        <v>3491</v>
      </c>
      <c r="AO109" s="46">
        <v>688</v>
      </c>
      <c r="AP109" s="46"/>
      <c r="AQ109" s="46"/>
      <c r="AR109" s="46"/>
      <c r="AS109" s="46">
        <v>16622</v>
      </c>
      <c r="AT109" s="46">
        <v>281</v>
      </c>
      <c r="AU109" s="18">
        <f t="shared" si="9"/>
        <v>50237</v>
      </c>
      <c r="AV109" s="46"/>
      <c r="AW109" s="46"/>
      <c r="AX109" s="46"/>
      <c r="AY109" s="46"/>
      <c r="AZ109" s="46"/>
      <c r="BA109" s="46"/>
      <c r="BB109" s="46"/>
      <c r="BC109" s="46"/>
      <c r="BD109" s="46">
        <v>6172</v>
      </c>
      <c r="BE109" s="46"/>
      <c r="BF109" s="46"/>
      <c r="BG109" s="46"/>
      <c r="BH109" s="46"/>
      <c r="BI109" s="18">
        <f t="shared" si="10"/>
        <v>6172</v>
      </c>
      <c r="BJ109" s="20">
        <f t="shared" si="11"/>
        <v>1586753</v>
      </c>
    </row>
    <row r="110" spans="1:62" x14ac:dyDescent="0.4">
      <c r="A110" s="31" t="s">
        <v>295</v>
      </c>
      <c r="B110" s="31" t="s">
        <v>1007</v>
      </c>
      <c r="C110" s="45" t="s">
        <v>296</v>
      </c>
      <c r="D110" s="46"/>
      <c r="E110" s="46"/>
      <c r="F110" s="46"/>
      <c r="G110" s="46"/>
      <c r="H110" s="46">
        <v>8239</v>
      </c>
      <c r="I110" s="46"/>
      <c r="J110" s="46">
        <v>11422</v>
      </c>
      <c r="K110" s="46">
        <v>74142</v>
      </c>
      <c r="L110" s="46">
        <v>37893</v>
      </c>
      <c r="M110" s="46">
        <v>10467</v>
      </c>
      <c r="N110" s="46">
        <v>54651</v>
      </c>
      <c r="O110" s="46"/>
      <c r="P110" s="46"/>
      <c r="Q110" s="46"/>
      <c r="R110" s="46"/>
      <c r="S110" s="46"/>
      <c r="T110" s="46"/>
      <c r="U110" s="46"/>
      <c r="V110" s="18">
        <f t="shared" si="6"/>
        <v>196814</v>
      </c>
      <c r="W110" s="46"/>
      <c r="X110" s="46"/>
      <c r="Y110" s="46">
        <v>30166</v>
      </c>
      <c r="Z110" s="18">
        <f t="shared" si="7"/>
        <v>30166</v>
      </c>
      <c r="AA110" s="46">
        <v>5656</v>
      </c>
      <c r="AB110" s="46"/>
      <c r="AC110" s="46"/>
      <c r="AD110" s="46"/>
      <c r="AE110" s="46"/>
      <c r="AF110" s="46">
        <v>2954</v>
      </c>
      <c r="AG110" s="46"/>
      <c r="AH110" s="46"/>
      <c r="AI110" s="46"/>
      <c r="AJ110" s="46"/>
      <c r="AK110" s="18">
        <f t="shared" si="8"/>
        <v>8610</v>
      </c>
      <c r="AL110" s="46">
        <v>967</v>
      </c>
      <c r="AM110" s="46">
        <v>2019</v>
      </c>
      <c r="AN110" s="46">
        <v>5429</v>
      </c>
      <c r="AO110" s="46"/>
      <c r="AP110" s="46"/>
      <c r="AQ110" s="46"/>
      <c r="AR110" s="46"/>
      <c r="AS110" s="46"/>
      <c r="AT110" s="46"/>
      <c r="AU110" s="18">
        <f t="shared" si="9"/>
        <v>8415</v>
      </c>
      <c r="AV110" s="46"/>
      <c r="AW110" s="46"/>
      <c r="AX110" s="46"/>
      <c r="AY110" s="46"/>
      <c r="AZ110" s="46"/>
      <c r="BA110" s="46"/>
      <c r="BB110" s="46"/>
      <c r="BC110" s="46"/>
      <c r="BD110" s="46">
        <v>3866</v>
      </c>
      <c r="BE110" s="46"/>
      <c r="BF110" s="46"/>
      <c r="BG110" s="46"/>
      <c r="BH110" s="46"/>
      <c r="BI110" s="18">
        <f t="shared" si="10"/>
        <v>3866</v>
      </c>
      <c r="BJ110" s="20">
        <f t="shared" si="11"/>
        <v>247871</v>
      </c>
    </row>
    <row r="111" spans="1:62" x14ac:dyDescent="0.4">
      <c r="A111" s="31" t="s">
        <v>297</v>
      </c>
      <c r="B111" s="31" t="s">
        <v>1006</v>
      </c>
      <c r="C111" s="45" t="s">
        <v>298</v>
      </c>
      <c r="D111" s="46">
        <v>1426</v>
      </c>
      <c r="E111" s="46">
        <v>4324</v>
      </c>
      <c r="F111" s="46">
        <v>952</v>
      </c>
      <c r="G111" s="46">
        <v>293890</v>
      </c>
      <c r="H111" s="46">
        <v>280130</v>
      </c>
      <c r="I111" s="46"/>
      <c r="J111" s="46">
        <v>135361</v>
      </c>
      <c r="K111" s="46">
        <v>163706</v>
      </c>
      <c r="L111" s="46">
        <v>3213</v>
      </c>
      <c r="M111" s="46">
        <v>79206</v>
      </c>
      <c r="N111" s="46">
        <v>560159</v>
      </c>
      <c r="O111" s="46"/>
      <c r="P111" s="46"/>
      <c r="Q111" s="46">
        <v>1714</v>
      </c>
      <c r="R111" s="46">
        <v>3709</v>
      </c>
      <c r="S111" s="46"/>
      <c r="T111" s="46"/>
      <c r="U111" s="46"/>
      <c r="V111" s="18">
        <f t="shared" si="6"/>
        <v>1527790</v>
      </c>
      <c r="W111" s="46"/>
      <c r="X111" s="46">
        <v>836</v>
      </c>
      <c r="Y111" s="46">
        <v>1984</v>
      </c>
      <c r="Z111" s="18">
        <f t="shared" si="7"/>
        <v>2820</v>
      </c>
      <c r="AA111" s="46">
        <v>162738</v>
      </c>
      <c r="AB111" s="46"/>
      <c r="AC111" s="46"/>
      <c r="AD111" s="46"/>
      <c r="AE111" s="46"/>
      <c r="AF111" s="46">
        <v>254088</v>
      </c>
      <c r="AG111" s="46"/>
      <c r="AH111" s="46"/>
      <c r="AI111" s="46">
        <v>217</v>
      </c>
      <c r="AJ111" s="46"/>
      <c r="AK111" s="18">
        <f t="shared" si="8"/>
        <v>417043</v>
      </c>
      <c r="AL111" s="46">
        <v>28246</v>
      </c>
      <c r="AM111" s="46">
        <v>54875</v>
      </c>
      <c r="AN111" s="46">
        <v>83586</v>
      </c>
      <c r="AO111" s="46">
        <v>758</v>
      </c>
      <c r="AP111" s="46">
        <v>456</v>
      </c>
      <c r="AQ111" s="46">
        <v>788</v>
      </c>
      <c r="AR111" s="46">
        <v>1357</v>
      </c>
      <c r="AS111" s="46">
        <v>36474</v>
      </c>
      <c r="AT111" s="46"/>
      <c r="AU111" s="18">
        <f t="shared" si="9"/>
        <v>206540</v>
      </c>
      <c r="AV111" s="46"/>
      <c r="AW111" s="46"/>
      <c r="AX111" s="46">
        <v>448</v>
      </c>
      <c r="AY111" s="46"/>
      <c r="AZ111" s="46"/>
      <c r="BA111" s="46"/>
      <c r="BB111" s="46"/>
      <c r="BC111" s="46"/>
      <c r="BD111" s="46">
        <v>35676</v>
      </c>
      <c r="BE111" s="46"/>
      <c r="BF111" s="46">
        <v>251</v>
      </c>
      <c r="BG111" s="46">
        <v>5491</v>
      </c>
      <c r="BH111" s="46"/>
      <c r="BI111" s="18">
        <f t="shared" si="10"/>
        <v>41866</v>
      </c>
      <c r="BJ111" s="20">
        <f t="shared" si="11"/>
        <v>2196059</v>
      </c>
    </row>
    <row r="112" spans="1:62" x14ac:dyDescent="0.4">
      <c r="A112" s="31" t="s">
        <v>299</v>
      </c>
      <c r="B112" s="31" t="s">
        <v>1007</v>
      </c>
      <c r="C112" s="45" t="s">
        <v>300</v>
      </c>
      <c r="D112" s="46"/>
      <c r="E112" s="46"/>
      <c r="F112" s="46"/>
      <c r="G112" s="46">
        <v>811</v>
      </c>
      <c r="H112" s="46"/>
      <c r="I112" s="46"/>
      <c r="J112" s="46">
        <v>2784</v>
      </c>
      <c r="K112" s="46">
        <v>1469</v>
      </c>
      <c r="L112" s="46">
        <v>1334</v>
      </c>
      <c r="M112" s="46">
        <v>5380</v>
      </c>
      <c r="N112" s="46">
        <v>75879</v>
      </c>
      <c r="O112" s="46"/>
      <c r="P112" s="46"/>
      <c r="Q112" s="46">
        <v>1470</v>
      </c>
      <c r="R112" s="46"/>
      <c r="S112" s="46"/>
      <c r="T112" s="46"/>
      <c r="U112" s="46"/>
      <c r="V112" s="18">
        <f t="shared" si="6"/>
        <v>89127</v>
      </c>
      <c r="W112" s="46"/>
      <c r="X112" s="46"/>
      <c r="Y112" s="46"/>
      <c r="Z112" s="18">
        <f t="shared" si="7"/>
        <v>0</v>
      </c>
      <c r="AA112" s="46">
        <v>8679</v>
      </c>
      <c r="AB112" s="46"/>
      <c r="AC112" s="46"/>
      <c r="AD112" s="46"/>
      <c r="AE112" s="46"/>
      <c r="AF112" s="46">
        <v>4962</v>
      </c>
      <c r="AG112" s="46"/>
      <c r="AH112" s="46"/>
      <c r="AI112" s="46"/>
      <c r="AJ112" s="46"/>
      <c r="AK112" s="18">
        <f t="shared" si="8"/>
        <v>13641</v>
      </c>
      <c r="AL112" s="46"/>
      <c r="AM112" s="46">
        <v>778</v>
      </c>
      <c r="AN112" s="46">
        <v>67790</v>
      </c>
      <c r="AO112" s="46">
        <v>283</v>
      </c>
      <c r="AP112" s="46"/>
      <c r="AQ112" s="46"/>
      <c r="AR112" s="46"/>
      <c r="AS112" s="46">
        <v>1053</v>
      </c>
      <c r="AT112" s="46"/>
      <c r="AU112" s="18">
        <f t="shared" si="9"/>
        <v>69904</v>
      </c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18">
        <f t="shared" si="10"/>
        <v>0</v>
      </c>
      <c r="BJ112" s="20">
        <f t="shared" si="11"/>
        <v>172672</v>
      </c>
    </row>
    <row r="113" spans="1:62" x14ac:dyDescent="0.4">
      <c r="A113" s="31" t="s">
        <v>301</v>
      </c>
      <c r="B113" s="31" t="s">
        <v>1009</v>
      </c>
      <c r="C113" s="45" t="s">
        <v>302</v>
      </c>
      <c r="D113" s="46"/>
      <c r="E113" s="46"/>
      <c r="F113" s="46"/>
      <c r="G113" s="46">
        <v>811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18">
        <f t="shared" si="6"/>
        <v>811</v>
      </c>
      <c r="W113" s="46"/>
      <c r="X113" s="46"/>
      <c r="Y113" s="46"/>
      <c r="Z113" s="18">
        <f t="shared" si="7"/>
        <v>0</v>
      </c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18">
        <f t="shared" si="8"/>
        <v>0</v>
      </c>
      <c r="AL113" s="46"/>
      <c r="AM113" s="46"/>
      <c r="AN113" s="46"/>
      <c r="AO113" s="46"/>
      <c r="AP113" s="46"/>
      <c r="AQ113" s="46"/>
      <c r="AR113" s="46"/>
      <c r="AS113" s="46"/>
      <c r="AT113" s="46"/>
      <c r="AU113" s="18">
        <f t="shared" si="9"/>
        <v>0</v>
      </c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18">
        <f t="shared" si="10"/>
        <v>0</v>
      </c>
      <c r="BJ113" s="20">
        <f t="shared" si="11"/>
        <v>811</v>
      </c>
    </row>
    <row r="114" spans="1:62" x14ac:dyDescent="0.4">
      <c r="A114" s="31" t="s">
        <v>307</v>
      </c>
      <c r="B114" s="31" t="s">
        <v>1007</v>
      </c>
      <c r="C114" s="45" t="s">
        <v>308</v>
      </c>
      <c r="D114" s="46"/>
      <c r="E114" s="46"/>
      <c r="F114" s="46"/>
      <c r="G114" s="46"/>
      <c r="H114" s="46">
        <v>6027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18">
        <f t="shared" si="6"/>
        <v>6027</v>
      </c>
      <c r="W114" s="46"/>
      <c r="X114" s="46"/>
      <c r="Y114" s="46"/>
      <c r="Z114" s="18">
        <f t="shared" si="7"/>
        <v>0</v>
      </c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18">
        <f t="shared" si="8"/>
        <v>0</v>
      </c>
      <c r="AL114" s="46"/>
      <c r="AM114" s="46"/>
      <c r="AN114" s="46"/>
      <c r="AO114" s="46"/>
      <c r="AP114" s="46"/>
      <c r="AQ114" s="46"/>
      <c r="AR114" s="46"/>
      <c r="AS114" s="46"/>
      <c r="AT114" s="46"/>
      <c r="AU114" s="18">
        <f t="shared" si="9"/>
        <v>0</v>
      </c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18">
        <f t="shared" si="10"/>
        <v>0</v>
      </c>
      <c r="BJ114" s="20">
        <f t="shared" si="11"/>
        <v>6027</v>
      </c>
    </row>
    <row r="115" spans="1:62" x14ac:dyDescent="0.4">
      <c r="A115" s="31" t="s">
        <v>309</v>
      </c>
      <c r="B115" s="31" t="s">
        <v>1009</v>
      </c>
      <c r="C115" s="45" t="s">
        <v>310</v>
      </c>
      <c r="D115" s="46"/>
      <c r="E115" s="46"/>
      <c r="F115" s="46"/>
      <c r="G115" s="46"/>
      <c r="H115" s="46">
        <v>524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18">
        <f t="shared" si="6"/>
        <v>524</v>
      </c>
      <c r="W115" s="46"/>
      <c r="X115" s="46"/>
      <c r="Y115" s="46"/>
      <c r="Z115" s="18">
        <f t="shared" si="7"/>
        <v>0</v>
      </c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18">
        <f t="shared" si="8"/>
        <v>0</v>
      </c>
      <c r="AL115" s="46"/>
      <c r="AM115" s="46"/>
      <c r="AN115" s="46"/>
      <c r="AO115" s="46"/>
      <c r="AP115" s="46"/>
      <c r="AQ115" s="46"/>
      <c r="AR115" s="46"/>
      <c r="AS115" s="46"/>
      <c r="AT115" s="46"/>
      <c r="AU115" s="18">
        <f t="shared" si="9"/>
        <v>0</v>
      </c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18">
        <f t="shared" si="10"/>
        <v>0</v>
      </c>
      <c r="BJ115" s="20">
        <f t="shared" si="11"/>
        <v>524</v>
      </c>
    </row>
    <row r="116" spans="1:62" x14ac:dyDescent="0.4">
      <c r="A116" s="31" t="s">
        <v>311</v>
      </c>
      <c r="B116" s="31" t="s">
        <v>1007</v>
      </c>
      <c r="C116" s="45" t="s">
        <v>312</v>
      </c>
      <c r="D116" s="46">
        <v>1426</v>
      </c>
      <c r="E116" s="46">
        <v>4324</v>
      </c>
      <c r="F116" s="46">
        <v>952</v>
      </c>
      <c r="G116" s="46">
        <v>293079</v>
      </c>
      <c r="H116" s="46">
        <v>274103</v>
      </c>
      <c r="I116" s="46"/>
      <c r="J116" s="46">
        <v>132577</v>
      </c>
      <c r="K116" s="46">
        <v>162237</v>
      </c>
      <c r="L116" s="46">
        <v>1879</v>
      </c>
      <c r="M116" s="46">
        <v>73826</v>
      </c>
      <c r="N116" s="46">
        <v>484280</v>
      </c>
      <c r="O116" s="46"/>
      <c r="P116" s="46"/>
      <c r="Q116" s="46">
        <v>244</v>
      </c>
      <c r="R116" s="46">
        <v>3709</v>
      </c>
      <c r="S116" s="46"/>
      <c r="T116" s="46"/>
      <c r="U116" s="46"/>
      <c r="V116" s="18">
        <f t="shared" si="6"/>
        <v>1432636</v>
      </c>
      <c r="W116" s="46"/>
      <c r="X116" s="46">
        <v>836</v>
      </c>
      <c r="Y116" s="46">
        <v>1984</v>
      </c>
      <c r="Z116" s="18">
        <f t="shared" si="7"/>
        <v>2820</v>
      </c>
      <c r="AA116" s="46">
        <v>154059</v>
      </c>
      <c r="AB116" s="46"/>
      <c r="AC116" s="46"/>
      <c r="AD116" s="46"/>
      <c r="AE116" s="46"/>
      <c r="AF116" s="46">
        <v>249126</v>
      </c>
      <c r="AG116" s="46"/>
      <c r="AH116" s="46"/>
      <c r="AI116" s="46">
        <v>217</v>
      </c>
      <c r="AJ116" s="46"/>
      <c r="AK116" s="18">
        <f t="shared" si="8"/>
        <v>403402</v>
      </c>
      <c r="AL116" s="46">
        <v>28246</v>
      </c>
      <c r="AM116" s="46">
        <v>54097</v>
      </c>
      <c r="AN116" s="46">
        <v>15796</v>
      </c>
      <c r="AO116" s="46">
        <v>475</v>
      </c>
      <c r="AP116" s="46">
        <v>456</v>
      </c>
      <c r="AQ116" s="46">
        <v>788</v>
      </c>
      <c r="AR116" s="46">
        <v>1357</v>
      </c>
      <c r="AS116" s="46">
        <v>35421</v>
      </c>
      <c r="AT116" s="46"/>
      <c r="AU116" s="18">
        <f t="shared" si="9"/>
        <v>136636</v>
      </c>
      <c r="AV116" s="46"/>
      <c r="AW116" s="46"/>
      <c r="AX116" s="46">
        <v>448</v>
      </c>
      <c r="AY116" s="46"/>
      <c r="AZ116" s="46"/>
      <c r="BA116" s="46"/>
      <c r="BB116" s="46"/>
      <c r="BC116" s="46"/>
      <c r="BD116" s="46">
        <v>35676</v>
      </c>
      <c r="BE116" s="46"/>
      <c r="BF116" s="46">
        <v>251</v>
      </c>
      <c r="BG116" s="46">
        <v>5491</v>
      </c>
      <c r="BH116" s="46"/>
      <c r="BI116" s="18">
        <f t="shared" si="10"/>
        <v>41866</v>
      </c>
      <c r="BJ116" s="20">
        <f t="shared" si="11"/>
        <v>2017360</v>
      </c>
    </row>
    <row r="117" spans="1:62" x14ac:dyDescent="0.4">
      <c r="A117" s="31" t="s">
        <v>313</v>
      </c>
      <c r="B117" s="31" t="s">
        <v>1009</v>
      </c>
      <c r="C117" s="45" t="s">
        <v>314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18">
        <f t="shared" si="6"/>
        <v>0</v>
      </c>
      <c r="W117" s="46"/>
      <c r="X117" s="46"/>
      <c r="Y117" s="46"/>
      <c r="Z117" s="18">
        <f t="shared" si="7"/>
        <v>0</v>
      </c>
      <c r="AA117" s="46"/>
      <c r="AB117" s="46"/>
      <c r="AC117" s="46"/>
      <c r="AD117" s="46"/>
      <c r="AE117" s="46"/>
      <c r="AF117" s="46">
        <v>2146</v>
      </c>
      <c r="AG117" s="46"/>
      <c r="AH117" s="46"/>
      <c r="AI117" s="46"/>
      <c r="AJ117" s="46"/>
      <c r="AK117" s="18">
        <f t="shared" si="8"/>
        <v>2146</v>
      </c>
      <c r="AL117" s="46"/>
      <c r="AM117" s="46"/>
      <c r="AN117" s="46">
        <v>640</v>
      </c>
      <c r="AO117" s="46"/>
      <c r="AP117" s="46"/>
      <c r="AQ117" s="46">
        <v>788</v>
      </c>
      <c r="AR117" s="46"/>
      <c r="AS117" s="46"/>
      <c r="AT117" s="46"/>
      <c r="AU117" s="18">
        <f t="shared" si="9"/>
        <v>1428</v>
      </c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18">
        <f t="shared" si="10"/>
        <v>0</v>
      </c>
      <c r="BJ117" s="20">
        <f t="shared" si="11"/>
        <v>3574</v>
      </c>
    </row>
    <row r="118" spans="1:62" x14ac:dyDescent="0.4">
      <c r="A118" s="31" t="s">
        <v>315</v>
      </c>
      <c r="B118" s="31" t="s">
        <v>1009</v>
      </c>
      <c r="C118" s="45" t="s">
        <v>316</v>
      </c>
      <c r="D118" s="46"/>
      <c r="E118" s="46">
        <v>2393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18">
        <f t="shared" si="6"/>
        <v>2393</v>
      </c>
      <c r="W118" s="46"/>
      <c r="X118" s="46"/>
      <c r="Y118" s="46"/>
      <c r="Z118" s="18">
        <f t="shared" si="7"/>
        <v>0</v>
      </c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18">
        <f t="shared" si="8"/>
        <v>0</v>
      </c>
      <c r="AL118" s="46">
        <v>1549</v>
      </c>
      <c r="AM118" s="46"/>
      <c r="AN118" s="46"/>
      <c r="AO118" s="46"/>
      <c r="AP118" s="46"/>
      <c r="AQ118" s="46"/>
      <c r="AR118" s="46"/>
      <c r="AS118" s="46"/>
      <c r="AT118" s="46"/>
      <c r="AU118" s="18">
        <f t="shared" si="9"/>
        <v>1549</v>
      </c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18">
        <f t="shared" si="10"/>
        <v>0</v>
      </c>
      <c r="BJ118" s="20">
        <f t="shared" si="11"/>
        <v>3942</v>
      </c>
    </row>
    <row r="119" spans="1:62" x14ac:dyDescent="0.4">
      <c r="A119" s="31" t="s">
        <v>317</v>
      </c>
      <c r="B119" s="31" t="s">
        <v>1005</v>
      </c>
      <c r="C119" s="45" t="s">
        <v>318</v>
      </c>
      <c r="D119" s="46">
        <v>413457</v>
      </c>
      <c r="E119" s="46">
        <v>36509</v>
      </c>
      <c r="F119" s="46">
        <v>1021</v>
      </c>
      <c r="G119" s="46">
        <v>8338303</v>
      </c>
      <c r="H119" s="46">
        <v>3804997</v>
      </c>
      <c r="I119" s="46"/>
      <c r="J119" s="46">
        <v>629031</v>
      </c>
      <c r="K119" s="46">
        <v>8649800</v>
      </c>
      <c r="L119" s="46">
        <v>29022</v>
      </c>
      <c r="M119" s="46">
        <v>278995</v>
      </c>
      <c r="N119" s="46">
        <v>432380</v>
      </c>
      <c r="O119" s="46">
        <v>1210</v>
      </c>
      <c r="P119" s="46">
        <v>316929</v>
      </c>
      <c r="Q119" s="46">
        <v>67262</v>
      </c>
      <c r="R119" s="46">
        <v>8241</v>
      </c>
      <c r="S119" s="46">
        <v>274</v>
      </c>
      <c r="T119" s="46">
        <v>4732</v>
      </c>
      <c r="U119" s="46">
        <v>3477</v>
      </c>
      <c r="V119" s="18">
        <f t="shared" si="6"/>
        <v>23015640</v>
      </c>
      <c r="W119" s="46">
        <v>269</v>
      </c>
      <c r="X119" s="46">
        <v>4259</v>
      </c>
      <c r="Y119" s="46">
        <v>73438</v>
      </c>
      <c r="Z119" s="18">
        <f t="shared" si="7"/>
        <v>77966</v>
      </c>
      <c r="AA119" s="46">
        <v>1245011</v>
      </c>
      <c r="AB119" s="46">
        <v>3475</v>
      </c>
      <c r="AC119" s="46"/>
      <c r="AD119" s="46"/>
      <c r="AE119" s="46"/>
      <c r="AF119" s="46">
        <v>380384</v>
      </c>
      <c r="AG119" s="46"/>
      <c r="AH119" s="46"/>
      <c r="AI119" s="46"/>
      <c r="AJ119" s="46"/>
      <c r="AK119" s="18">
        <f t="shared" si="8"/>
        <v>1628870</v>
      </c>
      <c r="AL119" s="46">
        <v>1696745</v>
      </c>
      <c r="AM119" s="46">
        <v>1720506</v>
      </c>
      <c r="AN119" s="46">
        <v>5299</v>
      </c>
      <c r="AO119" s="46">
        <v>7046</v>
      </c>
      <c r="AP119" s="46">
        <v>51654</v>
      </c>
      <c r="AQ119" s="46">
        <v>588</v>
      </c>
      <c r="AR119" s="46">
        <v>14351</v>
      </c>
      <c r="AS119" s="46">
        <v>214028</v>
      </c>
      <c r="AT119" s="46">
        <v>274</v>
      </c>
      <c r="AU119" s="18">
        <f t="shared" si="9"/>
        <v>3710491</v>
      </c>
      <c r="AV119" s="46"/>
      <c r="AW119" s="46"/>
      <c r="AX119" s="46">
        <v>10362</v>
      </c>
      <c r="AY119" s="46">
        <v>980</v>
      </c>
      <c r="AZ119" s="46">
        <v>1737</v>
      </c>
      <c r="BA119" s="46">
        <v>3442</v>
      </c>
      <c r="BB119" s="46"/>
      <c r="BC119" s="46">
        <v>250</v>
      </c>
      <c r="BD119" s="46">
        <v>464809</v>
      </c>
      <c r="BE119" s="46"/>
      <c r="BF119" s="46">
        <v>6168</v>
      </c>
      <c r="BG119" s="46"/>
      <c r="BH119" s="46"/>
      <c r="BI119" s="18">
        <f t="shared" si="10"/>
        <v>487748</v>
      </c>
      <c r="BJ119" s="20">
        <f t="shared" si="11"/>
        <v>28920715</v>
      </c>
    </row>
    <row r="120" spans="1:62" x14ac:dyDescent="0.4">
      <c r="A120" s="31" t="s">
        <v>321</v>
      </c>
      <c r="B120" s="31" t="s">
        <v>1006</v>
      </c>
      <c r="C120" s="45" t="s">
        <v>322</v>
      </c>
      <c r="D120" s="46"/>
      <c r="E120" s="46">
        <v>5778</v>
      </c>
      <c r="F120" s="46"/>
      <c r="G120" s="46">
        <v>1593</v>
      </c>
      <c r="H120" s="46"/>
      <c r="I120" s="46"/>
      <c r="J120" s="46">
        <v>8751</v>
      </c>
      <c r="K120" s="46">
        <v>6229</v>
      </c>
      <c r="L120" s="46"/>
      <c r="M120" s="46"/>
      <c r="N120" s="46"/>
      <c r="O120" s="46"/>
      <c r="P120" s="46">
        <v>780</v>
      </c>
      <c r="Q120" s="46">
        <v>510</v>
      </c>
      <c r="R120" s="46"/>
      <c r="S120" s="46"/>
      <c r="T120" s="46"/>
      <c r="U120" s="46"/>
      <c r="V120" s="18">
        <f t="shared" si="6"/>
        <v>23641</v>
      </c>
      <c r="W120" s="46"/>
      <c r="X120" s="46"/>
      <c r="Y120" s="46"/>
      <c r="Z120" s="18">
        <f t="shared" si="7"/>
        <v>0</v>
      </c>
      <c r="AA120" s="46">
        <v>13370</v>
      </c>
      <c r="AB120" s="46"/>
      <c r="AC120" s="46"/>
      <c r="AD120" s="46"/>
      <c r="AE120" s="46"/>
      <c r="AF120" s="46">
        <v>1483</v>
      </c>
      <c r="AG120" s="46"/>
      <c r="AH120" s="46"/>
      <c r="AI120" s="46"/>
      <c r="AJ120" s="46"/>
      <c r="AK120" s="18">
        <f t="shared" si="8"/>
        <v>14853</v>
      </c>
      <c r="AL120" s="46"/>
      <c r="AM120" s="46"/>
      <c r="AN120" s="46"/>
      <c r="AO120" s="46">
        <v>5437</v>
      </c>
      <c r="AP120" s="46"/>
      <c r="AQ120" s="46"/>
      <c r="AR120" s="46">
        <v>4418</v>
      </c>
      <c r="AS120" s="46"/>
      <c r="AT120" s="46"/>
      <c r="AU120" s="18">
        <f t="shared" si="9"/>
        <v>9855</v>
      </c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18">
        <f t="shared" si="10"/>
        <v>0</v>
      </c>
      <c r="BJ120" s="20">
        <f t="shared" si="11"/>
        <v>48349</v>
      </c>
    </row>
    <row r="121" spans="1:62" x14ac:dyDescent="0.4">
      <c r="A121" s="31" t="s">
        <v>323</v>
      </c>
      <c r="B121" s="31" t="s">
        <v>1006</v>
      </c>
      <c r="C121" s="45" t="s">
        <v>324</v>
      </c>
      <c r="D121" s="46">
        <v>4074</v>
      </c>
      <c r="E121" s="46">
        <v>3490</v>
      </c>
      <c r="F121" s="46"/>
      <c r="G121" s="46">
        <v>250834</v>
      </c>
      <c r="H121" s="46">
        <v>2118560</v>
      </c>
      <c r="I121" s="46"/>
      <c r="J121" s="46">
        <v>322960</v>
      </c>
      <c r="K121" s="46">
        <v>1086994</v>
      </c>
      <c r="L121" s="46">
        <v>20059</v>
      </c>
      <c r="M121" s="46">
        <v>127182</v>
      </c>
      <c r="N121" s="46">
        <v>67568</v>
      </c>
      <c r="O121" s="46"/>
      <c r="P121" s="46">
        <v>292702</v>
      </c>
      <c r="Q121" s="46">
        <v>1441</v>
      </c>
      <c r="R121" s="46">
        <v>225</v>
      </c>
      <c r="S121" s="46">
        <v>274</v>
      </c>
      <c r="T121" s="46"/>
      <c r="U121" s="46"/>
      <c r="V121" s="18">
        <f t="shared" si="6"/>
        <v>4296363</v>
      </c>
      <c r="W121" s="46"/>
      <c r="X121" s="46"/>
      <c r="Y121" s="46">
        <v>34290</v>
      </c>
      <c r="Z121" s="18">
        <f t="shared" si="7"/>
        <v>34290</v>
      </c>
      <c r="AA121" s="46">
        <v>540527</v>
      </c>
      <c r="AB121" s="46"/>
      <c r="AC121" s="46"/>
      <c r="AD121" s="46"/>
      <c r="AE121" s="46"/>
      <c r="AF121" s="46">
        <v>9300</v>
      </c>
      <c r="AG121" s="46"/>
      <c r="AH121" s="46"/>
      <c r="AI121" s="46"/>
      <c r="AJ121" s="46"/>
      <c r="AK121" s="18">
        <f t="shared" si="8"/>
        <v>549827</v>
      </c>
      <c r="AL121" s="46">
        <v>215177</v>
      </c>
      <c r="AM121" s="46">
        <v>1189</v>
      </c>
      <c r="AN121" s="46">
        <v>830</v>
      </c>
      <c r="AO121" s="46"/>
      <c r="AP121" s="46"/>
      <c r="AQ121" s="46"/>
      <c r="AR121" s="46"/>
      <c r="AS121" s="46">
        <v>1614</v>
      </c>
      <c r="AT121" s="46">
        <v>274</v>
      </c>
      <c r="AU121" s="18">
        <f t="shared" si="9"/>
        <v>219084</v>
      </c>
      <c r="AV121" s="46"/>
      <c r="AW121" s="46"/>
      <c r="AX121" s="46"/>
      <c r="AY121" s="46">
        <v>203</v>
      </c>
      <c r="AZ121" s="46">
        <v>1737</v>
      </c>
      <c r="BA121" s="46"/>
      <c r="BB121" s="46"/>
      <c r="BC121" s="46">
        <v>250</v>
      </c>
      <c r="BD121" s="46">
        <v>231258</v>
      </c>
      <c r="BE121" s="46"/>
      <c r="BF121" s="46"/>
      <c r="BG121" s="46"/>
      <c r="BH121" s="46"/>
      <c r="BI121" s="18">
        <f t="shared" si="10"/>
        <v>233448</v>
      </c>
      <c r="BJ121" s="20">
        <f t="shared" si="11"/>
        <v>5333012</v>
      </c>
    </row>
    <row r="122" spans="1:62" x14ac:dyDescent="0.4">
      <c r="A122" s="31" t="s">
        <v>325</v>
      </c>
      <c r="B122" s="31" t="s">
        <v>1007</v>
      </c>
      <c r="C122" s="45" t="s">
        <v>326</v>
      </c>
      <c r="D122" s="46"/>
      <c r="E122" s="46"/>
      <c r="F122" s="46"/>
      <c r="G122" s="46">
        <v>16868</v>
      </c>
      <c r="H122" s="46"/>
      <c r="I122" s="46"/>
      <c r="J122" s="46"/>
      <c r="K122" s="46">
        <v>12538</v>
      </c>
      <c r="L122" s="46"/>
      <c r="M122" s="46">
        <v>356</v>
      </c>
      <c r="N122" s="46"/>
      <c r="O122" s="46"/>
      <c r="P122" s="46"/>
      <c r="Q122" s="46"/>
      <c r="R122" s="46"/>
      <c r="S122" s="46"/>
      <c r="T122" s="46"/>
      <c r="U122" s="46"/>
      <c r="V122" s="18">
        <f t="shared" si="6"/>
        <v>29762</v>
      </c>
      <c r="W122" s="46"/>
      <c r="X122" s="46"/>
      <c r="Y122" s="46"/>
      <c r="Z122" s="18">
        <f t="shared" si="7"/>
        <v>0</v>
      </c>
      <c r="AA122" s="46">
        <v>83380</v>
      </c>
      <c r="AB122" s="46"/>
      <c r="AC122" s="46"/>
      <c r="AD122" s="46"/>
      <c r="AE122" s="46"/>
      <c r="AF122" s="46"/>
      <c r="AG122" s="46"/>
      <c r="AH122" s="46"/>
      <c r="AI122" s="46"/>
      <c r="AJ122" s="46"/>
      <c r="AK122" s="18">
        <f t="shared" si="8"/>
        <v>83380</v>
      </c>
      <c r="AL122" s="46"/>
      <c r="AM122" s="46"/>
      <c r="AN122" s="46"/>
      <c r="AO122" s="46"/>
      <c r="AP122" s="46"/>
      <c r="AQ122" s="46"/>
      <c r="AR122" s="46"/>
      <c r="AS122" s="46"/>
      <c r="AT122" s="46"/>
      <c r="AU122" s="18">
        <f t="shared" si="9"/>
        <v>0</v>
      </c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18">
        <f t="shared" si="10"/>
        <v>0</v>
      </c>
      <c r="BJ122" s="20">
        <f t="shared" si="11"/>
        <v>113142</v>
      </c>
    </row>
    <row r="123" spans="1:62" x14ac:dyDescent="0.4">
      <c r="A123" s="31" t="s">
        <v>329</v>
      </c>
      <c r="B123" s="31" t="s">
        <v>1009</v>
      </c>
      <c r="C123" s="45" t="s">
        <v>330</v>
      </c>
      <c r="D123" s="46"/>
      <c r="E123" s="46"/>
      <c r="F123" s="46"/>
      <c r="G123" s="46">
        <v>16868</v>
      </c>
      <c r="H123" s="46"/>
      <c r="I123" s="46"/>
      <c r="J123" s="46"/>
      <c r="K123" s="46">
        <v>12538</v>
      </c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18">
        <f t="shared" si="6"/>
        <v>29406</v>
      </c>
      <c r="W123" s="46"/>
      <c r="X123" s="46"/>
      <c r="Y123" s="46"/>
      <c r="Z123" s="18">
        <f t="shared" si="7"/>
        <v>0</v>
      </c>
      <c r="AA123" s="46">
        <v>83380</v>
      </c>
      <c r="AB123" s="46"/>
      <c r="AC123" s="46"/>
      <c r="AD123" s="46"/>
      <c r="AE123" s="46"/>
      <c r="AF123" s="46"/>
      <c r="AG123" s="46"/>
      <c r="AH123" s="46"/>
      <c r="AI123" s="46"/>
      <c r="AJ123" s="46"/>
      <c r="AK123" s="18">
        <f t="shared" si="8"/>
        <v>83380</v>
      </c>
      <c r="AL123" s="46"/>
      <c r="AM123" s="46"/>
      <c r="AN123" s="46"/>
      <c r="AO123" s="46"/>
      <c r="AP123" s="46"/>
      <c r="AQ123" s="46"/>
      <c r="AR123" s="46"/>
      <c r="AS123" s="46"/>
      <c r="AT123" s="46"/>
      <c r="AU123" s="18">
        <f t="shared" si="9"/>
        <v>0</v>
      </c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18">
        <f t="shared" si="10"/>
        <v>0</v>
      </c>
      <c r="BJ123" s="20">
        <f t="shared" si="11"/>
        <v>112786</v>
      </c>
    </row>
    <row r="124" spans="1:62" x14ac:dyDescent="0.4">
      <c r="A124" s="31" t="s">
        <v>331</v>
      </c>
      <c r="B124" s="31" t="s">
        <v>1007</v>
      </c>
      <c r="C124" s="45" t="s">
        <v>332</v>
      </c>
      <c r="D124" s="46"/>
      <c r="E124" s="46"/>
      <c r="F124" s="46"/>
      <c r="G124" s="46">
        <v>136454</v>
      </c>
      <c r="H124" s="46">
        <v>485809</v>
      </c>
      <c r="I124" s="46"/>
      <c r="J124" s="46">
        <v>220</v>
      </c>
      <c r="K124" s="46"/>
      <c r="L124" s="46"/>
      <c r="M124" s="46"/>
      <c r="N124" s="46">
        <v>2695</v>
      </c>
      <c r="O124" s="46"/>
      <c r="P124" s="46"/>
      <c r="Q124" s="46"/>
      <c r="R124" s="46"/>
      <c r="S124" s="46"/>
      <c r="T124" s="46"/>
      <c r="U124" s="46"/>
      <c r="V124" s="18">
        <f t="shared" si="6"/>
        <v>625178</v>
      </c>
      <c r="W124" s="46"/>
      <c r="X124" s="46"/>
      <c r="Y124" s="46"/>
      <c r="Z124" s="18">
        <f t="shared" si="7"/>
        <v>0</v>
      </c>
      <c r="AA124" s="46">
        <v>19694</v>
      </c>
      <c r="AB124" s="46"/>
      <c r="AC124" s="46"/>
      <c r="AD124" s="46"/>
      <c r="AE124" s="46"/>
      <c r="AF124" s="46"/>
      <c r="AG124" s="46"/>
      <c r="AH124" s="46"/>
      <c r="AI124" s="46"/>
      <c r="AJ124" s="46"/>
      <c r="AK124" s="18">
        <f t="shared" si="8"/>
        <v>19694</v>
      </c>
      <c r="AL124" s="46"/>
      <c r="AM124" s="46"/>
      <c r="AN124" s="46"/>
      <c r="AO124" s="46"/>
      <c r="AP124" s="46"/>
      <c r="AQ124" s="46"/>
      <c r="AR124" s="46"/>
      <c r="AS124" s="46"/>
      <c r="AT124" s="46"/>
      <c r="AU124" s="18">
        <f t="shared" si="9"/>
        <v>0</v>
      </c>
      <c r="AV124" s="46"/>
      <c r="AW124" s="46"/>
      <c r="AX124" s="46"/>
      <c r="AY124" s="46">
        <v>203</v>
      </c>
      <c r="AZ124" s="46">
        <v>1737</v>
      </c>
      <c r="BA124" s="46"/>
      <c r="BB124" s="46"/>
      <c r="BC124" s="46">
        <v>250</v>
      </c>
      <c r="BD124" s="46">
        <v>183098</v>
      </c>
      <c r="BE124" s="46"/>
      <c r="BF124" s="46"/>
      <c r="BG124" s="46"/>
      <c r="BH124" s="46"/>
      <c r="BI124" s="18">
        <f t="shared" si="10"/>
        <v>185288</v>
      </c>
      <c r="BJ124" s="20">
        <f t="shared" si="11"/>
        <v>830160</v>
      </c>
    </row>
    <row r="125" spans="1:62" x14ac:dyDescent="0.4">
      <c r="A125" s="31" t="s">
        <v>333</v>
      </c>
      <c r="B125" s="31" t="s">
        <v>1007</v>
      </c>
      <c r="C125" s="45" t="s">
        <v>334</v>
      </c>
      <c r="D125" s="46"/>
      <c r="E125" s="46"/>
      <c r="F125" s="46"/>
      <c r="G125" s="46">
        <v>4369</v>
      </c>
      <c r="H125" s="46">
        <v>512</v>
      </c>
      <c r="I125" s="46"/>
      <c r="J125" s="46">
        <v>18473</v>
      </c>
      <c r="K125" s="46">
        <v>384872</v>
      </c>
      <c r="L125" s="46"/>
      <c r="M125" s="46">
        <v>289</v>
      </c>
      <c r="N125" s="46">
        <v>2282</v>
      </c>
      <c r="O125" s="46"/>
      <c r="P125" s="46">
        <v>181662</v>
      </c>
      <c r="Q125" s="46">
        <v>951</v>
      </c>
      <c r="R125" s="46">
        <v>225</v>
      </c>
      <c r="S125" s="46"/>
      <c r="T125" s="46"/>
      <c r="U125" s="46"/>
      <c r="V125" s="18">
        <f t="shared" si="6"/>
        <v>593635</v>
      </c>
      <c r="W125" s="46"/>
      <c r="X125" s="46"/>
      <c r="Y125" s="46">
        <v>456</v>
      </c>
      <c r="Z125" s="18">
        <f t="shared" si="7"/>
        <v>456</v>
      </c>
      <c r="AA125" s="46">
        <v>18488</v>
      </c>
      <c r="AB125" s="46"/>
      <c r="AC125" s="46"/>
      <c r="AD125" s="46"/>
      <c r="AE125" s="46"/>
      <c r="AF125" s="46">
        <v>1876</v>
      </c>
      <c r="AG125" s="46"/>
      <c r="AH125" s="46"/>
      <c r="AI125" s="46"/>
      <c r="AJ125" s="46"/>
      <c r="AK125" s="18">
        <f t="shared" si="8"/>
        <v>20364</v>
      </c>
      <c r="AL125" s="46">
        <v>418</v>
      </c>
      <c r="AM125" s="46">
        <v>1189</v>
      </c>
      <c r="AN125" s="46">
        <v>830</v>
      </c>
      <c r="AO125" s="46"/>
      <c r="AP125" s="46"/>
      <c r="AQ125" s="46"/>
      <c r="AR125" s="46"/>
      <c r="AS125" s="46">
        <v>1614</v>
      </c>
      <c r="AT125" s="46">
        <v>274</v>
      </c>
      <c r="AU125" s="18">
        <f t="shared" si="9"/>
        <v>4325</v>
      </c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18">
        <f t="shared" si="10"/>
        <v>0</v>
      </c>
      <c r="BJ125" s="20">
        <f t="shared" si="11"/>
        <v>618780</v>
      </c>
    </row>
    <row r="126" spans="1:62" x14ac:dyDescent="0.4">
      <c r="A126" s="31" t="s">
        <v>335</v>
      </c>
      <c r="B126" s="31" t="s">
        <v>1009</v>
      </c>
      <c r="C126" s="45" t="s">
        <v>336</v>
      </c>
      <c r="D126" s="46"/>
      <c r="E126" s="46"/>
      <c r="F126" s="46"/>
      <c r="G126" s="46">
        <v>204</v>
      </c>
      <c r="H126" s="46"/>
      <c r="I126" s="46"/>
      <c r="J126" s="46">
        <v>4533</v>
      </c>
      <c r="K126" s="46">
        <v>2012</v>
      </c>
      <c r="L126" s="46"/>
      <c r="M126" s="46">
        <v>289</v>
      </c>
      <c r="N126" s="46"/>
      <c r="O126" s="46"/>
      <c r="P126" s="46"/>
      <c r="Q126" s="46"/>
      <c r="R126" s="46">
        <v>225</v>
      </c>
      <c r="S126" s="46"/>
      <c r="T126" s="46"/>
      <c r="U126" s="46"/>
      <c r="V126" s="18">
        <f t="shared" si="6"/>
        <v>7263</v>
      </c>
      <c r="W126" s="46"/>
      <c r="X126" s="46"/>
      <c r="Y126" s="46"/>
      <c r="Z126" s="18">
        <f t="shared" si="7"/>
        <v>0</v>
      </c>
      <c r="AA126" s="46">
        <v>2572</v>
      </c>
      <c r="AB126" s="46"/>
      <c r="AC126" s="46"/>
      <c r="AD126" s="46"/>
      <c r="AE126" s="46"/>
      <c r="AF126" s="46"/>
      <c r="AG126" s="46"/>
      <c r="AH126" s="46"/>
      <c r="AI126" s="46"/>
      <c r="AJ126" s="46"/>
      <c r="AK126" s="18">
        <f t="shared" si="8"/>
        <v>2572</v>
      </c>
      <c r="AL126" s="46">
        <v>418</v>
      </c>
      <c r="AM126" s="46"/>
      <c r="AN126" s="46"/>
      <c r="AO126" s="46"/>
      <c r="AP126" s="46"/>
      <c r="AQ126" s="46"/>
      <c r="AR126" s="46"/>
      <c r="AS126" s="46"/>
      <c r="AT126" s="46"/>
      <c r="AU126" s="18">
        <f t="shared" si="9"/>
        <v>418</v>
      </c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18">
        <f t="shared" si="10"/>
        <v>0</v>
      </c>
      <c r="BJ126" s="20">
        <f t="shared" si="11"/>
        <v>10253</v>
      </c>
    </row>
    <row r="127" spans="1:62" x14ac:dyDescent="0.4">
      <c r="A127" s="31" t="s">
        <v>337</v>
      </c>
      <c r="B127" s="31" t="s">
        <v>1009</v>
      </c>
      <c r="C127" s="45" t="s">
        <v>338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18">
        <f t="shared" si="6"/>
        <v>0</v>
      </c>
      <c r="W127" s="46"/>
      <c r="X127" s="46"/>
      <c r="Y127" s="46"/>
      <c r="Z127" s="18">
        <f t="shared" si="7"/>
        <v>0</v>
      </c>
      <c r="AA127" s="46">
        <v>2057</v>
      </c>
      <c r="AB127" s="46"/>
      <c r="AC127" s="46"/>
      <c r="AD127" s="46"/>
      <c r="AE127" s="46"/>
      <c r="AF127" s="46">
        <v>1876</v>
      </c>
      <c r="AG127" s="46"/>
      <c r="AH127" s="46"/>
      <c r="AI127" s="46"/>
      <c r="AJ127" s="46"/>
      <c r="AK127" s="18">
        <f t="shared" si="8"/>
        <v>3933</v>
      </c>
      <c r="AL127" s="46"/>
      <c r="AM127" s="46"/>
      <c r="AN127" s="46"/>
      <c r="AO127" s="46"/>
      <c r="AP127" s="46"/>
      <c r="AQ127" s="46"/>
      <c r="AR127" s="46"/>
      <c r="AS127" s="46"/>
      <c r="AT127" s="46"/>
      <c r="AU127" s="18">
        <f t="shared" si="9"/>
        <v>0</v>
      </c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18">
        <f t="shared" si="10"/>
        <v>0</v>
      </c>
      <c r="BJ127" s="20">
        <f t="shared" si="11"/>
        <v>3933</v>
      </c>
    </row>
    <row r="128" spans="1:62" x14ac:dyDescent="0.4">
      <c r="A128" s="31" t="s">
        <v>339</v>
      </c>
      <c r="B128" s="31" t="s">
        <v>1006</v>
      </c>
      <c r="C128" s="45" t="s">
        <v>340</v>
      </c>
      <c r="D128" s="46">
        <v>497</v>
      </c>
      <c r="E128" s="46">
        <v>9670</v>
      </c>
      <c r="F128" s="46"/>
      <c r="G128" s="46">
        <v>566201</v>
      </c>
      <c r="H128" s="46">
        <v>27878</v>
      </c>
      <c r="I128" s="46"/>
      <c r="J128" s="46">
        <v>103498</v>
      </c>
      <c r="K128" s="46">
        <v>135381</v>
      </c>
      <c r="L128" s="46"/>
      <c r="M128" s="46">
        <v>21533</v>
      </c>
      <c r="N128" s="46">
        <v>17613</v>
      </c>
      <c r="O128" s="46"/>
      <c r="P128" s="46">
        <v>2273</v>
      </c>
      <c r="Q128" s="46">
        <v>496</v>
      </c>
      <c r="R128" s="46">
        <v>7447</v>
      </c>
      <c r="S128" s="46"/>
      <c r="T128" s="46">
        <v>4459</v>
      </c>
      <c r="U128" s="46">
        <v>303</v>
      </c>
      <c r="V128" s="18">
        <f t="shared" si="6"/>
        <v>897249</v>
      </c>
      <c r="W128" s="46"/>
      <c r="X128" s="46"/>
      <c r="Y128" s="46">
        <v>24729</v>
      </c>
      <c r="Z128" s="18">
        <f t="shared" si="7"/>
        <v>24729</v>
      </c>
      <c r="AA128" s="46">
        <v>201506</v>
      </c>
      <c r="AB128" s="46">
        <v>1083</v>
      </c>
      <c r="AC128" s="46"/>
      <c r="AD128" s="46"/>
      <c r="AE128" s="46"/>
      <c r="AF128" s="46">
        <v>11920</v>
      </c>
      <c r="AG128" s="46"/>
      <c r="AH128" s="46"/>
      <c r="AI128" s="46"/>
      <c r="AJ128" s="46"/>
      <c r="AK128" s="18">
        <f t="shared" si="8"/>
        <v>214509</v>
      </c>
      <c r="AL128" s="46">
        <v>3237</v>
      </c>
      <c r="AM128" s="46"/>
      <c r="AN128" s="46">
        <v>789</v>
      </c>
      <c r="AO128" s="46"/>
      <c r="AP128" s="46"/>
      <c r="AQ128" s="46">
        <v>588</v>
      </c>
      <c r="AR128" s="46">
        <v>9333</v>
      </c>
      <c r="AS128" s="46">
        <v>6034</v>
      </c>
      <c r="AT128" s="46"/>
      <c r="AU128" s="18">
        <f t="shared" si="9"/>
        <v>19981</v>
      </c>
      <c r="AV128" s="46"/>
      <c r="AW128" s="46"/>
      <c r="AX128" s="46">
        <v>10362</v>
      </c>
      <c r="AY128" s="46">
        <v>575</v>
      </c>
      <c r="AZ128" s="46"/>
      <c r="BA128" s="46">
        <v>258</v>
      </c>
      <c r="BB128" s="46"/>
      <c r="BC128" s="46"/>
      <c r="BD128" s="46"/>
      <c r="BE128" s="46"/>
      <c r="BF128" s="46"/>
      <c r="BG128" s="46"/>
      <c r="BH128" s="46"/>
      <c r="BI128" s="18">
        <f t="shared" si="10"/>
        <v>11195</v>
      </c>
      <c r="BJ128" s="20">
        <f t="shared" si="11"/>
        <v>1167663</v>
      </c>
    </row>
    <row r="129" spans="1:62" x14ac:dyDescent="0.4">
      <c r="A129" s="31" t="s">
        <v>341</v>
      </c>
      <c r="B129" s="31" t="s">
        <v>1007</v>
      </c>
      <c r="C129" s="45" t="s">
        <v>342</v>
      </c>
      <c r="D129" s="46">
        <v>497</v>
      </c>
      <c r="E129" s="46">
        <v>9191</v>
      </c>
      <c r="F129" s="46"/>
      <c r="G129" s="46">
        <v>452128</v>
      </c>
      <c r="H129" s="46">
        <v>12606</v>
      </c>
      <c r="I129" s="46"/>
      <c r="J129" s="46">
        <v>80862</v>
      </c>
      <c r="K129" s="46">
        <v>77136</v>
      </c>
      <c r="L129" s="46"/>
      <c r="M129" s="46">
        <v>10723</v>
      </c>
      <c r="N129" s="46">
        <v>12079</v>
      </c>
      <c r="O129" s="46"/>
      <c r="P129" s="46">
        <v>1895</v>
      </c>
      <c r="Q129" s="46"/>
      <c r="R129" s="46">
        <v>851</v>
      </c>
      <c r="S129" s="46"/>
      <c r="T129" s="46">
        <v>4459</v>
      </c>
      <c r="U129" s="46">
        <v>303</v>
      </c>
      <c r="V129" s="18">
        <f t="shared" si="6"/>
        <v>662730</v>
      </c>
      <c r="W129" s="46"/>
      <c r="X129" s="46"/>
      <c r="Y129" s="46">
        <v>16116</v>
      </c>
      <c r="Z129" s="18">
        <f t="shared" si="7"/>
        <v>16116</v>
      </c>
      <c r="AA129" s="46">
        <v>86995</v>
      </c>
      <c r="AB129" s="46">
        <v>1083</v>
      </c>
      <c r="AC129" s="46"/>
      <c r="AD129" s="46"/>
      <c r="AE129" s="46"/>
      <c r="AF129" s="46">
        <v>11920</v>
      </c>
      <c r="AG129" s="46"/>
      <c r="AH129" s="46"/>
      <c r="AI129" s="46"/>
      <c r="AJ129" s="46"/>
      <c r="AK129" s="18">
        <f t="shared" si="8"/>
        <v>99998</v>
      </c>
      <c r="AL129" s="46">
        <v>1023</v>
      </c>
      <c r="AM129" s="46"/>
      <c r="AN129" s="46"/>
      <c r="AO129" s="46"/>
      <c r="AP129" s="46"/>
      <c r="AQ129" s="46">
        <v>588</v>
      </c>
      <c r="AR129" s="46">
        <v>6687</v>
      </c>
      <c r="AS129" s="46">
        <v>6034</v>
      </c>
      <c r="AT129" s="46"/>
      <c r="AU129" s="18">
        <f t="shared" si="9"/>
        <v>14332</v>
      </c>
      <c r="AV129" s="46"/>
      <c r="AW129" s="46"/>
      <c r="AX129" s="46">
        <v>10362</v>
      </c>
      <c r="AY129" s="46">
        <v>575</v>
      </c>
      <c r="AZ129" s="46"/>
      <c r="BA129" s="46"/>
      <c r="BB129" s="46"/>
      <c r="BC129" s="46"/>
      <c r="BD129" s="46"/>
      <c r="BE129" s="46"/>
      <c r="BF129" s="46"/>
      <c r="BG129" s="46"/>
      <c r="BH129" s="46"/>
      <c r="BI129" s="18">
        <f t="shared" si="10"/>
        <v>10937</v>
      </c>
      <c r="BJ129" s="20">
        <f t="shared" si="11"/>
        <v>804113</v>
      </c>
    </row>
    <row r="130" spans="1:62" x14ac:dyDescent="0.4">
      <c r="A130" s="31" t="s">
        <v>343</v>
      </c>
      <c r="B130" s="31" t="s">
        <v>1007</v>
      </c>
      <c r="C130" s="45" t="s">
        <v>344</v>
      </c>
      <c r="D130" s="46"/>
      <c r="E130" s="46">
        <v>479</v>
      </c>
      <c r="F130" s="46"/>
      <c r="G130" s="46">
        <v>114073</v>
      </c>
      <c r="H130" s="46">
        <v>15272</v>
      </c>
      <c r="I130" s="46"/>
      <c r="J130" s="46">
        <v>22636</v>
      </c>
      <c r="K130" s="46">
        <v>58245</v>
      </c>
      <c r="L130" s="46"/>
      <c r="M130" s="46">
        <v>10810</v>
      </c>
      <c r="N130" s="46">
        <v>5534</v>
      </c>
      <c r="O130" s="46"/>
      <c r="P130" s="46">
        <v>378</v>
      </c>
      <c r="Q130" s="46">
        <v>496</v>
      </c>
      <c r="R130" s="46">
        <v>6596</v>
      </c>
      <c r="S130" s="46"/>
      <c r="T130" s="46"/>
      <c r="U130" s="46"/>
      <c r="V130" s="18">
        <f t="shared" si="6"/>
        <v>234519</v>
      </c>
      <c r="W130" s="46"/>
      <c r="X130" s="46"/>
      <c r="Y130" s="46">
        <v>8613</v>
      </c>
      <c r="Z130" s="18">
        <f t="shared" si="7"/>
        <v>8613</v>
      </c>
      <c r="AA130" s="46">
        <v>114511</v>
      </c>
      <c r="AB130" s="46"/>
      <c r="AC130" s="46"/>
      <c r="AD130" s="46"/>
      <c r="AE130" s="46"/>
      <c r="AF130" s="46"/>
      <c r="AG130" s="46"/>
      <c r="AH130" s="46"/>
      <c r="AI130" s="46"/>
      <c r="AJ130" s="46"/>
      <c r="AK130" s="18">
        <f t="shared" si="8"/>
        <v>114511</v>
      </c>
      <c r="AL130" s="46">
        <v>2214</v>
      </c>
      <c r="AM130" s="46"/>
      <c r="AN130" s="46">
        <v>789</v>
      </c>
      <c r="AO130" s="46"/>
      <c r="AP130" s="46"/>
      <c r="AQ130" s="46"/>
      <c r="AR130" s="46">
        <v>2646</v>
      </c>
      <c r="AS130" s="46"/>
      <c r="AT130" s="46"/>
      <c r="AU130" s="18">
        <f t="shared" si="9"/>
        <v>5649</v>
      </c>
      <c r="AV130" s="46"/>
      <c r="AW130" s="46"/>
      <c r="AX130" s="46"/>
      <c r="AY130" s="46"/>
      <c r="AZ130" s="46"/>
      <c r="BA130" s="46">
        <v>258</v>
      </c>
      <c r="BB130" s="46"/>
      <c r="BC130" s="46"/>
      <c r="BD130" s="46"/>
      <c r="BE130" s="46"/>
      <c r="BF130" s="46"/>
      <c r="BG130" s="46"/>
      <c r="BH130" s="46"/>
      <c r="BI130" s="18">
        <f t="shared" si="10"/>
        <v>258</v>
      </c>
      <c r="BJ130" s="20">
        <f t="shared" si="11"/>
        <v>363550</v>
      </c>
    </row>
    <row r="131" spans="1:62" x14ac:dyDescent="0.4">
      <c r="A131" s="31" t="s">
        <v>347</v>
      </c>
      <c r="B131" s="31" t="s">
        <v>1005</v>
      </c>
      <c r="C131" s="45" t="s">
        <v>348</v>
      </c>
      <c r="D131" s="46">
        <v>657771</v>
      </c>
      <c r="E131" s="46">
        <v>10566</v>
      </c>
      <c r="F131" s="46"/>
      <c r="G131" s="46">
        <v>195803</v>
      </c>
      <c r="H131" s="46">
        <v>121355</v>
      </c>
      <c r="I131" s="46"/>
      <c r="J131" s="46">
        <v>1317173</v>
      </c>
      <c r="K131" s="46">
        <v>665579</v>
      </c>
      <c r="L131" s="46">
        <v>5382005</v>
      </c>
      <c r="M131" s="46">
        <v>8996311</v>
      </c>
      <c r="N131" s="46">
        <v>5088576</v>
      </c>
      <c r="O131" s="46"/>
      <c r="P131" s="46">
        <v>22457</v>
      </c>
      <c r="Q131" s="46">
        <v>42573</v>
      </c>
      <c r="R131" s="46">
        <v>804</v>
      </c>
      <c r="S131" s="46"/>
      <c r="T131" s="46"/>
      <c r="U131" s="46">
        <v>122171</v>
      </c>
      <c r="V131" s="18">
        <f t="shared" si="6"/>
        <v>22623144</v>
      </c>
      <c r="W131" s="46"/>
      <c r="X131" s="46"/>
      <c r="Y131" s="46">
        <v>199444</v>
      </c>
      <c r="Z131" s="18">
        <f t="shared" si="7"/>
        <v>199444</v>
      </c>
      <c r="AA131" s="46">
        <v>1478477</v>
      </c>
      <c r="AB131" s="46"/>
      <c r="AC131" s="46"/>
      <c r="AD131" s="46"/>
      <c r="AE131" s="46">
        <v>5496</v>
      </c>
      <c r="AF131" s="46">
        <v>221876</v>
      </c>
      <c r="AG131" s="46">
        <v>3628</v>
      </c>
      <c r="AH131" s="46"/>
      <c r="AI131" s="46">
        <v>252939</v>
      </c>
      <c r="AJ131" s="46"/>
      <c r="AK131" s="18">
        <f t="shared" si="8"/>
        <v>1962416</v>
      </c>
      <c r="AL131" s="46">
        <v>411930</v>
      </c>
      <c r="AM131" s="46">
        <v>161791</v>
      </c>
      <c r="AN131" s="46">
        <v>43105</v>
      </c>
      <c r="AO131" s="46"/>
      <c r="AP131" s="46">
        <v>28656</v>
      </c>
      <c r="AQ131" s="46"/>
      <c r="AR131" s="46"/>
      <c r="AS131" s="46">
        <v>3410644</v>
      </c>
      <c r="AT131" s="46">
        <v>70245</v>
      </c>
      <c r="AU131" s="18">
        <f t="shared" si="9"/>
        <v>4126371</v>
      </c>
      <c r="AV131" s="46"/>
      <c r="AW131" s="46"/>
      <c r="AX131" s="46"/>
      <c r="AY131" s="46">
        <v>1481</v>
      </c>
      <c r="AZ131" s="46"/>
      <c r="BA131" s="46"/>
      <c r="BB131" s="46"/>
      <c r="BC131" s="46"/>
      <c r="BD131" s="46">
        <v>227163</v>
      </c>
      <c r="BE131" s="46"/>
      <c r="BF131" s="46"/>
      <c r="BG131" s="46"/>
      <c r="BH131" s="46"/>
      <c r="BI131" s="18">
        <f t="shared" si="10"/>
        <v>228644</v>
      </c>
      <c r="BJ131" s="20">
        <f t="shared" si="11"/>
        <v>29140019</v>
      </c>
    </row>
    <row r="132" spans="1:62" x14ac:dyDescent="0.4">
      <c r="A132" s="31" t="s">
        <v>349</v>
      </c>
      <c r="B132" s="31" t="s">
        <v>1006</v>
      </c>
      <c r="C132" s="45" t="s">
        <v>350</v>
      </c>
      <c r="D132" s="46">
        <v>24813</v>
      </c>
      <c r="E132" s="46"/>
      <c r="F132" s="46"/>
      <c r="G132" s="46"/>
      <c r="H132" s="46"/>
      <c r="I132" s="46"/>
      <c r="J132" s="46">
        <v>49368</v>
      </c>
      <c r="K132" s="46">
        <v>2278</v>
      </c>
      <c r="L132" s="46"/>
      <c r="M132" s="46"/>
      <c r="N132" s="46">
        <v>1949</v>
      </c>
      <c r="O132" s="46"/>
      <c r="P132" s="46"/>
      <c r="Q132" s="46"/>
      <c r="R132" s="46"/>
      <c r="S132" s="46"/>
      <c r="T132" s="46"/>
      <c r="U132" s="46">
        <v>101825</v>
      </c>
      <c r="V132" s="18">
        <f t="shared" si="6"/>
        <v>180233</v>
      </c>
      <c r="W132" s="46"/>
      <c r="X132" s="46"/>
      <c r="Y132" s="46"/>
      <c r="Z132" s="18">
        <f t="shared" si="7"/>
        <v>0</v>
      </c>
      <c r="AA132" s="46"/>
      <c r="AB132" s="46"/>
      <c r="AC132" s="46"/>
      <c r="AD132" s="46"/>
      <c r="AE132" s="46"/>
      <c r="AF132" s="46">
        <v>15847</v>
      </c>
      <c r="AG132" s="46"/>
      <c r="AH132" s="46"/>
      <c r="AI132" s="46"/>
      <c r="AJ132" s="46"/>
      <c r="AK132" s="18">
        <f t="shared" si="8"/>
        <v>15847</v>
      </c>
      <c r="AL132" s="46"/>
      <c r="AM132" s="46">
        <v>4525</v>
      </c>
      <c r="AN132" s="46"/>
      <c r="AO132" s="46"/>
      <c r="AP132" s="46"/>
      <c r="AQ132" s="46"/>
      <c r="AR132" s="46"/>
      <c r="AS132" s="46">
        <v>326816</v>
      </c>
      <c r="AT132" s="46"/>
      <c r="AU132" s="18">
        <f t="shared" si="9"/>
        <v>331341</v>
      </c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18">
        <f t="shared" si="10"/>
        <v>0</v>
      </c>
      <c r="BJ132" s="20">
        <f t="shared" si="11"/>
        <v>527421</v>
      </c>
    </row>
    <row r="133" spans="1:62" x14ac:dyDescent="0.4">
      <c r="A133" s="31" t="s">
        <v>357</v>
      </c>
      <c r="B133" s="31" t="s">
        <v>1006</v>
      </c>
      <c r="C133" s="45" t="s">
        <v>358</v>
      </c>
      <c r="D133" s="46">
        <v>632183</v>
      </c>
      <c r="E133" s="46">
        <v>6038</v>
      </c>
      <c r="F133" s="46"/>
      <c r="G133" s="46">
        <v>109042</v>
      </c>
      <c r="H133" s="46">
        <v>111394</v>
      </c>
      <c r="I133" s="46"/>
      <c r="J133" s="46">
        <v>174053</v>
      </c>
      <c r="K133" s="46">
        <v>451271</v>
      </c>
      <c r="L133" s="46">
        <v>32801</v>
      </c>
      <c r="M133" s="46">
        <v>7149</v>
      </c>
      <c r="N133" s="46">
        <v>828086</v>
      </c>
      <c r="O133" s="46"/>
      <c r="P133" s="46">
        <v>22457</v>
      </c>
      <c r="Q133" s="46">
        <v>42573</v>
      </c>
      <c r="R133" s="46">
        <v>804</v>
      </c>
      <c r="S133" s="46"/>
      <c r="T133" s="46"/>
      <c r="U133" s="46">
        <v>20346</v>
      </c>
      <c r="V133" s="18">
        <f t="shared" si="6"/>
        <v>2438197</v>
      </c>
      <c r="W133" s="46"/>
      <c r="X133" s="46"/>
      <c r="Y133" s="46">
        <v>51035</v>
      </c>
      <c r="Z133" s="18">
        <f t="shared" si="7"/>
        <v>51035</v>
      </c>
      <c r="AA133" s="46">
        <v>179445</v>
      </c>
      <c r="AB133" s="46"/>
      <c r="AC133" s="46"/>
      <c r="AD133" s="46"/>
      <c r="AE133" s="46"/>
      <c r="AF133" s="46">
        <v>13500</v>
      </c>
      <c r="AG133" s="46">
        <v>3628</v>
      </c>
      <c r="AH133" s="46"/>
      <c r="AI133" s="46"/>
      <c r="AJ133" s="46"/>
      <c r="AK133" s="18">
        <f t="shared" si="8"/>
        <v>196573</v>
      </c>
      <c r="AL133" s="46">
        <v>353568</v>
      </c>
      <c r="AM133" s="46">
        <v>21329</v>
      </c>
      <c r="AN133" s="46">
        <v>36742</v>
      </c>
      <c r="AO133" s="46"/>
      <c r="AP133" s="46">
        <v>28656</v>
      </c>
      <c r="AQ133" s="46"/>
      <c r="AR133" s="46"/>
      <c r="AS133" s="46">
        <v>1803299</v>
      </c>
      <c r="AT133" s="46"/>
      <c r="AU133" s="18">
        <f t="shared" si="9"/>
        <v>2243594</v>
      </c>
      <c r="AV133" s="46"/>
      <c r="AW133" s="46"/>
      <c r="AX133" s="46"/>
      <c r="AY133" s="46"/>
      <c r="AZ133" s="46"/>
      <c r="BA133" s="46"/>
      <c r="BB133" s="46"/>
      <c r="BC133" s="46"/>
      <c r="BD133" s="46">
        <v>6249</v>
      </c>
      <c r="BE133" s="46"/>
      <c r="BF133" s="46"/>
      <c r="BG133" s="46"/>
      <c r="BH133" s="46"/>
      <c r="BI133" s="18">
        <f t="shared" si="10"/>
        <v>6249</v>
      </c>
      <c r="BJ133" s="20">
        <f t="shared" si="11"/>
        <v>4935648</v>
      </c>
    </row>
    <row r="134" spans="1:62" x14ac:dyDescent="0.4">
      <c r="A134" s="31" t="s">
        <v>359</v>
      </c>
      <c r="B134" s="31" t="s">
        <v>1007</v>
      </c>
      <c r="C134" s="45" t="s">
        <v>360</v>
      </c>
      <c r="D134" s="46">
        <v>632183</v>
      </c>
      <c r="E134" s="46">
        <v>2469</v>
      </c>
      <c r="F134" s="46"/>
      <c r="G134" s="46">
        <v>52028</v>
      </c>
      <c r="H134" s="46">
        <v>97614</v>
      </c>
      <c r="I134" s="46"/>
      <c r="J134" s="46">
        <v>142275</v>
      </c>
      <c r="K134" s="46">
        <v>407643</v>
      </c>
      <c r="L134" s="46">
        <v>30318</v>
      </c>
      <c r="M134" s="46"/>
      <c r="N134" s="46">
        <v>819294</v>
      </c>
      <c r="O134" s="46"/>
      <c r="P134" s="46"/>
      <c r="Q134" s="46"/>
      <c r="R134" s="46"/>
      <c r="S134" s="46"/>
      <c r="T134" s="46"/>
      <c r="U134" s="46"/>
      <c r="V134" s="18">
        <f t="shared" si="6"/>
        <v>2183824</v>
      </c>
      <c r="W134" s="46"/>
      <c r="X134" s="46"/>
      <c r="Y134" s="46">
        <v>21598</v>
      </c>
      <c r="Z134" s="18">
        <f t="shared" si="7"/>
        <v>21598</v>
      </c>
      <c r="AA134" s="46">
        <v>104439</v>
      </c>
      <c r="AB134" s="46"/>
      <c r="AC134" s="46"/>
      <c r="AD134" s="46"/>
      <c r="AE134" s="46"/>
      <c r="AF134" s="46">
        <v>11640</v>
      </c>
      <c r="AG134" s="46">
        <v>3628</v>
      </c>
      <c r="AH134" s="46"/>
      <c r="AI134" s="46"/>
      <c r="AJ134" s="46"/>
      <c r="AK134" s="18">
        <f t="shared" si="8"/>
        <v>119707</v>
      </c>
      <c r="AL134" s="46"/>
      <c r="AM134" s="46"/>
      <c r="AN134" s="46"/>
      <c r="AO134" s="46"/>
      <c r="AP134" s="46"/>
      <c r="AQ134" s="46"/>
      <c r="AR134" s="46"/>
      <c r="AS134" s="46">
        <v>110334</v>
      </c>
      <c r="AT134" s="46"/>
      <c r="AU134" s="18">
        <f t="shared" si="9"/>
        <v>110334</v>
      </c>
      <c r="AV134" s="46"/>
      <c r="AW134" s="46"/>
      <c r="AX134" s="46"/>
      <c r="AY134" s="46"/>
      <c r="AZ134" s="46"/>
      <c r="BA134" s="46"/>
      <c r="BB134" s="46"/>
      <c r="BC134" s="46"/>
      <c r="BD134" s="46">
        <v>6249</v>
      </c>
      <c r="BE134" s="46"/>
      <c r="BF134" s="46"/>
      <c r="BG134" s="46"/>
      <c r="BH134" s="46"/>
      <c r="BI134" s="18">
        <f t="shared" si="10"/>
        <v>6249</v>
      </c>
      <c r="BJ134" s="20">
        <f t="shared" si="11"/>
        <v>2441712</v>
      </c>
    </row>
    <row r="135" spans="1:62" x14ac:dyDescent="0.4">
      <c r="A135" s="31" t="s">
        <v>361</v>
      </c>
      <c r="B135" s="31" t="s">
        <v>1007</v>
      </c>
      <c r="C135" s="45" t="s">
        <v>362</v>
      </c>
      <c r="D135" s="46"/>
      <c r="E135" s="46"/>
      <c r="F135" s="46"/>
      <c r="G135" s="46"/>
      <c r="H135" s="46"/>
      <c r="I135" s="46"/>
      <c r="J135" s="46"/>
      <c r="K135" s="46">
        <v>1160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18">
        <f t="shared" si="6"/>
        <v>1160</v>
      </c>
      <c r="W135" s="46"/>
      <c r="X135" s="46"/>
      <c r="Y135" s="46">
        <v>8171</v>
      </c>
      <c r="Z135" s="18">
        <f t="shared" si="7"/>
        <v>8171</v>
      </c>
      <c r="AA135" s="46">
        <v>16731</v>
      </c>
      <c r="AB135" s="46"/>
      <c r="AC135" s="46"/>
      <c r="AD135" s="46"/>
      <c r="AE135" s="46"/>
      <c r="AF135" s="46">
        <v>1860</v>
      </c>
      <c r="AG135" s="46"/>
      <c r="AH135" s="46"/>
      <c r="AI135" s="46"/>
      <c r="AJ135" s="46"/>
      <c r="AK135" s="18">
        <f t="shared" si="8"/>
        <v>18591</v>
      </c>
      <c r="AL135" s="46"/>
      <c r="AM135" s="46"/>
      <c r="AN135" s="46"/>
      <c r="AO135" s="46"/>
      <c r="AP135" s="46"/>
      <c r="AQ135" s="46"/>
      <c r="AR135" s="46"/>
      <c r="AS135" s="46"/>
      <c r="AT135" s="46"/>
      <c r="AU135" s="18">
        <f t="shared" si="9"/>
        <v>0</v>
      </c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18">
        <f t="shared" si="10"/>
        <v>0</v>
      </c>
      <c r="BJ135" s="20">
        <f t="shared" si="11"/>
        <v>27922</v>
      </c>
    </row>
    <row r="136" spans="1:62" x14ac:dyDescent="0.4">
      <c r="A136" s="31" t="s">
        <v>363</v>
      </c>
      <c r="B136" s="31" t="s">
        <v>1007</v>
      </c>
      <c r="C136" s="45" t="s">
        <v>364</v>
      </c>
      <c r="D136" s="46"/>
      <c r="E136" s="46">
        <v>3569</v>
      </c>
      <c r="F136" s="46"/>
      <c r="G136" s="46">
        <v>57014</v>
      </c>
      <c r="H136" s="46">
        <v>13780</v>
      </c>
      <c r="I136" s="46"/>
      <c r="J136" s="46">
        <v>31778</v>
      </c>
      <c r="K136" s="46">
        <v>42468</v>
      </c>
      <c r="L136" s="46">
        <v>2483</v>
      </c>
      <c r="M136" s="46">
        <v>7149</v>
      </c>
      <c r="N136" s="46">
        <v>8792</v>
      </c>
      <c r="O136" s="46"/>
      <c r="P136" s="46">
        <v>22457</v>
      </c>
      <c r="Q136" s="46">
        <v>42573</v>
      </c>
      <c r="R136" s="46">
        <v>804</v>
      </c>
      <c r="S136" s="46"/>
      <c r="T136" s="46"/>
      <c r="U136" s="46">
        <v>20346</v>
      </c>
      <c r="V136" s="18">
        <f t="shared" ref="V136:V199" si="12">SUM(D136:U136)</f>
        <v>253213</v>
      </c>
      <c r="W136" s="46"/>
      <c r="X136" s="46"/>
      <c r="Y136" s="46">
        <v>21266</v>
      </c>
      <c r="Z136" s="18">
        <f t="shared" ref="Z136:Z199" si="13">SUM(W136:Y136)</f>
        <v>21266</v>
      </c>
      <c r="AA136" s="46">
        <v>58275</v>
      </c>
      <c r="AB136" s="46"/>
      <c r="AC136" s="46"/>
      <c r="AD136" s="46"/>
      <c r="AE136" s="46"/>
      <c r="AF136" s="46"/>
      <c r="AG136" s="46"/>
      <c r="AH136" s="46"/>
      <c r="AI136" s="46"/>
      <c r="AJ136" s="46"/>
      <c r="AK136" s="18">
        <f t="shared" ref="AK136:AK199" si="14">SUM(AA136:AJ136)</f>
        <v>58275</v>
      </c>
      <c r="AL136" s="46">
        <v>353568</v>
      </c>
      <c r="AM136" s="46">
        <v>21329</v>
      </c>
      <c r="AN136" s="46">
        <v>36742</v>
      </c>
      <c r="AO136" s="46"/>
      <c r="AP136" s="46">
        <v>28656</v>
      </c>
      <c r="AQ136" s="46"/>
      <c r="AR136" s="46"/>
      <c r="AS136" s="46">
        <v>1692965</v>
      </c>
      <c r="AT136" s="46"/>
      <c r="AU136" s="18">
        <f t="shared" ref="AU136:AU199" si="15">SUM(AL136:AT136)</f>
        <v>2133260</v>
      </c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18">
        <f t="shared" ref="BI136:BI199" si="16">SUM(AV136:BH136)</f>
        <v>0</v>
      </c>
      <c r="BJ136" s="20">
        <f t="shared" ref="BJ136:BJ199" si="17">V136+Z136+AK136+AU136+BI136</f>
        <v>2466014</v>
      </c>
    </row>
    <row r="137" spans="1:62" x14ac:dyDescent="0.4">
      <c r="A137" s="31" t="s">
        <v>365</v>
      </c>
      <c r="B137" s="31" t="s">
        <v>1006</v>
      </c>
      <c r="C137" s="45" t="s">
        <v>366</v>
      </c>
      <c r="D137" s="46"/>
      <c r="E137" s="46"/>
      <c r="F137" s="46"/>
      <c r="G137" s="46">
        <v>31854</v>
      </c>
      <c r="H137" s="46"/>
      <c r="I137" s="46"/>
      <c r="J137" s="46">
        <v>971341</v>
      </c>
      <c r="K137" s="46">
        <v>11756</v>
      </c>
      <c r="L137" s="46">
        <v>5348321</v>
      </c>
      <c r="M137" s="46">
        <v>8984462</v>
      </c>
      <c r="N137" s="46">
        <v>4192823</v>
      </c>
      <c r="O137" s="46"/>
      <c r="P137" s="46"/>
      <c r="Q137" s="46"/>
      <c r="R137" s="46"/>
      <c r="S137" s="46"/>
      <c r="T137" s="46"/>
      <c r="U137" s="46"/>
      <c r="V137" s="18">
        <f t="shared" si="12"/>
        <v>19540557</v>
      </c>
      <c r="W137" s="46"/>
      <c r="X137" s="46"/>
      <c r="Y137" s="46">
        <v>148184</v>
      </c>
      <c r="Z137" s="18">
        <f t="shared" si="13"/>
        <v>148184</v>
      </c>
      <c r="AA137" s="46">
        <v>37891</v>
      </c>
      <c r="AB137" s="46"/>
      <c r="AC137" s="46"/>
      <c r="AD137" s="46"/>
      <c r="AE137" s="46"/>
      <c r="AF137" s="46">
        <v>88643</v>
      </c>
      <c r="AG137" s="46"/>
      <c r="AH137" s="46"/>
      <c r="AI137" s="46">
        <v>252939</v>
      </c>
      <c r="AJ137" s="46"/>
      <c r="AK137" s="18">
        <f t="shared" si="14"/>
        <v>379473</v>
      </c>
      <c r="AL137" s="46">
        <v>482</v>
      </c>
      <c r="AM137" s="46">
        <v>133991</v>
      </c>
      <c r="AN137" s="46"/>
      <c r="AO137" s="46"/>
      <c r="AP137" s="46"/>
      <c r="AQ137" s="46"/>
      <c r="AR137" s="46"/>
      <c r="AS137" s="46">
        <v>932856</v>
      </c>
      <c r="AT137" s="46">
        <v>70245</v>
      </c>
      <c r="AU137" s="18">
        <f t="shared" si="15"/>
        <v>1137574</v>
      </c>
      <c r="AV137" s="46"/>
      <c r="AW137" s="46"/>
      <c r="AX137" s="46"/>
      <c r="AY137" s="46"/>
      <c r="AZ137" s="46"/>
      <c r="BA137" s="46"/>
      <c r="BB137" s="46"/>
      <c r="BC137" s="46"/>
      <c r="BD137" s="46">
        <v>95163</v>
      </c>
      <c r="BE137" s="46"/>
      <c r="BF137" s="46"/>
      <c r="BG137" s="46"/>
      <c r="BH137" s="46"/>
      <c r="BI137" s="18">
        <f t="shared" si="16"/>
        <v>95163</v>
      </c>
      <c r="BJ137" s="20">
        <f t="shared" si="17"/>
        <v>21300951</v>
      </c>
    </row>
    <row r="138" spans="1:62" x14ac:dyDescent="0.4">
      <c r="A138" s="31" t="s">
        <v>367</v>
      </c>
      <c r="B138" s="31" t="s">
        <v>1007</v>
      </c>
      <c r="C138" s="45" t="s">
        <v>368</v>
      </c>
      <c r="D138" s="46"/>
      <c r="E138" s="46"/>
      <c r="F138" s="46"/>
      <c r="G138" s="46"/>
      <c r="H138" s="46"/>
      <c r="I138" s="46"/>
      <c r="J138" s="46"/>
      <c r="K138" s="46">
        <v>291</v>
      </c>
      <c r="L138" s="46"/>
      <c r="M138" s="46">
        <v>4967</v>
      </c>
      <c r="N138" s="46"/>
      <c r="O138" s="46"/>
      <c r="P138" s="46"/>
      <c r="Q138" s="46"/>
      <c r="R138" s="46"/>
      <c r="S138" s="46"/>
      <c r="T138" s="46"/>
      <c r="U138" s="46"/>
      <c r="V138" s="18">
        <f t="shared" si="12"/>
        <v>5258</v>
      </c>
      <c r="W138" s="46"/>
      <c r="X138" s="46"/>
      <c r="Y138" s="46">
        <v>146834</v>
      </c>
      <c r="Z138" s="18">
        <f t="shared" si="13"/>
        <v>146834</v>
      </c>
      <c r="AA138" s="46"/>
      <c r="AB138" s="46"/>
      <c r="AC138" s="46"/>
      <c r="AD138" s="46"/>
      <c r="AE138" s="46"/>
      <c r="AF138" s="46">
        <v>2705</v>
      </c>
      <c r="AG138" s="46"/>
      <c r="AH138" s="46"/>
      <c r="AI138" s="46"/>
      <c r="AJ138" s="46"/>
      <c r="AK138" s="18">
        <f t="shared" si="14"/>
        <v>2705</v>
      </c>
      <c r="AL138" s="46"/>
      <c r="AM138" s="46"/>
      <c r="AN138" s="46"/>
      <c r="AO138" s="46"/>
      <c r="AP138" s="46"/>
      <c r="AQ138" s="46"/>
      <c r="AR138" s="46"/>
      <c r="AS138" s="46">
        <v>43822</v>
      </c>
      <c r="AT138" s="46"/>
      <c r="AU138" s="18">
        <f t="shared" si="15"/>
        <v>43822</v>
      </c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18">
        <f t="shared" si="16"/>
        <v>0</v>
      </c>
      <c r="BJ138" s="20">
        <f t="shared" si="17"/>
        <v>198619</v>
      </c>
    </row>
    <row r="139" spans="1:62" x14ac:dyDescent="0.4">
      <c r="A139" s="31" t="s">
        <v>369</v>
      </c>
      <c r="B139" s="31" t="s">
        <v>1009</v>
      </c>
      <c r="C139" s="45" t="s">
        <v>370</v>
      </c>
      <c r="D139" s="46"/>
      <c r="E139" s="46"/>
      <c r="F139" s="46"/>
      <c r="G139" s="46"/>
      <c r="H139" s="46"/>
      <c r="I139" s="46"/>
      <c r="J139" s="46"/>
      <c r="K139" s="46">
        <v>291</v>
      </c>
      <c r="L139" s="46"/>
      <c r="M139" s="46">
        <v>4967</v>
      </c>
      <c r="N139" s="46"/>
      <c r="O139" s="46"/>
      <c r="P139" s="46"/>
      <c r="Q139" s="46"/>
      <c r="R139" s="46"/>
      <c r="S139" s="46"/>
      <c r="T139" s="46"/>
      <c r="U139" s="46"/>
      <c r="V139" s="18">
        <f t="shared" si="12"/>
        <v>5258</v>
      </c>
      <c r="W139" s="46"/>
      <c r="X139" s="46"/>
      <c r="Y139" s="46">
        <v>8038</v>
      </c>
      <c r="Z139" s="18">
        <f t="shared" si="13"/>
        <v>8038</v>
      </c>
      <c r="AA139" s="46"/>
      <c r="AB139" s="46"/>
      <c r="AC139" s="46"/>
      <c r="AD139" s="46"/>
      <c r="AE139" s="46"/>
      <c r="AF139" s="46">
        <v>2705</v>
      </c>
      <c r="AG139" s="46"/>
      <c r="AH139" s="46"/>
      <c r="AI139" s="46"/>
      <c r="AJ139" s="46"/>
      <c r="AK139" s="18">
        <f t="shared" si="14"/>
        <v>2705</v>
      </c>
      <c r="AL139" s="46"/>
      <c r="AM139" s="46"/>
      <c r="AN139" s="46"/>
      <c r="AO139" s="46"/>
      <c r="AP139" s="46"/>
      <c r="AQ139" s="46"/>
      <c r="AR139" s="46"/>
      <c r="AS139" s="46">
        <v>2359</v>
      </c>
      <c r="AT139" s="46"/>
      <c r="AU139" s="18">
        <f t="shared" si="15"/>
        <v>2359</v>
      </c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18">
        <f t="shared" si="16"/>
        <v>0</v>
      </c>
      <c r="BJ139" s="20">
        <f t="shared" si="17"/>
        <v>18360</v>
      </c>
    </row>
    <row r="140" spans="1:62" x14ac:dyDescent="0.4">
      <c r="A140" s="31" t="s">
        <v>371</v>
      </c>
      <c r="B140" s="31" t="s">
        <v>1007</v>
      </c>
      <c r="C140" s="45" t="s">
        <v>372</v>
      </c>
      <c r="D140" s="46"/>
      <c r="E140" s="46"/>
      <c r="F140" s="46"/>
      <c r="G140" s="46"/>
      <c r="H140" s="46"/>
      <c r="I140" s="46"/>
      <c r="J140" s="46"/>
      <c r="K140" s="46">
        <v>11465</v>
      </c>
      <c r="L140" s="46">
        <v>3522</v>
      </c>
      <c r="M140" s="46"/>
      <c r="N140" s="46">
        <v>414689</v>
      </c>
      <c r="O140" s="46"/>
      <c r="P140" s="46"/>
      <c r="Q140" s="46"/>
      <c r="R140" s="46"/>
      <c r="S140" s="46"/>
      <c r="T140" s="46"/>
      <c r="U140" s="46"/>
      <c r="V140" s="18">
        <f t="shared" si="12"/>
        <v>429676</v>
      </c>
      <c r="W140" s="46"/>
      <c r="X140" s="46"/>
      <c r="Y140" s="46">
        <v>350</v>
      </c>
      <c r="Z140" s="18">
        <f t="shared" si="13"/>
        <v>350</v>
      </c>
      <c r="AA140" s="46"/>
      <c r="AB140" s="46"/>
      <c r="AC140" s="46"/>
      <c r="AD140" s="46"/>
      <c r="AE140" s="46"/>
      <c r="AF140" s="46">
        <v>3861</v>
      </c>
      <c r="AG140" s="46"/>
      <c r="AH140" s="46"/>
      <c r="AI140" s="46"/>
      <c r="AJ140" s="46"/>
      <c r="AK140" s="18">
        <f t="shared" si="14"/>
        <v>3861</v>
      </c>
      <c r="AL140" s="46"/>
      <c r="AM140" s="46">
        <v>1997</v>
      </c>
      <c r="AN140" s="46"/>
      <c r="AO140" s="46"/>
      <c r="AP140" s="46"/>
      <c r="AQ140" s="46"/>
      <c r="AR140" s="46"/>
      <c r="AS140" s="46"/>
      <c r="AT140" s="46"/>
      <c r="AU140" s="18">
        <f t="shared" si="15"/>
        <v>1997</v>
      </c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18">
        <f t="shared" si="16"/>
        <v>0</v>
      </c>
      <c r="BJ140" s="20">
        <f t="shared" si="17"/>
        <v>435884</v>
      </c>
    </row>
    <row r="141" spans="1:62" x14ac:dyDescent="0.4">
      <c r="A141" s="31" t="s">
        <v>375</v>
      </c>
      <c r="B141" s="31" t="s">
        <v>1007</v>
      </c>
      <c r="C141" s="45" t="s">
        <v>376</v>
      </c>
      <c r="D141" s="46"/>
      <c r="E141" s="46"/>
      <c r="F141" s="46"/>
      <c r="G141" s="46">
        <v>31854</v>
      </c>
      <c r="H141" s="46"/>
      <c r="I141" s="46"/>
      <c r="J141" s="46">
        <v>971341</v>
      </c>
      <c r="K141" s="46"/>
      <c r="L141" s="46"/>
      <c r="M141" s="46">
        <v>65778</v>
      </c>
      <c r="N141" s="46">
        <v>349511</v>
      </c>
      <c r="O141" s="46"/>
      <c r="P141" s="46"/>
      <c r="Q141" s="46"/>
      <c r="R141" s="46"/>
      <c r="S141" s="46"/>
      <c r="T141" s="46"/>
      <c r="U141" s="46"/>
      <c r="V141" s="18">
        <f t="shared" si="12"/>
        <v>1418484</v>
      </c>
      <c r="W141" s="46"/>
      <c r="X141" s="46"/>
      <c r="Y141" s="46"/>
      <c r="Z141" s="18">
        <f t="shared" si="13"/>
        <v>0</v>
      </c>
      <c r="AA141" s="46">
        <v>37891</v>
      </c>
      <c r="AB141" s="46"/>
      <c r="AC141" s="46"/>
      <c r="AD141" s="46"/>
      <c r="AE141" s="46"/>
      <c r="AF141" s="46">
        <v>71215</v>
      </c>
      <c r="AG141" s="46"/>
      <c r="AH141" s="46"/>
      <c r="AI141" s="46">
        <v>252939</v>
      </c>
      <c r="AJ141" s="46"/>
      <c r="AK141" s="18">
        <f t="shared" si="14"/>
        <v>362045</v>
      </c>
      <c r="AL141" s="46">
        <v>482</v>
      </c>
      <c r="AM141" s="46">
        <v>131994</v>
      </c>
      <c r="AN141" s="46"/>
      <c r="AO141" s="46"/>
      <c r="AP141" s="46"/>
      <c r="AQ141" s="46"/>
      <c r="AR141" s="46"/>
      <c r="AS141" s="46">
        <v>889034</v>
      </c>
      <c r="AT141" s="46">
        <v>70245</v>
      </c>
      <c r="AU141" s="18">
        <f t="shared" si="15"/>
        <v>1091755</v>
      </c>
      <c r="AV141" s="46"/>
      <c r="AW141" s="46"/>
      <c r="AX141" s="46"/>
      <c r="AY141" s="46"/>
      <c r="AZ141" s="46"/>
      <c r="BA141" s="46"/>
      <c r="BB141" s="46"/>
      <c r="BC141" s="46"/>
      <c r="BD141" s="46">
        <v>95163</v>
      </c>
      <c r="BE141" s="46"/>
      <c r="BF141" s="46"/>
      <c r="BG141" s="46"/>
      <c r="BH141" s="46"/>
      <c r="BI141" s="18">
        <f t="shared" si="16"/>
        <v>95163</v>
      </c>
      <c r="BJ141" s="20">
        <f t="shared" si="17"/>
        <v>2967447</v>
      </c>
    </row>
    <row r="142" spans="1:62" x14ac:dyDescent="0.4">
      <c r="A142" s="31" t="s">
        <v>377</v>
      </c>
      <c r="B142" s="31" t="s">
        <v>1009</v>
      </c>
      <c r="C142" s="45" t="s">
        <v>378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18">
        <f t="shared" si="12"/>
        <v>0</v>
      </c>
      <c r="W142" s="46"/>
      <c r="X142" s="46"/>
      <c r="Y142" s="46"/>
      <c r="Z142" s="18">
        <f t="shared" si="13"/>
        <v>0</v>
      </c>
      <c r="AA142" s="46"/>
      <c r="AB142" s="46"/>
      <c r="AC142" s="46"/>
      <c r="AD142" s="46"/>
      <c r="AE142" s="46"/>
      <c r="AF142" s="46">
        <v>70576</v>
      </c>
      <c r="AG142" s="46"/>
      <c r="AH142" s="46"/>
      <c r="AI142" s="46"/>
      <c r="AJ142" s="46"/>
      <c r="AK142" s="18">
        <f t="shared" si="14"/>
        <v>70576</v>
      </c>
      <c r="AL142" s="46"/>
      <c r="AM142" s="46">
        <v>8046</v>
      </c>
      <c r="AN142" s="46"/>
      <c r="AO142" s="46"/>
      <c r="AP142" s="46"/>
      <c r="AQ142" s="46"/>
      <c r="AR142" s="46"/>
      <c r="AS142" s="46"/>
      <c r="AT142" s="46"/>
      <c r="AU142" s="18">
        <f t="shared" si="15"/>
        <v>8046</v>
      </c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18">
        <f t="shared" si="16"/>
        <v>0</v>
      </c>
      <c r="BJ142" s="20">
        <f t="shared" si="17"/>
        <v>78622</v>
      </c>
    </row>
    <row r="143" spans="1:62" x14ac:dyDescent="0.4">
      <c r="A143" s="31" t="s">
        <v>379</v>
      </c>
      <c r="B143" s="31" t="s">
        <v>1007</v>
      </c>
      <c r="C143" s="45" t="s">
        <v>380</v>
      </c>
      <c r="D143" s="46"/>
      <c r="E143" s="46"/>
      <c r="F143" s="46"/>
      <c r="G143" s="46"/>
      <c r="H143" s="46"/>
      <c r="I143" s="46"/>
      <c r="J143" s="46"/>
      <c r="K143" s="46"/>
      <c r="L143" s="46">
        <v>5344799</v>
      </c>
      <c r="M143" s="46">
        <v>8913717</v>
      </c>
      <c r="N143" s="46">
        <v>3428623</v>
      </c>
      <c r="O143" s="46"/>
      <c r="P143" s="46"/>
      <c r="Q143" s="46"/>
      <c r="R143" s="46"/>
      <c r="S143" s="46"/>
      <c r="T143" s="46"/>
      <c r="U143" s="46"/>
      <c r="V143" s="18">
        <f t="shared" si="12"/>
        <v>17687139</v>
      </c>
      <c r="W143" s="46"/>
      <c r="X143" s="46"/>
      <c r="Y143" s="46">
        <v>1000</v>
      </c>
      <c r="Z143" s="18">
        <f t="shared" si="13"/>
        <v>1000</v>
      </c>
      <c r="AA143" s="46"/>
      <c r="AB143" s="46"/>
      <c r="AC143" s="46"/>
      <c r="AD143" s="46"/>
      <c r="AE143" s="46"/>
      <c r="AF143" s="46">
        <v>10862</v>
      </c>
      <c r="AG143" s="46"/>
      <c r="AH143" s="46"/>
      <c r="AI143" s="46"/>
      <c r="AJ143" s="46"/>
      <c r="AK143" s="18">
        <f t="shared" si="14"/>
        <v>10862</v>
      </c>
      <c r="AL143" s="46"/>
      <c r="AM143" s="46"/>
      <c r="AN143" s="46"/>
      <c r="AO143" s="46"/>
      <c r="AP143" s="46"/>
      <c r="AQ143" s="46"/>
      <c r="AR143" s="46"/>
      <c r="AS143" s="46"/>
      <c r="AT143" s="46"/>
      <c r="AU143" s="18">
        <f t="shared" si="15"/>
        <v>0</v>
      </c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18">
        <f t="shared" si="16"/>
        <v>0</v>
      </c>
      <c r="BJ143" s="20">
        <f t="shared" si="17"/>
        <v>17699001</v>
      </c>
    </row>
    <row r="144" spans="1:62" x14ac:dyDescent="0.4">
      <c r="A144" s="31" t="s">
        <v>381</v>
      </c>
      <c r="B144" s="31" t="s">
        <v>1009</v>
      </c>
      <c r="C144" s="45" t="s">
        <v>382</v>
      </c>
      <c r="D144" s="46"/>
      <c r="E144" s="46"/>
      <c r="F144" s="46"/>
      <c r="G144" s="46"/>
      <c r="H144" s="46"/>
      <c r="I144" s="46"/>
      <c r="J144" s="46"/>
      <c r="K144" s="46"/>
      <c r="L144" s="46">
        <v>2273319</v>
      </c>
      <c r="M144" s="46">
        <v>3493579</v>
      </c>
      <c r="N144" s="46">
        <v>1584852</v>
      </c>
      <c r="O144" s="46"/>
      <c r="P144" s="46"/>
      <c r="Q144" s="46"/>
      <c r="R144" s="46"/>
      <c r="S144" s="46"/>
      <c r="T144" s="46"/>
      <c r="U144" s="46"/>
      <c r="V144" s="18">
        <f t="shared" si="12"/>
        <v>7351750</v>
      </c>
      <c r="W144" s="46"/>
      <c r="X144" s="46"/>
      <c r="Y144" s="46">
        <v>488</v>
      </c>
      <c r="Z144" s="18">
        <f t="shared" si="13"/>
        <v>488</v>
      </c>
      <c r="AA144" s="46"/>
      <c r="AB144" s="46"/>
      <c r="AC144" s="46"/>
      <c r="AD144" s="46"/>
      <c r="AE144" s="46"/>
      <c r="AF144" s="46">
        <v>6281</v>
      </c>
      <c r="AG144" s="46"/>
      <c r="AH144" s="46"/>
      <c r="AI144" s="46"/>
      <c r="AJ144" s="46"/>
      <c r="AK144" s="18">
        <f t="shared" si="14"/>
        <v>6281</v>
      </c>
      <c r="AL144" s="46"/>
      <c r="AM144" s="46"/>
      <c r="AN144" s="46"/>
      <c r="AO144" s="46"/>
      <c r="AP144" s="46"/>
      <c r="AQ144" s="46"/>
      <c r="AR144" s="46"/>
      <c r="AS144" s="46"/>
      <c r="AT144" s="46"/>
      <c r="AU144" s="18">
        <f t="shared" si="15"/>
        <v>0</v>
      </c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18">
        <f t="shared" si="16"/>
        <v>0</v>
      </c>
      <c r="BJ144" s="20">
        <f t="shared" si="17"/>
        <v>7358519</v>
      </c>
    </row>
    <row r="145" spans="1:62" x14ac:dyDescent="0.4">
      <c r="A145" s="31" t="s">
        <v>387</v>
      </c>
      <c r="B145" s="31" t="s">
        <v>1006</v>
      </c>
      <c r="C145" s="45" t="s">
        <v>388</v>
      </c>
      <c r="D145" s="46">
        <v>775</v>
      </c>
      <c r="E145" s="46">
        <v>4528</v>
      </c>
      <c r="F145" s="46"/>
      <c r="G145" s="46">
        <v>54907</v>
      </c>
      <c r="H145" s="46">
        <v>9961</v>
      </c>
      <c r="I145" s="46"/>
      <c r="J145" s="46">
        <v>122411</v>
      </c>
      <c r="K145" s="46">
        <v>200274</v>
      </c>
      <c r="L145" s="46">
        <v>883</v>
      </c>
      <c r="M145" s="46">
        <v>4700</v>
      </c>
      <c r="N145" s="46">
        <v>65718</v>
      </c>
      <c r="O145" s="46"/>
      <c r="P145" s="46"/>
      <c r="Q145" s="46"/>
      <c r="R145" s="46"/>
      <c r="S145" s="46"/>
      <c r="T145" s="46"/>
      <c r="U145" s="46"/>
      <c r="V145" s="18">
        <f t="shared" si="12"/>
        <v>464157</v>
      </c>
      <c r="W145" s="46"/>
      <c r="X145" s="46"/>
      <c r="Y145" s="46">
        <v>225</v>
      </c>
      <c r="Z145" s="18">
        <f t="shared" si="13"/>
        <v>225</v>
      </c>
      <c r="AA145" s="46">
        <v>1261141</v>
      </c>
      <c r="AB145" s="46"/>
      <c r="AC145" s="46"/>
      <c r="AD145" s="46"/>
      <c r="AE145" s="46">
        <v>5496</v>
      </c>
      <c r="AF145" s="46">
        <v>103886</v>
      </c>
      <c r="AG145" s="46"/>
      <c r="AH145" s="46"/>
      <c r="AI145" s="46"/>
      <c r="AJ145" s="46"/>
      <c r="AK145" s="18">
        <f t="shared" si="14"/>
        <v>1370523</v>
      </c>
      <c r="AL145" s="46">
        <v>57880</v>
      </c>
      <c r="AM145" s="46">
        <v>1946</v>
      </c>
      <c r="AN145" s="46">
        <v>6363</v>
      </c>
      <c r="AO145" s="46"/>
      <c r="AP145" s="46"/>
      <c r="AQ145" s="46"/>
      <c r="AR145" s="46"/>
      <c r="AS145" s="46">
        <v>347673</v>
      </c>
      <c r="AT145" s="46"/>
      <c r="AU145" s="18">
        <f t="shared" si="15"/>
        <v>413862</v>
      </c>
      <c r="AV145" s="46"/>
      <c r="AW145" s="46"/>
      <c r="AX145" s="46"/>
      <c r="AY145" s="46">
        <v>1481</v>
      </c>
      <c r="AZ145" s="46"/>
      <c r="BA145" s="46"/>
      <c r="BB145" s="46"/>
      <c r="BC145" s="46"/>
      <c r="BD145" s="46">
        <v>125751</v>
      </c>
      <c r="BE145" s="46"/>
      <c r="BF145" s="46"/>
      <c r="BG145" s="46"/>
      <c r="BH145" s="46"/>
      <c r="BI145" s="18">
        <f t="shared" si="16"/>
        <v>127232</v>
      </c>
      <c r="BJ145" s="20">
        <f t="shared" si="17"/>
        <v>2375999</v>
      </c>
    </row>
    <row r="146" spans="1:62" x14ac:dyDescent="0.4">
      <c r="A146" s="31" t="s">
        <v>389</v>
      </c>
      <c r="B146" s="31" t="s">
        <v>1007</v>
      </c>
      <c r="C146" s="45" t="s">
        <v>390</v>
      </c>
      <c r="D146" s="46"/>
      <c r="E146" s="46">
        <v>918</v>
      </c>
      <c r="F146" s="46"/>
      <c r="G146" s="46">
        <v>1352</v>
      </c>
      <c r="H146" s="46"/>
      <c r="I146" s="46"/>
      <c r="J146" s="46"/>
      <c r="K146" s="46">
        <v>7161</v>
      </c>
      <c r="L146" s="46">
        <v>883</v>
      </c>
      <c r="M146" s="46">
        <v>4125</v>
      </c>
      <c r="N146" s="46">
        <v>59121</v>
      </c>
      <c r="O146" s="46"/>
      <c r="P146" s="46"/>
      <c r="Q146" s="46"/>
      <c r="R146" s="46"/>
      <c r="S146" s="46"/>
      <c r="T146" s="46"/>
      <c r="U146" s="46"/>
      <c r="V146" s="18">
        <f t="shared" si="12"/>
        <v>73560</v>
      </c>
      <c r="W146" s="46"/>
      <c r="X146" s="46"/>
      <c r="Y146" s="46"/>
      <c r="Z146" s="18">
        <f t="shared" si="13"/>
        <v>0</v>
      </c>
      <c r="AA146" s="46">
        <v>1233320</v>
      </c>
      <c r="AB146" s="46"/>
      <c r="AC146" s="46"/>
      <c r="AD146" s="46"/>
      <c r="AE146" s="46"/>
      <c r="AF146" s="46">
        <v>431</v>
      </c>
      <c r="AG146" s="46"/>
      <c r="AH146" s="46"/>
      <c r="AI146" s="46"/>
      <c r="AJ146" s="46"/>
      <c r="AK146" s="18">
        <f t="shared" si="14"/>
        <v>1233751</v>
      </c>
      <c r="AL146" s="46"/>
      <c r="AM146" s="46"/>
      <c r="AN146" s="46">
        <v>6132</v>
      </c>
      <c r="AO146" s="46"/>
      <c r="AP146" s="46"/>
      <c r="AQ146" s="46"/>
      <c r="AR146" s="46"/>
      <c r="AS146" s="46">
        <v>55219</v>
      </c>
      <c r="AT146" s="46"/>
      <c r="AU146" s="18">
        <f t="shared" si="15"/>
        <v>61351</v>
      </c>
      <c r="AV146" s="46"/>
      <c r="AW146" s="46"/>
      <c r="AX146" s="46"/>
      <c r="AY146" s="46"/>
      <c r="AZ146" s="46"/>
      <c r="BA146" s="46"/>
      <c r="BB146" s="46"/>
      <c r="BC146" s="46"/>
      <c r="BD146" s="46">
        <v>125751</v>
      </c>
      <c r="BE146" s="46"/>
      <c r="BF146" s="46"/>
      <c r="BG146" s="46"/>
      <c r="BH146" s="46"/>
      <c r="BI146" s="18">
        <f t="shared" si="16"/>
        <v>125751</v>
      </c>
      <c r="BJ146" s="20">
        <f t="shared" si="17"/>
        <v>1494413</v>
      </c>
    </row>
    <row r="147" spans="1:62" x14ac:dyDescent="0.4">
      <c r="A147" s="31" t="s">
        <v>391</v>
      </c>
      <c r="B147" s="31" t="s">
        <v>1005</v>
      </c>
      <c r="C147" s="45" t="s">
        <v>392</v>
      </c>
      <c r="D147" s="46">
        <v>12723</v>
      </c>
      <c r="E147" s="46">
        <v>18382</v>
      </c>
      <c r="F147" s="46"/>
      <c r="G147" s="46">
        <v>140820</v>
      </c>
      <c r="H147" s="46">
        <v>85996</v>
      </c>
      <c r="I147" s="46"/>
      <c r="J147" s="46">
        <v>1257021</v>
      </c>
      <c r="K147" s="46">
        <v>5140124</v>
      </c>
      <c r="L147" s="46">
        <v>20845</v>
      </c>
      <c r="M147" s="46">
        <v>5066194</v>
      </c>
      <c r="N147" s="46">
        <v>38464</v>
      </c>
      <c r="O147" s="46"/>
      <c r="P147" s="46">
        <v>1481</v>
      </c>
      <c r="Q147" s="46">
        <v>25437</v>
      </c>
      <c r="R147" s="46"/>
      <c r="S147" s="46"/>
      <c r="T147" s="46"/>
      <c r="U147" s="46">
        <v>285</v>
      </c>
      <c r="V147" s="18">
        <f t="shared" si="12"/>
        <v>11807772</v>
      </c>
      <c r="W147" s="46"/>
      <c r="X147" s="46"/>
      <c r="Y147" s="46">
        <v>160891</v>
      </c>
      <c r="Z147" s="18">
        <f t="shared" si="13"/>
        <v>160891</v>
      </c>
      <c r="AA147" s="46">
        <v>280350</v>
      </c>
      <c r="AB147" s="46"/>
      <c r="AC147" s="46"/>
      <c r="AD147" s="46"/>
      <c r="AE147" s="46"/>
      <c r="AF147" s="46">
        <v>228977</v>
      </c>
      <c r="AG147" s="46"/>
      <c r="AH147" s="46"/>
      <c r="AI147" s="46"/>
      <c r="AJ147" s="46"/>
      <c r="AK147" s="18">
        <f t="shared" si="14"/>
        <v>509327</v>
      </c>
      <c r="AL147" s="46">
        <v>231943</v>
      </c>
      <c r="AM147" s="46">
        <v>5545</v>
      </c>
      <c r="AN147" s="46">
        <v>2170</v>
      </c>
      <c r="AO147" s="46">
        <v>45049</v>
      </c>
      <c r="AP147" s="46"/>
      <c r="AQ147" s="46"/>
      <c r="AR147" s="46"/>
      <c r="AS147" s="46">
        <v>532431</v>
      </c>
      <c r="AT147" s="46">
        <v>1841</v>
      </c>
      <c r="AU147" s="18">
        <f t="shared" si="15"/>
        <v>818979</v>
      </c>
      <c r="AV147" s="46"/>
      <c r="AW147" s="46"/>
      <c r="AX147" s="46"/>
      <c r="AY147" s="46"/>
      <c r="AZ147" s="46">
        <v>1583</v>
      </c>
      <c r="BA147" s="46">
        <v>616</v>
      </c>
      <c r="BB147" s="46"/>
      <c r="BC147" s="46"/>
      <c r="BD147" s="46"/>
      <c r="BE147" s="46"/>
      <c r="BF147" s="46"/>
      <c r="BG147" s="46"/>
      <c r="BH147" s="46"/>
      <c r="BI147" s="18">
        <f t="shared" si="16"/>
        <v>2199</v>
      </c>
      <c r="BJ147" s="20">
        <f t="shared" si="17"/>
        <v>13299168</v>
      </c>
    </row>
    <row r="148" spans="1:62" x14ac:dyDescent="0.4">
      <c r="A148" s="31" t="s">
        <v>393</v>
      </c>
      <c r="B148" s="31" t="s">
        <v>1006</v>
      </c>
      <c r="C148" s="45" t="s">
        <v>394</v>
      </c>
      <c r="D148" s="46">
        <v>11834</v>
      </c>
      <c r="E148" s="46"/>
      <c r="F148" s="46"/>
      <c r="G148" s="46">
        <v>78650</v>
      </c>
      <c r="H148" s="46">
        <v>73359</v>
      </c>
      <c r="I148" s="46"/>
      <c r="J148" s="46">
        <v>1009907</v>
      </c>
      <c r="K148" s="46">
        <v>4235705</v>
      </c>
      <c r="L148" s="46">
        <v>20845</v>
      </c>
      <c r="M148" s="46">
        <v>727</v>
      </c>
      <c r="N148" s="46">
        <v>6873</v>
      </c>
      <c r="O148" s="46"/>
      <c r="P148" s="46"/>
      <c r="Q148" s="46">
        <v>761</v>
      </c>
      <c r="R148" s="46"/>
      <c r="S148" s="46"/>
      <c r="T148" s="46"/>
      <c r="U148" s="46">
        <v>285</v>
      </c>
      <c r="V148" s="18">
        <f t="shared" si="12"/>
        <v>5438946</v>
      </c>
      <c r="W148" s="46"/>
      <c r="X148" s="46"/>
      <c r="Y148" s="46">
        <v>2074</v>
      </c>
      <c r="Z148" s="18">
        <f t="shared" si="13"/>
        <v>2074</v>
      </c>
      <c r="AA148" s="46">
        <v>25055</v>
      </c>
      <c r="AB148" s="46"/>
      <c r="AC148" s="46"/>
      <c r="AD148" s="46"/>
      <c r="AE148" s="46"/>
      <c r="AF148" s="46">
        <v>120762</v>
      </c>
      <c r="AG148" s="46"/>
      <c r="AH148" s="46"/>
      <c r="AI148" s="46"/>
      <c r="AJ148" s="46"/>
      <c r="AK148" s="18">
        <f t="shared" si="14"/>
        <v>145817</v>
      </c>
      <c r="AL148" s="46">
        <v>86327</v>
      </c>
      <c r="AM148" s="46">
        <v>815</v>
      </c>
      <c r="AN148" s="46">
        <v>625</v>
      </c>
      <c r="AO148" s="46"/>
      <c r="AP148" s="46"/>
      <c r="AQ148" s="46"/>
      <c r="AR148" s="46"/>
      <c r="AS148" s="46">
        <v>254916</v>
      </c>
      <c r="AT148" s="46"/>
      <c r="AU148" s="18">
        <f t="shared" si="15"/>
        <v>342683</v>
      </c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18">
        <f t="shared" si="16"/>
        <v>0</v>
      </c>
      <c r="BJ148" s="20">
        <f t="shared" si="17"/>
        <v>5929520</v>
      </c>
    </row>
    <row r="149" spans="1:62" x14ac:dyDescent="0.4">
      <c r="A149" s="31" t="s">
        <v>395</v>
      </c>
      <c r="B149" s="31" t="s">
        <v>1007</v>
      </c>
      <c r="C149" s="45" t="s">
        <v>396</v>
      </c>
      <c r="D149" s="46"/>
      <c r="E149" s="46"/>
      <c r="F149" s="46"/>
      <c r="G149" s="46"/>
      <c r="H149" s="46">
        <v>20806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18">
        <f t="shared" si="12"/>
        <v>20806</v>
      </c>
      <c r="W149" s="46"/>
      <c r="X149" s="46"/>
      <c r="Y149" s="46">
        <v>2074</v>
      </c>
      <c r="Z149" s="18">
        <f t="shared" si="13"/>
        <v>2074</v>
      </c>
      <c r="AA149" s="46"/>
      <c r="AB149" s="46"/>
      <c r="AC149" s="46"/>
      <c r="AD149" s="46"/>
      <c r="AE149" s="46"/>
      <c r="AF149" s="46">
        <v>90425</v>
      </c>
      <c r="AG149" s="46"/>
      <c r="AH149" s="46"/>
      <c r="AI149" s="46"/>
      <c r="AJ149" s="46"/>
      <c r="AK149" s="18">
        <f t="shared" si="14"/>
        <v>90425</v>
      </c>
      <c r="AL149" s="46"/>
      <c r="AM149" s="46"/>
      <c r="AN149" s="46"/>
      <c r="AO149" s="46"/>
      <c r="AP149" s="46"/>
      <c r="AQ149" s="46"/>
      <c r="AR149" s="46"/>
      <c r="AS149" s="46">
        <v>75286</v>
      </c>
      <c r="AT149" s="46"/>
      <c r="AU149" s="18">
        <f t="shared" si="15"/>
        <v>75286</v>
      </c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18">
        <f t="shared" si="16"/>
        <v>0</v>
      </c>
      <c r="BJ149" s="20">
        <f t="shared" si="17"/>
        <v>188591</v>
      </c>
    </row>
    <row r="150" spans="1:62" x14ac:dyDescent="0.4">
      <c r="A150" s="31" t="s">
        <v>397</v>
      </c>
      <c r="B150" s="31" t="s">
        <v>1007</v>
      </c>
      <c r="C150" s="45" t="s">
        <v>398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18">
        <f t="shared" si="12"/>
        <v>0</v>
      </c>
      <c r="W150" s="46"/>
      <c r="X150" s="46"/>
      <c r="Y150" s="46"/>
      <c r="Z150" s="18">
        <f t="shared" si="13"/>
        <v>0</v>
      </c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18">
        <f t="shared" si="14"/>
        <v>0</v>
      </c>
      <c r="AL150" s="46"/>
      <c r="AM150" s="46"/>
      <c r="AN150" s="46">
        <v>625</v>
      </c>
      <c r="AO150" s="46"/>
      <c r="AP150" s="46"/>
      <c r="AQ150" s="46"/>
      <c r="AR150" s="46"/>
      <c r="AS150" s="46"/>
      <c r="AT150" s="46"/>
      <c r="AU150" s="18">
        <f t="shared" si="15"/>
        <v>625</v>
      </c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18">
        <f t="shared" si="16"/>
        <v>0</v>
      </c>
      <c r="BJ150" s="20">
        <f t="shared" si="17"/>
        <v>625</v>
      </c>
    </row>
    <row r="151" spans="1:62" x14ac:dyDescent="0.4">
      <c r="A151" s="31" t="s">
        <v>399</v>
      </c>
      <c r="B151" s="31" t="s">
        <v>1007</v>
      </c>
      <c r="C151" s="45" t="s">
        <v>400</v>
      </c>
      <c r="D151" s="46">
        <v>3516</v>
      </c>
      <c r="E151" s="46"/>
      <c r="F151" s="46"/>
      <c r="G151" s="46">
        <v>348</v>
      </c>
      <c r="H151" s="46"/>
      <c r="I151" s="46"/>
      <c r="J151" s="46">
        <v>947421</v>
      </c>
      <c r="K151" s="46"/>
      <c r="L151" s="46">
        <v>19723</v>
      </c>
      <c r="M151" s="46"/>
      <c r="N151" s="46"/>
      <c r="O151" s="46"/>
      <c r="P151" s="46"/>
      <c r="Q151" s="46">
        <v>509</v>
      </c>
      <c r="R151" s="46"/>
      <c r="S151" s="46"/>
      <c r="T151" s="46"/>
      <c r="U151" s="46"/>
      <c r="V151" s="18">
        <f t="shared" si="12"/>
        <v>971517</v>
      </c>
      <c r="W151" s="46"/>
      <c r="X151" s="46"/>
      <c r="Y151" s="46"/>
      <c r="Z151" s="18">
        <f t="shared" si="13"/>
        <v>0</v>
      </c>
      <c r="AA151" s="46">
        <v>7566</v>
      </c>
      <c r="AB151" s="46"/>
      <c r="AC151" s="46"/>
      <c r="AD151" s="46"/>
      <c r="AE151" s="46"/>
      <c r="AF151" s="46"/>
      <c r="AG151" s="46"/>
      <c r="AH151" s="46"/>
      <c r="AI151" s="46"/>
      <c r="AJ151" s="46"/>
      <c r="AK151" s="18">
        <f t="shared" si="14"/>
        <v>7566</v>
      </c>
      <c r="AL151" s="46"/>
      <c r="AM151" s="46"/>
      <c r="AN151" s="46"/>
      <c r="AO151" s="46"/>
      <c r="AP151" s="46"/>
      <c r="AQ151" s="46"/>
      <c r="AR151" s="46"/>
      <c r="AS151" s="46">
        <v>110674</v>
      </c>
      <c r="AT151" s="46"/>
      <c r="AU151" s="18">
        <f t="shared" si="15"/>
        <v>110674</v>
      </c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18">
        <f t="shared" si="16"/>
        <v>0</v>
      </c>
      <c r="BJ151" s="20">
        <f t="shared" si="17"/>
        <v>1089757</v>
      </c>
    </row>
    <row r="152" spans="1:62" x14ac:dyDescent="0.4">
      <c r="A152" s="31" t="s">
        <v>401</v>
      </c>
      <c r="B152" s="31" t="s">
        <v>1007</v>
      </c>
      <c r="C152" s="45" t="s">
        <v>402</v>
      </c>
      <c r="D152" s="46"/>
      <c r="E152" s="46"/>
      <c r="F152" s="46"/>
      <c r="G152" s="46"/>
      <c r="H152" s="46"/>
      <c r="I152" s="46"/>
      <c r="J152" s="46"/>
      <c r="K152" s="46">
        <v>6064</v>
      </c>
      <c r="L152" s="46"/>
      <c r="M152" s="46"/>
      <c r="N152" s="46">
        <v>2586</v>
      </c>
      <c r="O152" s="46"/>
      <c r="P152" s="46"/>
      <c r="Q152" s="46"/>
      <c r="R152" s="46"/>
      <c r="S152" s="46"/>
      <c r="T152" s="46"/>
      <c r="U152" s="46"/>
      <c r="V152" s="18">
        <f t="shared" si="12"/>
        <v>8650</v>
      </c>
      <c r="W152" s="46"/>
      <c r="X152" s="46"/>
      <c r="Y152" s="46"/>
      <c r="Z152" s="18">
        <f t="shared" si="13"/>
        <v>0</v>
      </c>
      <c r="AA152" s="46"/>
      <c r="AB152" s="46"/>
      <c r="AC152" s="46"/>
      <c r="AD152" s="46"/>
      <c r="AE152" s="46"/>
      <c r="AF152" s="46">
        <v>260</v>
      </c>
      <c r="AG152" s="46"/>
      <c r="AH152" s="46"/>
      <c r="AI152" s="46"/>
      <c r="AJ152" s="46"/>
      <c r="AK152" s="18">
        <f t="shared" si="14"/>
        <v>260</v>
      </c>
      <c r="AL152" s="46"/>
      <c r="AM152" s="46"/>
      <c r="AN152" s="46"/>
      <c r="AO152" s="46"/>
      <c r="AP152" s="46"/>
      <c r="AQ152" s="46"/>
      <c r="AR152" s="46"/>
      <c r="AS152" s="46"/>
      <c r="AT152" s="46"/>
      <c r="AU152" s="18">
        <f t="shared" si="15"/>
        <v>0</v>
      </c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18">
        <f t="shared" si="16"/>
        <v>0</v>
      </c>
      <c r="BJ152" s="20">
        <f t="shared" si="17"/>
        <v>8910</v>
      </c>
    </row>
    <row r="153" spans="1:62" x14ac:dyDescent="0.4">
      <c r="A153" s="31" t="s">
        <v>403</v>
      </c>
      <c r="B153" s="31" t="s">
        <v>1006</v>
      </c>
      <c r="C153" s="45" t="s">
        <v>404</v>
      </c>
      <c r="D153" s="46">
        <v>889</v>
      </c>
      <c r="E153" s="46"/>
      <c r="F153" s="46"/>
      <c r="G153" s="46">
        <v>60871</v>
      </c>
      <c r="H153" s="46">
        <v>2527</v>
      </c>
      <c r="I153" s="46"/>
      <c r="J153" s="46">
        <v>686</v>
      </c>
      <c r="K153" s="46">
        <v>226108</v>
      </c>
      <c r="L153" s="46"/>
      <c r="M153" s="46">
        <v>5065242</v>
      </c>
      <c r="N153" s="46"/>
      <c r="O153" s="46"/>
      <c r="P153" s="46"/>
      <c r="Q153" s="46"/>
      <c r="R153" s="46"/>
      <c r="S153" s="46"/>
      <c r="T153" s="46"/>
      <c r="U153" s="46"/>
      <c r="V153" s="18">
        <f t="shared" si="12"/>
        <v>5356323</v>
      </c>
      <c r="W153" s="46"/>
      <c r="X153" s="46"/>
      <c r="Y153" s="46">
        <v>158817</v>
      </c>
      <c r="Z153" s="18">
        <f t="shared" si="13"/>
        <v>158817</v>
      </c>
      <c r="AA153" s="46">
        <v>255295</v>
      </c>
      <c r="AB153" s="46"/>
      <c r="AC153" s="46"/>
      <c r="AD153" s="46"/>
      <c r="AE153" s="46"/>
      <c r="AF153" s="46">
        <v>106548</v>
      </c>
      <c r="AG153" s="46"/>
      <c r="AH153" s="46"/>
      <c r="AI153" s="46"/>
      <c r="AJ153" s="46"/>
      <c r="AK153" s="18">
        <f t="shared" si="14"/>
        <v>361843</v>
      </c>
      <c r="AL153" s="46">
        <v>126373</v>
      </c>
      <c r="AM153" s="46">
        <v>4279</v>
      </c>
      <c r="AN153" s="46">
        <v>1545</v>
      </c>
      <c r="AO153" s="46"/>
      <c r="AP153" s="46"/>
      <c r="AQ153" s="46"/>
      <c r="AR153" s="46"/>
      <c r="AS153" s="46">
        <v>277035</v>
      </c>
      <c r="AT153" s="46">
        <v>1841</v>
      </c>
      <c r="AU153" s="18">
        <f t="shared" si="15"/>
        <v>411073</v>
      </c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18">
        <f t="shared" si="16"/>
        <v>0</v>
      </c>
      <c r="BJ153" s="20">
        <f t="shared" si="17"/>
        <v>6288056</v>
      </c>
    </row>
    <row r="154" spans="1:62" x14ac:dyDescent="0.4">
      <c r="A154" s="31" t="s">
        <v>407</v>
      </c>
      <c r="B154" s="31" t="s">
        <v>1007</v>
      </c>
      <c r="C154" s="45" t="s">
        <v>408</v>
      </c>
      <c r="D154" s="46"/>
      <c r="E154" s="46"/>
      <c r="F154" s="46"/>
      <c r="G154" s="46">
        <v>47874</v>
      </c>
      <c r="H154" s="46">
        <v>2325</v>
      </c>
      <c r="I154" s="46"/>
      <c r="J154" s="46"/>
      <c r="K154" s="46">
        <v>222786</v>
      </c>
      <c r="L154" s="46"/>
      <c r="M154" s="46">
        <v>5064231</v>
      </c>
      <c r="N154" s="46"/>
      <c r="O154" s="46"/>
      <c r="P154" s="46"/>
      <c r="Q154" s="46"/>
      <c r="R154" s="46"/>
      <c r="S154" s="46"/>
      <c r="T154" s="46"/>
      <c r="U154" s="46"/>
      <c r="V154" s="18">
        <f t="shared" si="12"/>
        <v>5337216</v>
      </c>
      <c r="W154" s="46"/>
      <c r="X154" s="46"/>
      <c r="Y154" s="46">
        <v>158817</v>
      </c>
      <c r="Z154" s="18">
        <f t="shared" si="13"/>
        <v>158817</v>
      </c>
      <c r="AA154" s="46">
        <v>21325</v>
      </c>
      <c r="AB154" s="46"/>
      <c r="AC154" s="46"/>
      <c r="AD154" s="46"/>
      <c r="AE154" s="46"/>
      <c r="AF154" s="46"/>
      <c r="AG154" s="46"/>
      <c r="AH154" s="46"/>
      <c r="AI154" s="46"/>
      <c r="AJ154" s="46"/>
      <c r="AK154" s="18">
        <f t="shared" si="14"/>
        <v>21325</v>
      </c>
      <c r="AL154" s="46">
        <v>126373</v>
      </c>
      <c r="AM154" s="46">
        <v>242</v>
      </c>
      <c r="AN154" s="46">
        <v>746</v>
      </c>
      <c r="AO154" s="46"/>
      <c r="AP154" s="46"/>
      <c r="AQ154" s="46"/>
      <c r="AR154" s="46"/>
      <c r="AS154" s="46">
        <v>38588</v>
      </c>
      <c r="AT154" s="46"/>
      <c r="AU154" s="18">
        <f t="shared" si="15"/>
        <v>165949</v>
      </c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18">
        <f t="shared" si="16"/>
        <v>0</v>
      </c>
      <c r="BJ154" s="20">
        <f t="shared" si="17"/>
        <v>5683307</v>
      </c>
    </row>
    <row r="155" spans="1:62" x14ac:dyDescent="0.4">
      <c r="A155" s="31" t="s">
        <v>409</v>
      </c>
      <c r="B155" s="31" t="s">
        <v>1006</v>
      </c>
      <c r="C155" s="45" t="s">
        <v>410</v>
      </c>
      <c r="D155" s="46"/>
      <c r="E155" s="46"/>
      <c r="F155" s="46"/>
      <c r="G155" s="46"/>
      <c r="H155" s="46">
        <v>9909</v>
      </c>
      <c r="I155" s="46"/>
      <c r="J155" s="46">
        <v>155600</v>
      </c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18">
        <f t="shared" si="12"/>
        <v>165509</v>
      </c>
      <c r="W155" s="46"/>
      <c r="X155" s="46"/>
      <c r="Y155" s="46"/>
      <c r="Z155" s="18">
        <f t="shared" si="13"/>
        <v>0</v>
      </c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18">
        <f t="shared" si="14"/>
        <v>0</v>
      </c>
      <c r="AL155" s="46"/>
      <c r="AM155" s="46"/>
      <c r="AN155" s="46"/>
      <c r="AO155" s="46"/>
      <c r="AP155" s="46"/>
      <c r="AQ155" s="46"/>
      <c r="AR155" s="46"/>
      <c r="AS155" s="46"/>
      <c r="AT155" s="46"/>
      <c r="AU155" s="18">
        <f t="shared" si="15"/>
        <v>0</v>
      </c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18">
        <f t="shared" si="16"/>
        <v>0</v>
      </c>
      <c r="BJ155" s="20">
        <f t="shared" si="17"/>
        <v>165509</v>
      </c>
    </row>
    <row r="156" spans="1:62" x14ac:dyDescent="0.4">
      <c r="A156" s="31" t="s">
        <v>411</v>
      </c>
      <c r="B156" s="31" t="s">
        <v>1007</v>
      </c>
      <c r="C156" s="45" t="s">
        <v>412</v>
      </c>
      <c r="D156" s="46"/>
      <c r="E156" s="46"/>
      <c r="F156" s="46"/>
      <c r="G156" s="46"/>
      <c r="H156" s="46">
        <v>9909</v>
      </c>
      <c r="I156" s="46"/>
      <c r="J156" s="46">
        <v>155600</v>
      </c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18">
        <f t="shared" si="12"/>
        <v>165509</v>
      </c>
      <c r="W156" s="46"/>
      <c r="X156" s="46"/>
      <c r="Y156" s="46"/>
      <c r="Z156" s="18">
        <f t="shared" si="13"/>
        <v>0</v>
      </c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18">
        <f t="shared" si="14"/>
        <v>0</v>
      </c>
      <c r="AL156" s="46"/>
      <c r="AM156" s="46"/>
      <c r="AN156" s="46"/>
      <c r="AO156" s="46"/>
      <c r="AP156" s="46"/>
      <c r="AQ156" s="46"/>
      <c r="AR156" s="46"/>
      <c r="AS156" s="46"/>
      <c r="AT156" s="46"/>
      <c r="AU156" s="18">
        <f t="shared" si="15"/>
        <v>0</v>
      </c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18">
        <f t="shared" si="16"/>
        <v>0</v>
      </c>
      <c r="BJ156" s="20">
        <f t="shared" si="17"/>
        <v>165509</v>
      </c>
    </row>
    <row r="157" spans="1:62" x14ac:dyDescent="0.4">
      <c r="A157" s="31" t="s">
        <v>413</v>
      </c>
      <c r="B157" s="31" t="s">
        <v>1006</v>
      </c>
      <c r="C157" s="45" t="s">
        <v>414</v>
      </c>
      <c r="D157" s="46"/>
      <c r="E157" s="46">
        <v>18382</v>
      </c>
      <c r="F157" s="46"/>
      <c r="G157" s="46"/>
      <c r="H157" s="46"/>
      <c r="I157" s="46"/>
      <c r="J157" s="46">
        <v>1820</v>
      </c>
      <c r="K157" s="46">
        <v>670992</v>
      </c>
      <c r="L157" s="46"/>
      <c r="M157" s="46"/>
      <c r="N157" s="46">
        <v>26690</v>
      </c>
      <c r="O157" s="46"/>
      <c r="P157" s="46"/>
      <c r="Q157" s="46">
        <v>2918</v>
      </c>
      <c r="R157" s="46"/>
      <c r="S157" s="46"/>
      <c r="T157" s="46"/>
      <c r="U157" s="46"/>
      <c r="V157" s="18">
        <f t="shared" si="12"/>
        <v>720802</v>
      </c>
      <c r="W157" s="46"/>
      <c r="X157" s="46"/>
      <c r="Y157" s="46"/>
      <c r="Z157" s="18">
        <f t="shared" si="13"/>
        <v>0</v>
      </c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18">
        <f t="shared" si="14"/>
        <v>0</v>
      </c>
      <c r="AL157" s="46"/>
      <c r="AM157" s="46"/>
      <c r="AN157" s="46"/>
      <c r="AO157" s="46"/>
      <c r="AP157" s="46"/>
      <c r="AQ157" s="46"/>
      <c r="AR157" s="46"/>
      <c r="AS157" s="46"/>
      <c r="AT157" s="46"/>
      <c r="AU157" s="18">
        <f t="shared" si="15"/>
        <v>0</v>
      </c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18">
        <f t="shared" si="16"/>
        <v>0</v>
      </c>
      <c r="BJ157" s="20">
        <f t="shared" si="17"/>
        <v>720802</v>
      </c>
    </row>
    <row r="158" spans="1:62" x14ac:dyDescent="0.4">
      <c r="A158" s="31" t="s">
        <v>415</v>
      </c>
      <c r="B158" s="31" t="s">
        <v>1006</v>
      </c>
      <c r="C158" s="45" t="s">
        <v>416</v>
      </c>
      <c r="D158" s="46"/>
      <c r="E158" s="46"/>
      <c r="F158" s="46"/>
      <c r="G158" s="46"/>
      <c r="H158" s="46"/>
      <c r="I158" s="46"/>
      <c r="J158" s="46"/>
      <c r="K158" s="46">
        <v>3246</v>
      </c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18">
        <f t="shared" si="12"/>
        <v>3246</v>
      </c>
      <c r="W158" s="46"/>
      <c r="X158" s="46"/>
      <c r="Y158" s="46"/>
      <c r="Z158" s="18">
        <f t="shared" si="13"/>
        <v>0</v>
      </c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18">
        <f t="shared" si="14"/>
        <v>0</v>
      </c>
      <c r="AL158" s="46"/>
      <c r="AM158" s="46"/>
      <c r="AN158" s="46"/>
      <c r="AO158" s="46">
        <v>40884</v>
      </c>
      <c r="AP158" s="46"/>
      <c r="AQ158" s="46"/>
      <c r="AR158" s="46"/>
      <c r="AS158" s="46"/>
      <c r="AT158" s="46"/>
      <c r="AU158" s="18">
        <f t="shared" si="15"/>
        <v>40884</v>
      </c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18">
        <f t="shared" si="16"/>
        <v>0</v>
      </c>
      <c r="BJ158" s="20">
        <f t="shared" si="17"/>
        <v>44130</v>
      </c>
    </row>
    <row r="159" spans="1:62" x14ac:dyDescent="0.4">
      <c r="A159" s="31" t="s">
        <v>417</v>
      </c>
      <c r="B159" s="31" t="s">
        <v>1005</v>
      </c>
      <c r="C159" s="45" t="s">
        <v>418</v>
      </c>
      <c r="D159" s="46">
        <v>1017267</v>
      </c>
      <c r="E159" s="46">
        <v>319716</v>
      </c>
      <c r="F159" s="46">
        <v>23021</v>
      </c>
      <c r="G159" s="46">
        <v>2800997</v>
      </c>
      <c r="H159" s="46">
        <v>1418974</v>
      </c>
      <c r="I159" s="46"/>
      <c r="J159" s="46">
        <v>3178632</v>
      </c>
      <c r="K159" s="46">
        <v>3805487</v>
      </c>
      <c r="L159" s="46">
        <v>30484</v>
      </c>
      <c r="M159" s="46">
        <v>1028946</v>
      </c>
      <c r="N159" s="46">
        <v>2018051</v>
      </c>
      <c r="O159" s="46"/>
      <c r="P159" s="46">
        <v>91756</v>
      </c>
      <c r="Q159" s="46">
        <v>229428</v>
      </c>
      <c r="R159" s="46">
        <v>79599</v>
      </c>
      <c r="S159" s="46">
        <v>12594</v>
      </c>
      <c r="T159" s="46">
        <v>1704</v>
      </c>
      <c r="U159" s="46">
        <v>43375</v>
      </c>
      <c r="V159" s="18">
        <f t="shared" si="12"/>
        <v>16100031</v>
      </c>
      <c r="W159" s="46">
        <v>5702</v>
      </c>
      <c r="X159" s="46">
        <v>173076</v>
      </c>
      <c r="Y159" s="46">
        <v>105048</v>
      </c>
      <c r="Z159" s="18">
        <f t="shared" si="13"/>
        <v>283826</v>
      </c>
      <c r="AA159" s="46">
        <v>3495344</v>
      </c>
      <c r="AB159" s="46"/>
      <c r="AC159" s="46"/>
      <c r="AD159" s="46"/>
      <c r="AE159" s="46"/>
      <c r="AF159" s="46">
        <v>5801352</v>
      </c>
      <c r="AG159" s="46"/>
      <c r="AH159" s="46">
        <v>283</v>
      </c>
      <c r="AI159" s="46">
        <v>19857</v>
      </c>
      <c r="AJ159" s="46"/>
      <c r="AK159" s="18">
        <f t="shared" si="14"/>
        <v>9316836</v>
      </c>
      <c r="AL159" s="46">
        <v>3594440</v>
      </c>
      <c r="AM159" s="46">
        <v>1052518</v>
      </c>
      <c r="AN159" s="46">
        <v>752653</v>
      </c>
      <c r="AO159" s="46">
        <v>5122</v>
      </c>
      <c r="AP159" s="46">
        <v>89791</v>
      </c>
      <c r="AQ159" s="46">
        <v>1109</v>
      </c>
      <c r="AR159" s="46">
        <v>25360</v>
      </c>
      <c r="AS159" s="46">
        <v>3656680</v>
      </c>
      <c r="AT159" s="46">
        <v>12850</v>
      </c>
      <c r="AU159" s="18">
        <f t="shared" si="15"/>
        <v>9190523</v>
      </c>
      <c r="AV159" s="46"/>
      <c r="AW159" s="46"/>
      <c r="AX159" s="46">
        <v>504</v>
      </c>
      <c r="AY159" s="46">
        <v>17505</v>
      </c>
      <c r="AZ159" s="46">
        <v>888</v>
      </c>
      <c r="BA159" s="46"/>
      <c r="BB159" s="46"/>
      <c r="BC159" s="46"/>
      <c r="BD159" s="46">
        <v>881157</v>
      </c>
      <c r="BE159" s="46"/>
      <c r="BF159" s="46">
        <v>9444</v>
      </c>
      <c r="BG159" s="46">
        <v>682</v>
      </c>
      <c r="BH159" s="46"/>
      <c r="BI159" s="18">
        <f t="shared" si="16"/>
        <v>910180</v>
      </c>
      <c r="BJ159" s="20">
        <f t="shared" si="17"/>
        <v>35801396</v>
      </c>
    </row>
    <row r="160" spans="1:62" x14ac:dyDescent="0.4">
      <c r="A160" s="31" t="s">
        <v>419</v>
      </c>
      <c r="B160" s="31" t="s">
        <v>1006</v>
      </c>
      <c r="C160" s="45" t="s">
        <v>420</v>
      </c>
      <c r="D160" s="46"/>
      <c r="E160" s="46"/>
      <c r="F160" s="46">
        <v>21000</v>
      </c>
      <c r="G160" s="46"/>
      <c r="H160" s="46"/>
      <c r="I160" s="46"/>
      <c r="J160" s="46">
        <v>509</v>
      </c>
      <c r="K160" s="46">
        <v>3661</v>
      </c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18">
        <f t="shared" si="12"/>
        <v>25170</v>
      </c>
      <c r="W160" s="46"/>
      <c r="X160" s="46"/>
      <c r="Y160" s="46"/>
      <c r="Z160" s="18">
        <f t="shared" si="13"/>
        <v>0</v>
      </c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18">
        <f t="shared" si="14"/>
        <v>0</v>
      </c>
      <c r="AL160" s="46"/>
      <c r="AM160" s="46"/>
      <c r="AN160" s="46"/>
      <c r="AO160" s="46"/>
      <c r="AP160" s="46">
        <v>455</v>
      </c>
      <c r="AQ160" s="46"/>
      <c r="AR160" s="46"/>
      <c r="AS160" s="46"/>
      <c r="AT160" s="46"/>
      <c r="AU160" s="18">
        <f t="shared" si="15"/>
        <v>455</v>
      </c>
      <c r="AV160" s="46"/>
      <c r="AW160" s="46"/>
      <c r="AX160" s="46"/>
      <c r="AY160" s="46"/>
      <c r="AZ160" s="46"/>
      <c r="BA160" s="46"/>
      <c r="BB160" s="46"/>
      <c r="BC160" s="46"/>
      <c r="BD160" s="46">
        <v>28152</v>
      </c>
      <c r="BE160" s="46"/>
      <c r="BF160" s="46">
        <v>222</v>
      </c>
      <c r="BG160" s="46"/>
      <c r="BH160" s="46"/>
      <c r="BI160" s="18">
        <f t="shared" si="16"/>
        <v>28374</v>
      </c>
      <c r="BJ160" s="20">
        <f t="shared" si="17"/>
        <v>53999</v>
      </c>
    </row>
    <row r="161" spans="1:62" x14ac:dyDescent="0.4">
      <c r="A161" s="31" t="s">
        <v>421</v>
      </c>
      <c r="B161" s="31" t="s">
        <v>1007</v>
      </c>
      <c r="C161" s="45" t="s">
        <v>422</v>
      </c>
      <c r="D161" s="46"/>
      <c r="E161" s="46"/>
      <c r="F161" s="46">
        <v>21000</v>
      </c>
      <c r="G161" s="46"/>
      <c r="H161" s="46"/>
      <c r="I161" s="46"/>
      <c r="J161" s="46"/>
      <c r="K161" s="46">
        <v>1548</v>
      </c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18">
        <f t="shared" si="12"/>
        <v>22548</v>
      </c>
      <c r="W161" s="46"/>
      <c r="X161" s="46"/>
      <c r="Y161" s="46"/>
      <c r="Z161" s="18">
        <f t="shared" si="13"/>
        <v>0</v>
      </c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18">
        <f t="shared" si="14"/>
        <v>0</v>
      </c>
      <c r="AL161" s="46"/>
      <c r="AM161" s="46"/>
      <c r="AN161" s="46"/>
      <c r="AO161" s="46"/>
      <c r="AP161" s="46">
        <v>455</v>
      </c>
      <c r="AQ161" s="46"/>
      <c r="AR161" s="46"/>
      <c r="AS161" s="46"/>
      <c r="AT161" s="46"/>
      <c r="AU161" s="18">
        <f t="shared" si="15"/>
        <v>455</v>
      </c>
      <c r="AV161" s="46"/>
      <c r="AW161" s="46"/>
      <c r="AX161" s="46"/>
      <c r="AY161" s="46"/>
      <c r="AZ161" s="46"/>
      <c r="BA161" s="46"/>
      <c r="BB161" s="46"/>
      <c r="BC161" s="46"/>
      <c r="BD161" s="46">
        <v>28152</v>
      </c>
      <c r="BE161" s="46"/>
      <c r="BF161" s="46">
        <v>222</v>
      </c>
      <c r="BG161" s="46"/>
      <c r="BH161" s="46"/>
      <c r="BI161" s="18">
        <f t="shared" si="16"/>
        <v>28374</v>
      </c>
      <c r="BJ161" s="20">
        <f t="shared" si="17"/>
        <v>51377</v>
      </c>
    </row>
    <row r="162" spans="1:62" x14ac:dyDescent="0.4">
      <c r="A162" s="31" t="s">
        <v>423</v>
      </c>
      <c r="B162" s="31" t="s">
        <v>1006</v>
      </c>
      <c r="C162" s="45" t="s">
        <v>424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>
        <v>219</v>
      </c>
      <c r="N162" s="46">
        <v>3606</v>
      </c>
      <c r="O162" s="46"/>
      <c r="P162" s="46">
        <v>1699</v>
      </c>
      <c r="Q162" s="46"/>
      <c r="R162" s="46"/>
      <c r="S162" s="46"/>
      <c r="T162" s="46"/>
      <c r="U162" s="46"/>
      <c r="V162" s="18">
        <f t="shared" si="12"/>
        <v>5524</v>
      </c>
      <c r="W162" s="46"/>
      <c r="X162" s="46"/>
      <c r="Y162" s="46"/>
      <c r="Z162" s="18">
        <f t="shared" si="13"/>
        <v>0</v>
      </c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18">
        <f t="shared" si="14"/>
        <v>0</v>
      </c>
      <c r="AL162" s="46">
        <v>5135</v>
      </c>
      <c r="AM162" s="46"/>
      <c r="AN162" s="46"/>
      <c r="AO162" s="46"/>
      <c r="AP162" s="46"/>
      <c r="AQ162" s="46"/>
      <c r="AR162" s="46"/>
      <c r="AS162" s="46">
        <v>1271</v>
      </c>
      <c r="AT162" s="46"/>
      <c r="AU162" s="18">
        <f t="shared" si="15"/>
        <v>6406</v>
      </c>
      <c r="AV162" s="46"/>
      <c r="AW162" s="46"/>
      <c r="AX162" s="46"/>
      <c r="AY162" s="46"/>
      <c r="AZ162" s="46"/>
      <c r="BA162" s="46"/>
      <c r="BB162" s="46"/>
      <c r="BC162" s="46"/>
      <c r="BD162" s="46">
        <v>323</v>
      </c>
      <c r="BE162" s="46"/>
      <c r="BF162" s="46"/>
      <c r="BG162" s="46"/>
      <c r="BH162" s="46"/>
      <c r="BI162" s="18">
        <f t="shared" si="16"/>
        <v>323</v>
      </c>
      <c r="BJ162" s="20">
        <f t="shared" si="17"/>
        <v>12253</v>
      </c>
    </row>
    <row r="163" spans="1:62" x14ac:dyDescent="0.4">
      <c r="A163" s="31" t="s">
        <v>429</v>
      </c>
      <c r="B163" s="31" t="s">
        <v>1006</v>
      </c>
      <c r="C163" s="45" t="s">
        <v>430</v>
      </c>
      <c r="D163" s="46"/>
      <c r="E163" s="46"/>
      <c r="F163" s="46"/>
      <c r="G163" s="46">
        <v>7896</v>
      </c>
      <c r="H163" s="46">
        <v>21545</v>
      </c>
      <c r="I163" s="46"/>
      <c r="J163" s="46">
        <v>245</v>
      </c>
      <c r="K163" s="46">
        <v>2932</v>
      </c>
      <c r="L163" s="46"/>
      <c r="M163" s="46">
        <v>3471</v>
      </c>
      <c r="N163" s="46"/>
      <c r="O163" s="46"/>
      <c r="P163" s="46"/>
      <c r="Q163" s="46"/>
      <c r="R163" s="46"/>
      <c r="S163" s="46"/>
      <c r="T163" s="46"/>
      <c r="U163" s="46"/>
      <c r="V163" s="18">
        <f t="shared" si="12"/>
        <v>36089</v>
      </c>
      <c r="W163" s="46"/>
      <c r="X163" s="46"/>
      <c r="Y163" s="46">
        <v>2420</v>
      </c>
      <c r="Z163" s="18">
        <f t="shared" si="13"/>
        <v>2420</v>
      </c>
      <c r="AA163" s="46">
        <v>9484</v>
      </c>
      <c r="AB163" s="46"/>
      <c r="AC163" s="46"/>
      <c r="AD163" s="46"/>
      <c r="AE163" s="46"/>
      <c r="AF163" s="46">
        <v>899</v>
      </c>
      <c r="AG163" s="46"/>
      <c r="AH163" s="46"/>
      <c r="AI163" s="46"/>
      <c r="AJ163" s="46"/>
      <c r="AK163" s="18">
        <f t="shared" si="14"/>
        <v>10383</v>
      </c>
      <c r="AL163" s="46">
        <v>38997</v>
      </c>
      <c r="AM163" s="46">
        <v>70474</v>
      </c>
      <c r="AN163" s="46"/>
      <c r="AO163" s="46"/>
      <c r="AP163" s="46"/>
      <c r="AQ163" s="46"/>
      <c r="AR163" s="46"/>
      <c r="AS163" s="46">
        <v>39908</v>
      </c>
      <c r="AT163" s="46"/>
      <c r="AU163" s="18">
        <f t="shared" si="15"/>
        <v>149379</v>
      </c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18">
        <f t="shared" si="16"/>
        <v>0</v>
      </c>
      <c r="BJ163" s="20">
        <f t="shared" si="17"/>
        <v>198271</v>
      </c>
    </row>
    <row r="164" spans="1:62" x14ac:dyDescent="0.4">
      <c r="A164" s="31" t="s">
        <v>431</v>
      </c>
      <c r="B164" s="31" t="s">
        <v>1007</v>
      </c>
      <c r="C164" s="45" t="s">
        <v>432</v>
      </c>
      <c r="D164" s="46"/>
      <c r="E164" s="46"/>
      <c r="F164" s="46"/>
      <c r="G164" s="46">
        <v>7277</v>
      </c>
      <c r="H164" s="46">
        <v>243</v>
      </c>
      <c r="I164" s="46"/>
      <c r="J164" s="46"/>
      <c r="K164" s="46">
        <v>2932</v>
      </c>
      <c r="L164" s="46"/>
      <c r="M164" s="46">
        <v>3471</v>
      </c>
      <c r="N164" s="46"/>
      <c r="O164" s="46"/>
      <c r="P164" s="46"/>
      <c r="Q164" s="46"/>
      <c r="R164" s="46"/>
      <c r="S164" s="46"/>
      <c r="T164" s="46"/>
      <c r="U164" s="46"/>
      <c r="V164" s="18">
        <f t="shared" si="12"/>
        <v>13923</v>
      </c>
      <c r="W164" s="46"/>
      <c r="X164" s="46"/>
      <c r="Y164" s="46">
        <v>2420</v>
      </c>
      <c r="Z164" s="18">
        <f t="shared" si="13"/>
        <v>2420</v>
      </c>
      <c r="AA164" s="46">
        <v>2105</v>
      </c>
      <c r="AB164" s="46"/>
      <c r="AC164" s="46"/>
      <c r="AD164" s="46"/>
      <c r="AE164" s="46"/>
      <c r="AF164" s="46">
        <v>899</v>
      </c>
      <c r="AG164" s="46"/>
      <c r="AH164" s="46"/>
      <c r="AI164" s="46"/>
      <c r="AJ164" s="46"/>
      <c r="AK164" s="18">
        <f t="shared" si="14"/>
        <v>3004</v>
      </c>
      <c r="AL164" s="46"/>
      <c r="AM164" s="46"/>
      <c r="AN164" s="46"/>
      <c r="AO164" s="46"/>
      <c r="AP164" s="46"/>
      <c r="AQ164" s="46"/>
      <c r="AR164" s="46"/>
      <c r="AS164" s="46">
        <v>630</v>
      </c>
      <c r="AT164" s="46"/>
      <c r="AU164" s="18">
        <f t="shared" si="15"/>
        <v>630</v>
      </c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18">
        <f t="shared" si="16"/>
        <v>0</v>
      </c>
      <c r="BJ164" s="20">
        <f t="shared" si="17"/>
        <v>19977</v>
      </c>
    </row>
    <row r="165" spans="1:62" x14ac:dyDescent="0.4">
      <c r="A165" s="31" t="s">
        <v>433</v>
      </c>
      <c r="B165" s="31" t="s">
        <v>1007</v>
      </c>
      <c r="C165" s="45" t="s">
        <v>434</v>
      </c>
      <c r="D165" s="46"/>
      <c r="E165" s="46"/>
      <c r="F165" s="46"/>
      <c r="G165" s="46"/>
      <c r="H165" s="46">
        <v>21302</v>
      </c>
      <c r="I165" s="46"/>
      <c r="J165" s="46">
        <v>245</v>
      </c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18">
        <f t="shared" si="12"/>
        <v>21547</v>
      </c>
      <c r="W165" s="46"/>
      <c r="X165" s="46"/>
      <c r="Y165" s="46"/>
      <c r="Z165" s="18">
        <f t="shared" si="13"/>
        <v>0</v>
      </c>
      <c r="AA165" s="46">
        <v>7379</v>
      </c>
      <c r="AB165" s="46"/>
      <c r="AC165" s="46"/>
      <c r="AD165" s="46"/>
      <c r="AE165" s="46"/>
      <c r="AF165" s="46"/>
      <c r="AG165" s="46"/>
      <c r="AH165" s="46"/>
      <c r="AI165" s="46"/>
      <c r="AJ165" s="46"/>
      <c r="AK165" s="18">
        <f t="shared" si="14"/>
        <v>7379</v>
      </c>
      <c r="AL165" s="46">
        <v>38997</v>
      </c>
      <c r="AM165" s="46">
        <v>70474</v>
      </c>
      <c r="AN165" s="46"/>
      <c r="AO165" s="46"/>
      <c r="AP165" s="46"/>
      <c r="AQ165" s="46"/>
      <c r="AR165" s="46"/>
      <c r="AS165" s="46">
        <v>39278</v>
      </c>
      <c r="AT165" s="46"/>
      <c r="AU165" s="18">
        <f t="shared" si="15"/>
        <v>148749</v>
      </c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18">
        <f t="shared" si="16"/>
        <v>0</v>
      </c>
      <c r="BJ165" s="20">
        <f t="shared" si="17"/>
        <v>177675</v>
      </c>
    </row>
    <row r="166" spans="1:62" x14ac:dyDescent="0.4">
      <c r="A166" s="31" t="s">
        <v>435</v>
      </c>
      <c r="B166" s="31" t="s">
        <v>1006</v>
      </c>
      <c r="C166" s="45" t="s">
        <v>436</v>
      </c>
      <c r="D166" s="46"/>
      <c r="E166" s="46">
        <v>2304</v>
      </c>
      <c r="F166" s="46"/>
      <c r="G166" s="46">
        <v>69192</v>
      </c>
      <c r="H166" s="46">
        <v>304961</v>
      </c>
      <c r="I166" s="46"/>
      <c r="J166" s="46">
        <v>2026158</v>
      </c>
      <c r="K166" s="46">
        <v>1072910</v>
      </c>
      <c r="L166" s="46"/>
      <c r="M166" s="46">
        <v>614118</v>
      </c>
      <c r="N166" s="46">
        <v>496461</v>
      </c>
      <c r="O166" s="46"/>
      <c r="P166" s="46">
        <v>2272</v>
      </c>
      <c r="Q166" s="46">
        <v>2212</v>
      </c>
      <c r="R166" s="46">
        <v>221</v>
      </c>
      <c r="S166" s="46"/>
      <c r="T166" s="46"/>
      <c r="U166" s="46"/>
      <c r="V166" s="18">
        <f t="shared" si="12"/>
        <v>4590809</v>
      </c>
      <c r="W166" s="46"/>
      <c r="X166" s="46">
        <v>1512</v>
      </c>
      <c r="Y166" s="46"/>
      <c r="Z166" s="18">
        <f t="shared" si="13"/>
        <v>1512</v>
      </c>
      <c r="AA166" s="46">
        <v>1707311</v>
      </c>
      <c r="AB166" s="46"/>
      <c r="AC166" s="46"/>
      <c r="AD166" s="46"/>
      <c r="AE166" s="46"/>
      <c r="AF166" s="46">
        <v>3988180</v>
      </c>
      <c r="AG166" s="46"/>
      <c r="AH166" s="46"/>
      <c r="AI166" s="46"/>
      <c r="AJ166" s="46"/>
      <c r="AK166" s="18">
        <f t="shared" si="14"/>
        <v>5695491</v>
      </c>
      <c r="AL166" s="46">
        <v>2425755</v>
      </c>
      <c r="AM166" s="46">
        <v>338240</v>
      </c>
      <c r="AN166" s="46">
        <v>106488</v>
      </c>
      <c r="AO166" s="46"/>
      <c r="AP166" s="46">
        <v>1417</v>
      </c>
      <c r="AQ166" s="46"/>
      <c r="AR166" s="46"/>
      <c r="AS166" s="46">
        <v>2429085</v>
      </c>
      <c r="AT166" s="46">
        <v>6345</v>
      </c>
      <c r="AU166" s="18">
        <f t="shared" si="15"/>
        <v>5307330</v>
      </c>
      <c r="AV166" s="46"/>
      <c r="AW166" s="46"/>
      <c r="AX166" s="46">
        <v>504</v>
      </c>
      <c r="AY166" s="46">
        <v>1227</v>
      </c>
      <c r="AZ166" s="46">
        <v>435</v>
      </c>
      <c r="BA166" s="46"/>
      <c r="BB166" s="46"/>
      <c r="BC166" s="46"/>
      <c r="BD166" s="46">
        <v>249246</v>
      </c>
      <c r="BE166" s="46"/>
      <c r="BF166" s="46"/>
      <c r="BG166" s="46"/>
      <c r="BH166" s="46"/>
      <c r="BI166" s="18">
        <f t="shared" si="16"/>
        <v>251412</v>
      </c>
      <c r="BJ166" s="20">
        <f t="shared" si="17"/>
        <v>15846554</v>
      </c>
    </row>
    <row r="167" spans="1:62" x14ac:dyDescent="0.4">
      <c r="A167" s="31" t="s">
        <v>437</v>
      </c>
      <c r="B167" s="31" t="s">
        <v>1007</v>
      </c>
      <c r="C167" s="45" t="s">
        <v>438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18">
        <f t="shared" si="12"/>
        <v>0</v>
      </c>
      <c r="W167" s="46"/>
      <c r="X167" s="46"/>
      <c r="Y167" s="46"/>
      <c r="Z167" s="18">
        <f t="shared" si="13"/>
        <v>0</v>
      </c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18">
        <f t="shared" si="14"/>
        <v>0</v>
      </c>
      <c r="AL167" s="46">
        <v>152443</v>
      </c>
      <c r="AM167" s="46"/>
      <c r="AN167" s="46"/>
      <c r="AO167" s="46"/>
      <c r="AP167" s="46"/>
      <c r="AQ167" s="46"/>
      <c r="AR167" s="46"/>
      <c r="AS167" s="46"/>
      <c r="AT167" s="46"/>
      <c r="AU167" s="18">
        <f t="shared" si="15"/>
        <v>152443</v>
      </c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18">
        <f t="shared" si="16"/>
        <v>0</v>
      </c>
      <c r="BJ167" s="20">
        <f t="shared" si="17"/>
        <v>152443</v>
      </c>
    </row>
    <row r="168" spans="1:62" x14ac:dyDescent="0.4">
      <c r="A168" s="31" t="s">
        <v>441</v>
      </c>
      <c r="B168" s="31" t="s">
        <v>1007</v>
      </c>
      <c r="C168" s="45" t="s">
        <v>442</v>
      </c>
      <c r="D168" s="46"/>
      <c r="E168" s="46">
        <v>877</v>
      </c>
      <c r="F168" s="46"/>
      <c r="G168" s="46">
        <v>54092</v>
      </c>
      <c r="H168" s="46">
        <v>263506</v>
      </c>
      <c r="I168" s="46"/>
      <c r="J168" s="46">
        <v>1983967</v>
      </c>
      <c r="K168" s="46">
        <v>837169</v>
      </c>
      <c r="L168" s="46"/>
      <c r="M168" s="46">
        <v>533429</v>
      </c>
      <c r="N168" s="46">
        <v>450895</v>
      </c>
      <c r="O168" s="46"/>
      <c r="P168" s="46">
        <v>2272</v>
      </c>
      <c r="Q168" s="46">
        <v>2212</v>
      </c>
      <c r="R168" s="46">
        <v>221</v>
      </c>
      <c r="S168" s="46"/>
      <c r="T168" s="46"/>
      <c r="U168" s="46"/>
      <c r="V168" s="18">
        <f t="shared" si="12"/>
        <v>4128640</v>
      </c>
      <c r="W168" s="46"/>
      <c r="X168" s="46">
        <v>1512</v>
      </c>
      <c r="Y168" s="46"/>
      <c r="Z168" s="18">
        <f t="shared" si="13"/>
        <v>1512</v>
      </c>
      <c r="AA168" s="46">
        <v>1645734</v>
      </c>
      <c r="AB168" s="46"/>
      <c r="AC168" s="46"/>
      <c r="AD168" s="46"/>
      <c r="AE168" s="46"/>
      <c r="AF168" s="46">
        <v>3872761</v>
      </c>
      <c r="AG168" s="46"/>
      <c r="AH168" s="46"/>
      <c r="AI168" s="46"/>
      <c r="AJ168" s="46"/>
      <c r="AK168" s="18">
        <f t="shared" si="14"/>
        <v>5518495</v>
      </c>
      <c r="AL168" s="46">
        <v>2121095</v>
      </c>
      <c r="AM168" s="46">
        <v>254703</v>
      </c>
      <c r="AN168" s="46">
        <v>67334</v>
      </c>
      <c r="AO168" s="46"/>
      <c r="AP168" s="46">
        <v>1417</v>
      </c>
      <c r="AQ168" s="46"/>
      <c r="AR168" s="46"/>
      <c r="AS168" s="46">
        <v>2329561</v>
      </c>
      <c r="AT168" s="46">
        <v>6073</v>
      </c>
      <c r="AU168" s="18">
        <f t="shared" si="15"/>
        <v>4780183</v>
      </c>
      <c r="AV168" s="46"/>
      <c r="AW168" s="46"/>
      <c r="AX168" s="46"/>
      <c r="AY168" s="46">
        <v>1227</v>
      </c>
      <c r="AZ168" s="46">
        <v>435</v>
      </c>
      <c r="BA168" s="46"/>
      <c r="BB168" s="46"/>
      <c r="BC168" s="46"/>
      <c r="BD168" s="46">
        <v>248655</v>
      </c>
      <c r="BE168" s="46"/>
      <c r="BF168" s="46"/>
      <c r="BG168" s="46"/>
      <c r="BH168" s="46"/>
      <c r="BI168" s="18">
        <f t="shared" si="16"/>
        <v>250317</v>
      </c>
      <c r="BJ168" s="20">
        <f t="shared" si="17"/>
        <v>14679147</v>
      </c>
    </row>
    <row r="169" spans="1:62" x14ac:dyDescent="0.4">
      <c r="A169" s="31" t="s">
        <v>443</v>
      </c>
      <c r="B169" s="31" t="s">
        <v>1007</v>
      </c>
      <c r="C169" s="45" t="s">
        <v>444</v>
      </c>
      <c r="D169" s="46"/>
      <c r="E169" s="46"/>
      <c r="F169" s="46"/>
      <c r="G169" s="46">
        <v>513</v>
      </c>
      <c r="H169" s="46"/>
      <c r="I169" s="46"/>
      <c r="J169" s="46">
        <v>8969</v>
      </c>
      <c r="K169" s="46">
        <v>101265</v>
      </c>
      <c r="L169" s="46"/>
      <c r="M169" s="46">
        <v>24781</v>
      </c>
      <c r="N169" s="46">
        <v>6659</v>
      </c>
      <c r="O169" s="46"/>
      <c r="P169" s="46"/>
      <c r="Q169" s="46"/>
      <c r="R169" s="46"/>
      <c r="S169" s="46"/>
      <c r="T169" s="46"/>
      <c r="U169" s="46"/>
      <c r="V169" s="18">
        <f t="shared" si="12"/>
        <v>142187</v>
      </c>
      <c r="W169" s="46"/>
      <c r="X169" s="46"/>
      <c r="Y169" s="46"/>
      <c r="Z169" s="18">
        <f t="shared" si="13"/>
        <v>0</v>
      </c>
      <c r="AA169" s="46">
        <v>14047</v>
      </c>
      <c r="AB169" s="46"/>
      <c r="AC169" s="46"/>
      <c r="AD169" s="46"/>
      <c r="AE169" s="46"/>
      <c r="AF169" s="46">
        <v>24760</v>
      </c>
      <c r="AG169" s="46"/>
      <c r="AH169" s="46"/>
      <c r="AI169" s="46"/>
      <c r="AJ169" s="46"/>
      <c r="AK169" s="18">
        <f t="shared" si="14"/>
        <v>38807</v>
      </c>
      <c r="AL169" s="46"/>
      <c r="AM169" s="46">
        <v>1334</v>
      </c>
      <c r="AN169" s="46">
        <v>15216</v>
      </c>
      <c r="AO169" s="46"/>
      <c r="AP169" s="46"/>
      <c r="AQ169" s="46"/>
      <c r="AR169" s="46"/>
      <c r="AS169" s="46">
        <v>24043</v>
      </c>
      <c r="AT169" s="46"/>
      <c r="AU169" s="18">
        <f t="shared" si="15"/>
        <v>40593</v>
      </c>
      <c r="AV169" s="46"/>
      <c r="AW169" s="46"/>
      <c r="AX169" s="46"/>
      <c r="AY169" s="46"/>
      <c r="AZ169" s="46"/>
      <c r="BA169" s="46"/>
      <c r="BB169" s="46"/>
      <c r="BC169" s="46"/>
      <c r="BD169" s="46">
        <v>299</v>
      </c>
      <c r="BE169" s="46"/>
      <c r="BF169" s="46"/>
      <c r="BG169" s="46"/>
      <c r="BH169" s="46"/>
      <c r="BI169" s="18">
        <f t="shared" si="16"/>
        <v>299</v>
      </c>
      <c r="BJ169" s="20">
        <f t="shared" si="17"/>
        <v>221886</v>
      </c>
    </row>
    <row r="170" spans="1:62" x14ac:dyDescent="0.4">
      <c r="A170" s="31" t="s">
        <v>445</v>
      </c>
      <c r="B170" s="31" t="s">
        <v>1006</v>
      </c>
      <c r="C170" s="45" t="s">
        <v>446</v>
      </c>
      <c r="D170" s="46">
        <v>66240</v>
      </c>
      <c r="E170" s="46">
        <v>41226</v>
      </c>
      <c r="F170" s="46"/>
      <c r="G170" s="46">
        <v>1782333</v>
      </c>
      <c r="H170" s="46">
        <v>123564</v>
      </c>
      <c r="I170" s="46"/>
      <c r="J170" s="46">
        <v>54479</v>
      </c>
      <c r="K170" s="46">
        <v>579812</v>
      </c>
      <c r="L170" s="46">
        <v>16489</v>
      </c>
      <c r="M170" s="46">
        <v>38273</v>
      </c>
      <c r="N170" s="46">
        <v>219522</v>
      </c>
      <c r="O170" s="46"/>
      <c r="P170" s="46">
        <v>51349</v>
      </c>
      <c r="Q170" s="46">
        <v>13203</v>
      </c>
      <c r="R170" s="46">
        <v>2055</v>
      </c>
      <c r="S170" s="46"/>
      <c r="T170" s="46"/>
      <c r="U170" s="46">
        <v>11615</v>
      </c>
      <c r="V170" s="18">
        <f t="shared" si="12"/>
        <v>3000160</v>
      </c>
      <c r="W170" s="46">
        <v>421</v>
      </c>
      <c r="X170" s="46">
        <v>11879</v>
      </c>
      <c r="Y170" s="46">
        <v>87442</v>
      </c>
      <c r="Z170" s="18">
        <f t="shared" si="13"/>
        <v>99742</v>
      </c>
      <c r="AA170" s="46">
        <v>496590</v>
      </c>
      <c r="AB170" s="46"/>
      <c r="AC170" s="46"/>
      <c r="AD170" s="46"/>
      <c r="AE170" s="46"/>
      <c r="AF170" s="46">
        <v>666932</v>
      </c>
      <c r="AG170" s="46"/>
      <c r="AH170" s="46">
        <v>283</v>
      </c>
      <c r="AI170" s="46">
        <v>19857</v>
      </c>
      <c r="AJ170" s="46"/>
      <c r="AK170" s="18">
        <f t="shared" si="14"/>
        <v>1183662</v>
      </c>
      <c r="AL170" s="46">
        <v>294143</v>
      </c>
      <c r="AM170" s="46">
        <v>86610</v>
      </c>
      <c r="AN170" s="46">
        <v>347596</v>
      </c>
      <c r="AO170" s="46">
        <v>3299</v>
      </c>
      <c r="AP170" s="46">
        <v>79235</v>
      </c>
      <c r="AQ170" s="46">
        <v>252</v>
      </c>
      <c r="AR170" s="46">
        <v>2847</v>
      </c>
      <c r="AS170" s="46">
        <v>434443</v>
      </c>
      <c r="AT170" s="46">
        <v>1455</v>
      </c>
      <c r="AU170" s="18">
        <f t="shared" si="15"/>
        <v>1249880</v>
      </c>
      <c r="AV170" s="46"/>
      <c r="AW170" s="46"/>
      <c r="AX170" s="46"/>
      <c r="AY170" s="46">
        <v>15509</v>
      </c>
      <c r="AZ170" s="46"/>
      <c r="BA170" s="46"/>
      <c r="BB170" s="46"/>
      <c r="BC170" s="46"/>
      <c r="BD170" s="46">
        <v>18467</v>
      </c>
      <c r="BE170" s="46"/>
      <c r="BF170" s="46"/>
      <c r="BG170" s="46"/>
      <c r="BH170" s="46"/>
      <c r="BI170" s="18">
        <f t="shared" si="16"/>
        <v>33976</v>
      </c>
      <c r="BJ170" s="20">
        <f t="shared" si="17"/>
        <v>5567420</v>
      </c>
    </row>
    <row r="171" spans="1:62" x14ac:dyDescent="0.4">
      <c r="A171" s="31" t="s">
        <v>447</v>
      </c>
      <c r="B171" s="31" t="s">
        <v>1007</v>
      </c>
      <c r="C171" s="45" t="s">
        <v>448</v>
      </c>
      <c r="D171" s="46"/>
      <c r="E171" s="46"/>
      <c r="F171" s="46"/>
      <c r="G171" s="46">
        <v>1511</v>
      </c>
      <c r="H171" s="46">
        <v>32370</v>
      </c>
      <c r="I171" s="46"/>
      <c r="J171" s="46">
        <v>1012</v>
      </c>
      <c r="K171" s="46">
        <v>8754</v>
      </c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18">
        <f t="shared" si="12"/>
        <v>43647</v>
      </c>
      <c r="W171" s="46"/>
      <c r="X171" s="46"/>
      <c r="Y171" s="46"/>
      <c r="Z171" s="18">
        <f t="shared" si="13"/>
        <v>0</v>
      </c>
      <c r="AA171" s="46">
        <v>578</v>
      </c>
      <c r="AB171" s="46"/>
      <c r="AC171" s="46"/>
      <c r="AD171" s="46"/>
      <c r="AE171" s="46"/>
      <c r="AF171" s="46">
        <v>1145</v>
      </c>
      <c r="AG171" s="46"/>
      <c r="AH171" s="46"/>
      <c r="AI171" s="46"/>
      <c r="AJ171" s="46"/>
      <c r="AK171" s="18">
        <f t="shared" si="14"/>
        <v>1723</v>
      </c>
      <c r="AL171" s="46"/>
      <c r="AM171" s="46"/>
      <c r="AN171" s="46"/>
      <c r="AO171" s="46"/>
      <c r="AP171" s="46">
        <v>643</v>
      </c>
      <c r="AQ171" s="46"/>
      <c r="AR171" s="46"/>
      <c r="AS171" s="46"/>
      <c r="AT171" s="46"/>
      <c r="AU171" s="18">
        <f t="shared" si="15"/>
        <v>643</v>
      </c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18">
        <f t="shared" si="16"/>
        <v>0</v>
      </c>
      <c r="BJ171" s="20">
        <f t="shared" si="17"/>
        <v>46013</v>
      </c>
    </row>
    <row r="172" spans="1:62" x14ac:dyDescent="0.4">
      <c r="A172" s="31" t="s">
        <v>449</v>
      </c>
      <c r="B172" s="31" t="s">
        <v>1006</v>
      </c>
      <c r="C172" s="45" t="s">
        <v>450</v>
      </c>
      <c r="D172" s="46">
        <v>948697</v>
      </c>
      <c r="E172" s="46">
        <v>150804</v>
      </c>
      <c r="F172" s="46"/>
      <c r="G172" s="46">
        <v>490653</v>
      </c>
      <c r="H172" s="46">
        <v>953</v>
      </c>
      <c r="I172" s="46"/>
      <c r="J172" s="46">
        <v>140050</v>
      </c>
      <c r="K172" s="46">
        <v>846451</v>
      </c>
      <c r="L172" s="46">
        <v>607</v>
      </c>
      <c r="M172" s="46">
        <v>41069</v>
      </c>
      <c r="N172" s="46">
        <v>19068</v>
      </c>
      <c r="O172" s="46"/>
      <c r="P172" s="46">
        <v>32821</v>
      </c>
      <c r="Q172" s="46">
        <v>97746</v>
      </c>
      <c r="R172" s="46">
        <v>7774</v>
      </c>
      <c r="S172" s="46"/>
      <c r="T172" s="46">
        <v>1704</v>
      </c>
      <c r="U172" s="46">
        <v>30682</v>
      </c>
      <c r="V172" s="18">
        <f t="shared" si="12"/>
        <v>2809079</v>
      </c>
      <c r="W172" s="46">
        <v>5281</v>
      </c>
      <c r="X172" s="46">
        <v>150853</v>
      </c>
      <c r="Y172" s="46">
        <v>5729</v>
      </c>
      <c r="Z172" s="18">
        <f t="shared" si="13"/>
        <v>161863</v>
      </c>
      <c r="AA172" s="46">
        <v>326095</v>
      </c>
      <c r="AB172" s="46"/>
      <c r="AC172" s="46"/>
      <c r="AD172" s="46"/>
      <c r="AE172" s="46"/>
      <c r="AF172" s="46">
        <v>23800</v>
      </c>
      <c r="AG172" s="46"/>
      <c r="AH172" s="46"/>
      <c r="AI172" s="46"/>
      <c r="AJ172" s="46"/>
      <c r="AK172" s="18">
        <f t="shared" si="14"/>
        <v>349895</v>
      </c>
      <c r="AL172" s="46">
        <v>26032</v>
      </c>
      <c r="AM172" s="46">
        <v>1499</v>
      </c>
      <c r="AN172" s="46">
        <v>6094</v>
      </c>
      <c r="AO172" s="46">
        <v>683</v>
      </c>
      <c r="AP172" s="46">
        <v>1321</v>
      </c>
      <c r="AQ172" s="46">
        <v>347</v>
      </c>
      <c r="AR172" s="46">
        <v>15296</v>
      </c>
      <c r="AS172" s="46">
        <v>18399</v>
      </c>
      <c r="AT172" s="46">
        <v>4374</v>
      </c>
      <c r="AU172" s="18">
        <f t="shared" si="15"/>
        <v>74045</v>
      </c>
      <c r="AV172" s="46"/>
      <c r="AW172" s="46"/>
      <c r="AX172" s="46"/>
      <c r="AY172" s="46"/>
      <c r="AZ172" s="46"/>
      <c r="BA172" s="46"/>
      <c r="BB172" s="46"/>
      <c r="BC172" s="46"/>
      <c r="BD172" s="46">
        <v>25508</v>
      </c>
      <c r="BE172" s="46"/>
      <c r="BF172" s="46">
        <v>8660</v>
      </c>
      <c r="BG172" s="46"/>
      <c r="BH172" s="46"/>
      <c r="BI172" s="18">
        <f t="shared" si="16"/>
        <v>34168</v>
      </c>
      <c r="BJ172" s="20">
        <f t="shared" si="17"/>
        <v>3429050</v>
      </c>
    </row>
    <row r="173" spans="1:62" x14ac:dyDescent="0.4">
      <c r="A173" s="31" t="s">
        <v>451</v>
      </c>
      <c r="B173" s="31" t="s">
        <v>1007</v>
      </c>
      <c r="C173" s="45" t="s">
        <v>452</v>
      </c>
      <c r="D173" s="46">
        <v>431047</v>
      </c>
      <c r="E173" s="46">
        <v>21544</v>
      </c>
      <c r="F173" s="46"/>
      <c r="G173" s="46">
        <v>46432</v>
      </c>
      <c r="H173" s="46"/>
      <c r="I173" s="46"/>
      <c r="J173" s="46">
        <v>8323</v>
      </c>
      <c r="K173" s="46">
        <v>30112</v>
      </c>
      <c r="L173" s="46"/>
      <c r="M173" s="46">
        <v>1391</v>
      </c>
      <c r="N173" s="46"/>
      <c r="O173" s="46"/>
      <c r="P173" s="46">
        <v>1603</v>
      </c>
      <c r="Q173" s="46">
        <v>18023</v>
      </c>
      <c r="R173" s="46"/>
      <c r="S173" s="46"/>
      <c r="T173" s="46"/>
      <c r="U173" s="46"/>
      <c r="V173" s="18">
        <f t="shared" si="12"/>
        <v>558475</v>
      </c>
      <c r="W173" s="46">
        <v>1196</v>
      </c>
      <c r="X173" s="46">
        <v>4193</v>
      </c>
      <c r="Y173" s="46"/>
      <c r="Z173" s="18">
        <f t="shared" si="13"/>
        <v>5389</v>
      </c>
      <c r="AA173" s="46">
        <v>120636</v>
      </c>
      <c r="AB173" s="46"/>
      <c r="AC173" s="46"/>
      <c r="AD173" s="46"/>
      <c r="AE173" s="46"/>
      <c r="AF173" s="46"/>
      <c r="AG173" s="46"/>
      <c r="AH173" s="46"/>
      <c r="AI173" s="46"/>
      <c r="AJ173" s="46"/>
      <c r="AK173" s="18">
        <f t="shared" si="14"/>
        <v>120636</v>
      </c>
      <c r="AL173" s="46">
        <v>2246</v>
      </c>
      <c r="AM173" s="46"/>
      <c r="AN173" s="46"/>
      <c r="AO173" s="46"/>
      <c r="AP173" s="46"/>
      <c r="AQ173" s="46"/>
      <c r="AR173" s="46"/>
      <c r="AS173" s="46"/>
      <c r="AT173" s="46"/>
      <c r="AU173" s="18">
        <f t="shared" si="15"/>
        <v>2246</v>
      </c>
      <c r="AV173" s="46"/>
      <c r="AW173" s="46"/>
      <c r="AX173" s="46"/>
      <c r="AY173" s="46"/>
      <c r="AZ173" s="46"/>
      <c r="BA173" s="46"/>
      <c r="BB173" s="46"/>
      <c r="BC173" s="46"/>
      <c r="BD173" s="46">
        <v>1359</v>
      </c>
      <c r="BE173" s="46"/>
      <c r="BF173" s="46">
        <v>274</v>
      </c>
      <c r="BG173" s="46"/>
      <c r="BH173" s="46"/>
      <c r="BI173" s="18">
        <f t="shared" si="16"/>
        <v>1633</v>
      </c>
      <c r="BJ173" s="20">
        <f t="shared" si="17"/>
        <v>688379</v>
      </c>
    </row>
    <row r="174" spans="1:62" x14ac:dyDescent="0.4">
      <c r="A174" s="31" t="s">
        <v>453</v>
      </c>
      <c r="B174" s="31" t="s">
        <v>1006</v>
      </c>
      <c r="C174" s="45" t="s">
        <v>454</v>
      </c>
      <c r="D174" s="46">
        <v>310</v>
      </c>
      <c r="E174" s="46">
        <v>108573</v>
      </c>
      <c r="F174" s="46"/>
      <c r="G174" s="46">
        <v>371203</v>
      </c>
      <c r="H174" s="46">
        <v>138115</v>
      </c>
      <c r="I174" s="46"/>
      <c r="J174" s="46">
        <v>29951</v>
      </c>
      <c r="K174" s="46">
        <v>290802</v>
      </c>
      <c r="L174" s="46"/>
      <c r="M174" s="46">
        <v>291509</v>
      </c>
      <c r="N174" s="46">
        <v>336934</v>
      </c>
      <c r="O174" s="46"/>
      <c r="P174" s="46"/>
      <c r="Q174" s="46">
        <v>967</v>
      </c>
      <c r="R174" s="46">
        <v>66129</v>
      </c>
      <c r="S174" s="46">
        <v>12348</v>
      </c>
      <c r="T174" s="46"/>
      <c r="U174" s="46"/>
      <c r="V174" s="18">
        <f t="shared" si="12"/>
        <v>1646841</v>
      </c>
      <c r="W174" s="46"/>
      <c r="X174" s="46"/>
      <c r="Y174" s="46">
        <v>2285</v>
      </c>
      <c r="Z174" s="18">
        <f t="shared" si="13"/>
        <v>2285</v>
      </c>
      <c r="AA174" s="46">
        <v>36890</v>
      </c>
      <c r="AB174" s="46"/>
      <c r="AC174" s="46"/>
      <c r="AD174" s="46"/>
      <c r="AE174" s="46"/>
      <c r="AF174" s="46">
        <v>1538</v>
      </c>
      <c r="AG174" s="46"/>
      <c r="AH174" s="46"/>
      <c r="AI174" s="46"/>
      <c r="AJ174" s="46"/>
      <c r="AK174" s="18">
        <f t="shared" si="14"/>
        <v>38428</v>
      </c>
      <c r="AL174" s="46"/>
      <c r="AM174" s="46"/>
      <c r="AN174" s="46"/>
      <c r="AO174" s="46"/>
      <c r="AP174" s="46"/>
      <c r="AQ174" s="46"/>
      <c r="AR174" s="46"/>
      <c r="AS174" s="46"/>
      <c r="AT174" s="46"/>
      <c r="AU174" s="18">
        <f t="shared" si="15"/>
        <v>0</v>
      </c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18">
        <f t="shared" si="16"/>
        <v>0</v>
      </c>
      <c r="BJ174" s="20">
        <f t="shared" si="17"/>
        <v>1687554</v>
      </c>
    </row>
    <row r="175" spans="1:62" x14ac:dyDescent="0.4">
      <c r="A175" s="31" t="s">
        <v>455</v>
      </c>
      <c r="B175" s="31" t="s">
        <v>1007</v>
      </c>
      <c r="C175" s="45" t="s">
        <v>456</v>
      </c>
      <c r="D175" s="46"/>
      <c r="E175" s="46">
        <v>108573</v>
      </c>
      <c r="F175" s="46"/>
      <c r="G175" s="46">
        <v>353463</v>
      </c>
      <c r="H175" s="46">
        <v>137912</v>
      </c>
      <c r="I175" s="46"/>
      <c r="J175" s="46"/>
      <c r="K175" s="46">
        <v>269732</v>
      </c>
      <c r="L175" s="46"/>
      <c r="M175" s="46">
        <v>290748</v>
      </c>
      <c r="N175" s="46">
        <v>336624</v>
      </c>
      <c r="O175" s="46"/>
      <c r="P175" s="46"/>
      <c r="Q175" s="46"/>
      <c r="R175" s="46">
        <v>66129</v>
      </c>
      <c r="S175" s="46">
        <v>12348</v>
      </c>
      <c r="T175" s="46"/>
      <c r="U175" s="46"/>
      <c r="V175" s="18">
        <f t="shared" si="12"/>
        <v>1575529</v>
      </c>
      <c r="W175" s="46"/>
      <c r="X175" s="46"/>
      <c r="Y175" s="46"/>
      <c r="Z175" s="18">
        <f t="shared" si="13"/>
        <v>0</v>
      </c>
      <c r="AA175" s="46">
        <v>30364</v>
      </c>
      <c r="AB175" s="46"/>
      <c r="AC175" s="46"/>
      <c r="AD175" s="46"/>
      <c r="AE175" s="46"/>
      <c r="AF175" s="46">
        <v>352</v>
      </c>
      <c r="AG175" s="46"/>
      <c r="AH175" s="46"/>
      <c r="AI175" s="46"/>
      <c r="AJ175" s="46"/>
      <c r="AK175" s="18">
        <f t="shared" si="14"/>
        <v>30716</v>
      </c>
      <c r="AL175" s="46"/>
      <c r="AM175" s="46"/>
      <c r="AN175" s="46"/>
      <c r="AO175" s="46"/>
      <c r="AP175" s="46"/>
      <c r="AQ175" s="46"/>
      <c r="AR175" s="46"/>
      <c r="AS175" s="46"/>
      <c r="AT175" s="46"/>
      <c r="AU175" s="18">
        <f t="shared" si="15"/>
        <v>0</v>
      </c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18">
        <f t="shared" si="16"/>
        <v>0</v>
      </c>
      <c r="BJ175" s="20">
        <f t="shared" si="17"/>
        <v>1606245</v>
      </c>
    </row>
    <row r="176" spans="1:62" x14ac:dyDescent="0.4">
      <c r="A176" s="31" t="s">
        <v>457</v>
      </c>
      <c r="B176" s="31" t="s">
        <v>1006</v>
      </c>
      <c r="C176" s="45" t="s">
        <v>458</v>
      </c>
      <c r="D176" s="46"/>
      <c r="E176" s="46">
        <v>697</v>
      </c>
      <c r="F176" s="46"/>
      <c r="G176" s="46">
        <v>2893</v>
      </c>
      <c r="H176" s="46">
        <v>409480</v>
      </c>
      <c r="I176" s="46"/>
      <c r="J176" s="46">
        <v>721183</v>
      </c>
      <c r="K176" s="46">
        <v>37764</v>
      </c>
      <c r="L176" s="46"/>
      <c r="M176" s="46">
        <v>12304</v>
      </c>
      <c r="N176" s="46">
        <v>7670</v>
      </c>
      <c r="O176" s="46"/>
      <c r="P176" s="46">
        <v>412</v>
      </c>
      <c r="Q176" s="46">
        <v>2823</v>
      </c>
      <c r="R176" s="46"/>
      <c r="S176" s="46"/>
      <c r="T176" s="46"/>
      <c r="U176" s="46"/>
      <c r="V176" s="18">
        <f t="shared" si="12"/>
        <v>1195226</v>
      </c>
      <c r="W176" s="46"/>
      <c r="X176" s="46"/>
      <c r="Y176" s="46"/>
      <c r="Z176" s="18">
        <f t="shared" si="13"/>
        <v>0</v>
      </c>
      <c r="AA176" s="46">
        <v>528832</v>
      </c>
      <c r="AB176" s="46"/>
      <c r="AC176" s="46"/>
      <c r="AD176" s="46"/>
      <c r="AE176" s="46"/>
      <c r="AF176" s="46">
        <v>559245</v>
      </c>
      <c r="AG176" s="46"/>
      <c r="AH176" s="46"/>
      <c r="AI176" s="46"/>
      <c r="AJ176" s="46"/>
      <c r="AK176" s="18">
        <f t="shared" si="14"/>
        <v>1088077</v>
      </c>
      <c r="AL176" s="46">
        <v>22443</v>
      </c>
      <c r="AM176" s="46">
        <v>987</v>
      </c>
      <c r="AN176" s="46"/>
      <c r="AO176" s="46"/>
      <c r="AP176" s="46">
        <v>7363</v>
      </c>
      <c r="AQ176" s="46"/>
      <c r="AR176" s="46"/>
      <c r="AS176" s="46">
        <v>334938</v>
      </c>
      <c r="AT176" s="46"/>
      <c r="AU176" s="18">
        <f t="shared" si="15"/>
        <v>365731</v>
      </c>
      <c r="AV176" s="46"/>
      <c r="AW176" s="46"/>
      <c r="AX176" s="46"/>
      <c r="AY176" s="46"/>
      <c r="AZ176" s="46">
        <v>219</v>
      </c>
      <c r="BA176" s="46"/>
      <c r="BB176" s="46"/>
      <c r="BC176" s="46"/>
      <c r="BD176" s="46">
        <v>487683</v>
      </c>
      <c r="BE176" s="46"/>
      <c r="BF176" s="46">
        <v>562</v>
      </c>
      <c r="BG176" s="46"/>
      <c r="BH176" s="46"/>
      <c r="BI176" s="18">
        <f t="shared" si="16"/>
        <v>488464</v>
      </c>
      <c r="BJ176" s="20">
        <f t="shared" si="17"/>
        <v>3137498</v>
      </c>
    </row>
    <row r="177" spans="1:62" x14ac:dyDescent="0.4">
      <c r="A177" s="31" t="s">
        <v>459</v>
      </c>
      <c r="B177" s="31" t="s">
        <v>1006</v>
      </c>
      <c r="C177" s="45" t="s">
        <v>460</v>
      </c>
      <c r="D177" s="46">
        <v>2020</v>
      </c>
      <c r="E177" s="46">
        <v>2871</v>
      </c>
      <c r="F177" s="46"/>
      <c r="G177" s="46">
        <v>26381</v>
      </c>
      <c r="H177" s="46">
        <v>151654</v>
      </c>
      <c r="I177" s="46"/>
      <c r="J177" s="46">
        <v>12922</v>
      </c>
      <c r="K177" s="46">
        <v>31852</v>
      </c>
      <c r="L177" s="46">
        <v>5415</v>
      </c>
      <c r="M177" s="46">
        <v>18066</v>
      </c>
      <c r="N177" s="46">
        <v>475049</v>
      </c>
      <c r="O177" s="46"/>
      <c r="P177" s="46">
        <v>842</v>
      </c>
      <c r="Q177" s="46"/>
      <c r="R177" s="46">
        <v>3420</v>
      </c>
      <c r="S177" s="46"/>
      <c r="T177" s="46"/>
      <c r="U177" s="46">
        <v>1078</v>
      </c>
      <c r="V177" s="18">
        <f t="shared" si="12"/>
        <v>731570</v>
      </c>
      <c r="W177" s="46"/>
      <c r="X177" s="46"/>
      <c r="Y177" s="46"/>
      <c r="Z177" s="18">
        <f t="shared" si="13"/>
        <v>0</v>
      </c>
      <c r="AA177" s="46">
        <v>88587</v>
      </c>
      <c r="AB177" s="46"/>
      <c r="AC177" s="46"/>
      <c r="AD177" s="46"/>
      <c r="AE177" s="46"/>
      <c r="AF177" s="46">
        <v>27649</v>
      </c>
      <c r="AG177" s="46"/>
      <c r="AH177" s="46"/>
      <c r="AI177" s="46"/>
      <c r="AJ177" s="46"/>
      <c r="AK177" s="18">
        <f t="shared" si="14"/>
        <v>116236</v>
      </c>
      <c r="AL177" s="46">
        <v>1480</v>
      </c>
      <c r="AM177" s="46">
        <v>15933</v>
      </c>
      <c r="AN177" s="46"/>
      <c r="AO177" s="46"/>
      <c r="AP177" s="46"/>
      <c r="AQ177" s="46"/>
      <c r="AR177" s="46">
        <v>7217</v>
      </c>
      <c r="AS177" s="46">
        <v>4858</v>
      </c>
      <c r="AT177" s="46">
        <v>404</v>
      </c>
      <c r="AU177" s="18">
        <f t="shared" si="15"/>
        <v>29892</v>
      </c>
      <c r="AV177" s="46"/>
      <c r="AW177" s="46"/>
      <c r="AX177" s="46"/>
      <c r="AY177" s="46">
        <v>417</v>
      </c>
      <c r="AZ177" s="46"/>
      <c r="BA177" s="46"/>
      <c r="BB177" s="46"/>
      <c r="BC177" s="46"/>
      <c r="BD177" s="46">
        <v>20281</v>
      </c>
      <c r="BE177" s="46"/>
      <c r="BF177" s="46"/>
      <c r="BG177" s="46">
        <v>682</v>
      </c>
      <c r="BH177" s="46"/>
      <c r="BI177" s="18">
        <f t="shared" si="16"/>
        <v>21380</v>
      </c>
      <c r="BJ177" s="20">
        <f t="shared" si="17"/>
        <v>899078</v>
      </c>
    </row>
    <row r="178" spans="1:62" x14ac:dyDescent="0.4">
      <c r="A178" s="31" t="s">
        <v>461</v>
      </c>
      <c r="B178" s="31" t="s">
        <v>1006</v>
      </c>
      <c r="C178" s="45" t="s">
        <v>462</v>
      </c>
      <c r="D178" s="46"/>
      <c r="E178" s="46"/>
      <c r="F178" s="46"/>
      <c r="G178" s="46">
        <v>329</v>
      </c>
      <c r="H178" s="46">
        <v>2160</v>
      </c>
      <c r="I178" s="46"/>
      <c r="J178" s="46"/>
      <c r="K178" s="46">
        <v>1249</v>
      </c>
      <c r="L178" s="46"/>
      <c r="M178" s="46"/>
      <c r="N178" s="46">
        <v>1316</v>
      </c>
      <c r="O178" s="46"/>
      <c r="P178" s="46"/>
      <c r="Q178" s="46"/>
      <c r="R178" s="46"/>
      <c r="S178" s="46"/>
      <c r="T178" s="46"/>
      <c r="U178" s="46"/>
      <c r="V178" s="18">
        <f t="shared" si="12"/>
        <v>5054</v>
      </c>
      <c r="W178" s="46"/>
      <c r="X178" s="46"/>
      <c r="Y178" s="46"/>
      <c r="Z178" s="18">
        <f t="shared" si="13"/>
        <v>0</v>
      </c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18">
        <f t="shared" si="14"/>
        <v>0</v>
      </c>
      <c r="AL178" s="46">
        <v>1266</v>
      </c>
      <c r="AM178" s="46"/>
      <c r="AN178" s="46"/>
      <c r="AO178" s="46"/>
      <c r="AP178" s="46"/>
      <c r="AQ178" s="46"/>
      <c r="AR178" s="46"/>
      <c r="AS178" s="46">
        <v>1771</v>
      </c>
      <c r="AT178" s="46"/>
      <c r="AU178" s="18">
        <f t="shared" si="15"/>
        <v>3037</v>
      </c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18">
        <f t="shared" si="16"/>
        <v>0</v>
      </c>
      <c r="BJ178" s="20">
        <f t="shared" si="17"/>
        <v>8091</v>
      </c>
    </row>
    <row r="179" spans="1:62" x14ac:dyDescent="0.4">
      <c r="A179" s="28" t="s">
        <v>463</v>
      </c>
      <c r="B179" s="28" t="s">
        <v>1004</v>
      </c>
      <c r="C179" s="42" t="s">
        <v>464</v>
      </c>
      <c r="D179" s="43">
        <v>73191707</v>
      </c>
      <c r="E179" s="43">
        <v>20462234</v>
      </c>
      <c r="F179" s="43">
        <v>53293304</v>
      </c>
      <c r="G179" s="43">
        <v>199960827</v>
      </c>
      <c r="H179" s="43">
        <v>272740038</v>
      </c>
      <c r="I179" s="43">
        <v>83051</v>
      </c>
      <c r="J179" s="43">
        <v>195819716</v>
      </c>
      <c r="K179" s="43">
        <v>378733045</v>
      </c>
      <c r="L179" s="43">
        <v>13525943</v>
      </c>
      <c r="M179" s="43">
        <v>100430741</v>
      </c>
      <c r="N179" s="43">
        <v>121874739</v>
      </c>
      <c r="O179" s="43">
        <v>706325</v>
      </c>
      <c r="P179" s="43">
        <v>21556146</v>
      </c>
      <c r="Q179" s="43">
        <v>26418675</v>
      </c>
      <c r="R179" s="43">
        <v>7002149</v>
      </c>
      <c r="S179" s="43">
        <v>4399447</v>
      </c>
      <c r="T179" s="43">
        <v>843275</v>
      </c>
      <c r="U179" s="43">
        <v>9516213</v>
      </c>
      <c r="V179" s="18">
        <f t="shared" si="12"/>
        <v>1500557575</v>
      </c>
      <c r="W179" s="43">
        <v>6237028</v>
      </c>
      <c r="X179" s="43">
        <v>55208479</v>
      </c>
      <c r="Y179" s="43">
        <v>24609857</v>
      </c>
      <c r="Z179" s="18">
        <f t="shared" si="13"/>
        <v>86055364</v>
      </c>
      <c r="AA179" s="43">
        <v>222069604</v>
      </c>
      <c r="AB179" s="43"/>
      <c r="AC179" s="43">
        <v>3543</v>
      </c>
      <c r="AD179" s="43">
        <v>15283520</v>
      </c>
      <c r="AE179" s="43">
        <v>896635</v>
      </c>
      <c r="AF179" s="43">
        <v>146963311</v>
      </c>
      <c r="AG179" s="43">
        <v>38496</v>
      </c>
      <c r="AH179" s="43">
        <v>5403</v>
      </c>
      <c r="AI179" s="43">
        <v>73811</v>
      </c>
      <c r="AJ179" s="43">
        <v>6107</v>
      </c>
      <c r="AK179" s="18">
        <f t="shared" si="14"/>
        <v>385340430</v>
      </c>
      <c r="AL179" s="43">
        <v>189665788</v>
      </c>
      <c r="AM179" s="43">
        <v>39020854</v>
      </c>
      <c r="AN179" s="43">
        <v>23471194</v>
      </c>
      <c r="AO179" s="43">
        <v>1497875</v>
      </c>
      <c r="AP179" s="43">
        <v>21850273</v>
      </c>
      <c r="AQ179" s="43">
        <v>413273</v>
      </c>
      <c r="AR179" s="43">
        <v>1038993</v>
      </c>
      <c r="AS179" s="43">
        <v>82233824</v>
      </c>
      <c r="AT179" s="43">
        <v>848657</v>
      </c>
      <c r="AU179" s="18">
        <f t="shared" si="15"/>
        <v>360040731</v>
      </c>
      <c r="AV179" s="43">
        <v>328705</v>
      </c>
      <c r="AW179" s="43">
        <v>37540</v>
      </c>
      <c r="AX179" s="43">
        <v>4951596</v>
      </c>
      <c r="AY179" s="43">
        <v>55968332</v>
      </c>
      <c r="AZ179" s="43">
        <v>348245</v>
      </c>
      <c r="BA179" s="43">
        <v>616834</v>
      </c>
      <c r="BB179" s="43">
        <v>3171210</v>
      </c>
      <c r="BC179" s="43">
        <v>31147396</v>
      </c>
      <c r="BD179" s="43">
        <v>72688596</v>
      </c>
      <c r="BE179" s="43">
        <v>6848</v>
      </c>
      <c r="BF179" s="43">
        <v>28448590</v>
      </c>
      <c r="BG179" s="43">
        <v>813472</v>
      </c>
      <c r="BH179" s="43">
        <v>36348</v>
      </c>
      <c r="BI179" s="18">
        <f t="shared" si="16"/>
        <v>198563712</v>
      </c>
      <c r="BJ179" s="18">
        <f t="shared" si="17"/>
        <v>2530557812</v>
      </c>
    </row>
    <row r="180" spans="1:62" x14ac:dyDescent="0.4">
      <c r="A180" s="31" t="s">
        <v>465</v>
      </c>
      <c r="B180" s="31" t="s">
        <v>1005</v>
      </c>
      <c r="C180" s="45" t="s">
        <v>466</v>
      </c>
      <c r="D180" s="46">
        <v>10907324</v>
      </c>
      <c r="E180" s="46">
        <v>4425971</v>
      </c>
      <c r="F180" s="46">
        <v>33488778</v>
      </c>
      <c r="G180" s="46">
        <v>76010692</v>
      </c>
      <c r="H180" s="46">
        <v>39315262</v>
      </c>
      <c r="I180" s="46">
        <v>83051</v>
      </c>
      <c r="J180" s="46">
        <v>49282178</v>
      </c>
      <c r="K180" s="46">
        <v>143436788</v>
      </c>
      <c r="L180" s="46">
        <v>1640170</v>
      </c>
      <c r="M180" s="46">
        <v>13379898</v>
      </c>
      <c r="N180" s="46">
        <v>56966495</v>
      </c>
      <c r="O180" s="46">
        <v>157450</v>
      </c>
      <c r="P180" s="46">
        <v>3781956</v>
      </c>
      <c r="Q180" s="46">
        <v>7946550</v>
      </c>
      <c r="R180" s="46">
        <v>3525093</v>
      </c>
      <c r="S180" s="46">
        <v>32789</v>
      </c>
      <c r="T180" s="46">
        <v>712528</v>
      </c>
      <c r="U180" s="46">
        <v>1502229</v>
      </c>
      <c r="V180" s="18">
        <f t="shared" si="12"/>
        <v>446595202</v>
      </c>
      <c r="W180" s="46">
        <v>23894</v>
      </c>
      <c r="X180" s="46">
        <v>2689495</v>
      </c>
      <c r="Y180" s="46">
        <v>3468615</v>
      </c>
      <c r="Z180" s="18">
        <f t="shared" si="13"/>
        <v>6182004</v>
      </c>
      <c r="AA180" s="46">
        <v>52216272</v>
      </c>
      <c r="AB180" s="46"/>
      <c r="AC180" s="46">
        <v>3334</v>
      </c>
      <c r="AD180" s="46">
        <v>205</v>
      </c>
      <c r="AE180" s="46">
        <v>854573</v>
      </c>
      <c r="AF180" s="46">
        <v>40351616</v>
      </c>
      <c r="AG180" s="46"/>
      <c r="AH180" s="46">
        <v>2800</v>
      </c>
      <c r="AI180" s="46">
        <v>73427</v>
      </c>
      <c r="AJ180" s="46">
        <v>6107</v>
      </c>
      <c r="AK180" s="18">
        <f t="shared" si="14"/>
        <v>93508334</v>
      </c>
      <c r="AL180" s="46">
        <v>25120299</v>
      </c>
      <c r="AM180" s="46">
        <v>23614394</v>
      </c>
      <c r="AN180" s="46">
        <v>3175786</v>
      </c>
      <c r="AO180" s="46">
        <v>862671</v>
      </c>
      <c r="AP180" s="46">
        <v>190415</v>
      </c>
      <c r="AQ180" s="46">
        <v>111348</v>
      </c>
      <c r="AR180" s="46">
        <v>993912</v>
      </c>
      <c r="AS180" s="46">
        <v>23242944</v>
      </c>
      <c r="AT180" s="46">
        <v>564525</v>
      </c>
      <c r="AU180" s="18">
        <f t="shared" si="15"/>
        <v>77876294</v>
      </c>
      <c r="AV180" s="46">
        <v>1835</v>
      </c>
      <c r="AW180" s="46"/>
      <c r="AX180" s="46">
        <v>2912660</v>
      </c>
      <c r="AY180" s="46">
        <v>1223913</v>
      </c>
      <c r="AZ180" s="46">
        <v>242196</v>
      </c>
      <c r="BA180" s="46">
        <v>777</v>
      </c>
      <c r="BB180" s="46">
        <v>598078</v>
      </c>
      <c r="BC180" s="46">
        <v>90723</v>
      </c>
      <c r="BD180" s="46">
        <v>6249378</v>
      </c>
      <c r="BE180" s="46"/>
      <c r="BF180" s="46">
        <v>166165</v>
      </c>
      <c r="BG180" s="46">
        <v>811055</v>
      </c>
      <c r="BH180" s="46">
        <v>36348</v>
      </c>
      <c r="BI180" s="18">
        <f t="shared" si="16"/>
        <v>12333128</v>
      </c>
      <c r="BJ180" s="20">
        <f t="shared" si="17"/>
        <v>636494962</v>
      </c>
    </row>
    <row r="181" spans="1:62" x14ac:dyDescent="0.4">
      <c r="A181" s="31" t="s">
        <v>467</v>
      </c>
      <c r="B181" s="31" t="s">
        <v>1006</v>
      </c>
      <c r="C181" s="45" t="s">
        <v>468</v>
      </c>
      <c r="D181" s="46">
        <v>674614</v>
      </c>
      <c r="E181" s="46">
        <v>475997</v>
      </c>
      <c r="F181" s="46">
        <v>6808354</v>
      </c>
      <c r="G181" s="46">
        <v>10486931</v>
      </c>
      <c r="H181" s="46">
        <v>13440779</v>
      </c>
      <c r="I181" s="46"/>
      <c r="J181" s="46">
        <v>10486119</v>
      </c>
      <c r="K181" s="46">
        <v>8915206</v>
      </c>
      <c r="L181" s="46">
        <v>465828</v>
      </c>
      <c r="M181" s="46">
        <v>6905639</v>
      </c>
      <c r="N181" s="46">
        <v>10928852</v>
      </c>
      <c r="O181" s="46">
        <v>50160</v>
      </c>
      <c r="P181" s="46">
        <v>1333629</v>
      </c>
      <c r="Q181" s="46">
        <v>76869</v>
      </c>
      <c r="R181" s="46">
        <v>856686</v>
      </c>
      <c r="S181" s="46">
        <v>25675</v>
      </c>
      <c r="T181" s="46">
        <v>364932</v>
      </c>
      <c r="U181" s="46">
        <v>217754</v>
      </c>
      <c r="V181" s="18">
        <f t="shared" si="12"/>
        <v>72514024</v>
      </c>
      <c r="W181" s="46">
        <v>14950</v>
      </c>
      <c r="X181" s="46">
        <v>19090</v>
      </c>
      <c r="Y181" s="46">
        <v>3558</v>
      </c>
      <c r="Z181" s="18">
        <f t="shared" si="13"/>
        <v>37598</v>
      </c>
      <c r="AA181" s="46">
        <v>16908458</v>
      </c>
      <c r="AB181" s="46"/>
      <c r="AC181" s="46"/>
      <c r="AD181" s="46">
        <v>205</v>
      </c>
      <c r="AE181" s="46"/>
      <c r="AF181" s="46">
        <v>5251062</v>
      </c>
      <c r="AG181" s="46"/>
      <c r="AH181" s="46"/>
      <c r="AI181" s="46">
        <v>434</v>
      </c>
      <c r="AJ181" s="46"/>
      <c r="AK181" s="18">
        <f t="shared" si="14"/>
        <v>22160159</v>
      </c>
      <c r="AL181" s="46">
        <v>3765071</v>
      </c>
      <c r="AM181" s="46">
        <v>11032967</v>
      </c>
      <c r="AN181" s="46">
        <v>49063</v>
      </c>
      <c r="AO181" s="46">
        <v>17345</v>
      </c>
      <c r="AP181" s="46">
        <v>3430</v>
      </c>
      <c r="AQ181" s="46">
        <v>1358</v>
      </c>
      <c r="AR181" s="46">
        <v>300</v>
      </c>
      <c r="AS181" s="46">
        <v>2135262</v>
      </c>
      <c r="AT181" s="46">
        <v>6477</v>
      </c>
      <c r="AU181" s="18">
        <f t="shared" si="15"/>
        <v>17011273</v>
      </c>
      <c r="AV181" s="46"/>
      <c r="AW181" s="46"/>
      <c r="AX181" s="46"/>
      <c r="AY181" s="46">
        <v>94013</v>
      </c>
      <c r="AZ181" s="46">
        <v>171377</v>
      </c>
      <c r="BA181" s="46"/>
      <c r="BB181" s="46"/>
      <c r="BC181" s="46">
        <v>4092</v>
      </c>
      <c r="BD181" s="46">
        <v>3589864</v>
      </c>
      <c r="BE181" s="46"/>
      <c r="BF181" s="46">
        <v>18157</v>
      </c>
      <c r="BG181" s="46">
        <v>1777</v>
      </c>
      <c r="BH181" s="46"/>
      <c r="BI181" s="18">
        <f t="shared" si="16"/>
        <v>3879280</v>
      </c>
      <c r="BJ181" s="20">
        <f t="shared" si="17"/>
        <v>115602334</v>
      </c>
    </row>
    <row r="182" spans="1:62" x14ac:dyDescent="0.4">
      <c r="A182" s="31" t="s">
        <v>471</v>
      </c>
      <c r="B182" s="31" t="s">
        <v>1007</v>
      </c>
      <c r="C182" s="45" t="s">
        <v>472</v>
      </c>
      <c r="D182" s="46">
        <v>673815</v>
      </c>
      <c r="E182" s="46">
        <v>475997</v>
      </c>
      <c r="F182" s="46">
        <v>6808354</v>
      </c>
      <c r="G182" s="46">
        <v>10431137</v>
      </c>
      <c r="H182" s="46">
        <v>12780932</v>
      </c>
      <c r="I182" s="46"/>
      <c r="J182" s="46">
        <v>9512728</v>
      </c>
      <c r="K182" s="46">
        <v>8601839</v>
      </c>
      <c r="L182" s="46">
        <v>465497</v>
      </c>
      <c r="M182" s="46">
        <v>6898740</v>
      </c>
      <c r="N182" s="46">
        <v>10225026</v>
      </c>
      <c r="O182" s="46">
        <v>50160</v>
      </c>
      <c r="P182" s="46">
        <v>1333629</v>
      </c>
      <c r="Q182" s="46">
        <v>76869</v>
      </c>
      <c r="R182" s="46">
        <v>856686</v>
      </c>
      <c r="S182" s="46">
        <v>25675</v>
      </c>
      <c r="T182" s="46">
        <v>364932</v>
      </c>
      <c r="U182" s="46">
        <v>217754</v>
      </c>
      <c r="V182" s="18">
        <f t="shared" si="12"/>
        <v>69799770</v>
      </c>
      <c r="W182" s="46">
        <v>14950</v>
      </c>
      <c r="X182" s="46">
        <v>19090</v>
      </c>
      <c r="Y182" s="46">
        <v>2618</v>
      </c>
      <c r="Z182" s="18">
        <f t="shared" si="13"/>
        <v>36658</v>
      </c>
      <c r="AA182" s="46">
        <v>15256217</v>
      </c>
      <c r="AB182" s="46"/>
      <c r="AC182" s="46"/>
      <c r="AD182" s="46">
        <v>205</v>
      </c>
      <c r="AE182" s="46"/>
      <c r="AF182" s="46">
        <v>5223570</v>
      </c>
      <c r="AG182" s="46"/>
      <c r="AH182" s="46"/>
      <c r="AI182" s="46"/>
      <c r="AJ182" s="46"/>
      <c r="AK182" s="18">
        <f t="shared" si="14"/>
        <v>20479992</v>
      </c>
      <c r="AL182" s="46">
        <v>3740846</v>
      </c>
      <c r="AM182" s="46">
        <v>11009670</v>
      </c>
      <c r="AN182" s="46">
        <v>22322</v>
      </c>
      <c r="AO182" s="46">
        <v>15490</v>
      </c>
      <c r="AP182" s="46">
        <v>3430</v>
      </c>
      <c r="AQ182" s="46">
        <v>1358</v>
      </c>
      <c r="AR182" s="46">
        <v>300</v>
      </c>
      <c r="AS182" s="46">
        <v>2124868</v>
      </c>
      <c r="AT182" s="46">
        <v>677</v>
      </c>
      <c r="AU182" s="18">
        <f t="shared" si="15"/>
        <v>16918961</v>
      </c>
      <c r="AV182" s="46"/>
      <c r="AW182" s="46"/>
      <c r="AX182" s="46"/>
      <c r="AY182" s="46">
        <v>92827</v>
      </c>
      <c r="AZ182" s="46">
        <v>171377</v>
      </c>
      <c r="BA182" s="46"/>
      <c r="BB182" s="46"/>
      <c r="BC182" s="46">
        <v>4092</v>
      </c>
      <c r="BD182" s="46">
        <v>3458499</v>
      </c>
      <c r="BE182" s="46"/>
      <c r="BF182" s="46">
        <v>18157</v>
      </c>
      <c r="BG182" s="46">
        <v>1777</v>
      </c>
      <c r="BH182" s="46"/>
      <c r="BI182" s="18">
        <f t="shared" si="16"/>
        <v>3746729</v>
      </c>
      <c r="BJ182" s="20">
        <f t="shared" si="17"/>
        <v>110982110</v>
      </c>
    </row>
    <row r="183" spans="1:62" x14ac:dyDescent="0.4">
      <c r="A183" s="31" t="s">
        <v>473</v>
      </c>
      <c r="B183" s="31" t="s">
        <v>1009</v>
      </c>
      <c r="C183" s="45" t="s">
        <v>474</v>
      </c>
      <c r="D183" s="46">
        <v>2389</v>
      </c>
      <c r="E183" s="46"/>
      <c r="F183" s="46"/>
      <c r="G183" s="46">
        <v>5488451</v>
      </c>
      <c r="H183" s="46">
        <v>1398716</v>
      </c>
      <c r="I183" s="46"/>
      <c r="J183" s="46">
        <v>2172704</v>
      </c>
      <c r="K183" s="46">
        <v>796057</v>
      </c>
      <c r="L183" s="46">
        <v>208</v>
      </c>
      <c r="M183" s="46">
        <v>450332</v>
      </c>
      <c r="N183" s="46">
        <v>1846341</v>
      </c>
      <c r="O183" s="46"/>
      <c r="P183" s="46"/>
      <c r="Q183" s="46">
        <v>13832</v>
      </c>
      <c r="R183" s="46">
        <v>485</v>
      </c>
      <c r="S183" s="46"/>
      <c r="T183" s="46"/>
      <c r="U183" s="46"/>
      <c r="V183" s="18">
        <f t="shared" si="12"/>
        <v>12169515</v>
      </c>
      <c r="W183" s="46"/>
      <c r="X183" s="46"/>
      <c r="Y183" s="46">
        <v>2618</v>
      </c>
      <c r="Z183" s="18">
        <f t="shared" si="13"/>
        <v>2618</v>
      </c>
      <c r="AA183" s="46">
        <v>5521033</v>
      </c>
      <c r="AB183" s="46"/>
      <c r="AC183" s="46"/>
      <c r="AD183" s="46"/>
      <c r="AE183" s="46"/>
      <c r="AF183" s="46">
        <v>3299373</v>
      </c>
      <c r="AG183" s="46"/>
      <c r="AH183" s="46"/>
      <c r="AI183" s="46"/>
      <c r="AJ183" s="46"/>
      <c r="AK183" s="18">
        <f t="shared" si="14"/>
        <v>8820406</v>
      </c>
      <c r="AL183" s="46">
        <v>3154596</v>
      </c>
      <c r="AM183" s="46">
        <v>10899042</v>
      </c>
      <c r="AN183" s="46">
        <v>847</v>
      </c>
      <c r="AO183" s="46"/>
      <c r="AP183" s="46"/>
      <c r="AQ183" s="46"/>
      <c r="AR183" s="46"/>
      <c r="AS183" s="46">
        <v>1484862</v>
      </c>
      <c r="AT183" s="46"/>
      <c r="AU183" s="18">
        <f t="shared" si="15"/>
        <v>15539347</v>
      </c>
      <c r="AV183" s="46"/>
      <c r="AW183" s="46"/>
      <c r="AX183" s="46"/>
      <c r="AY183" s="46">
        <v>77848</v>
      </c>
      <c r="AZ183" s="46">
        <v>171377</v>
      </c>
      <c r="BA183" s="46"/>
      <c r="BB183" s="46"/>
      <c r="BC183" s="46">
        <v>2226</v>
      </c>
      <c r="BD183" s="46">
        <v>3181029</v>
      </c>
      <c r="BE183" s="46"/>
      <c r="BF183" s="46"/>
      <c r="BG183" s="46">
        <v>1431</v>
      </c>
      <c r="BH183" s="46"/>
      <c r="BI183" s="18">
        <f t="shared" si="16"/>
        <v>3433911</v>
      </c>
      <c r="BJ183" s="20">
        <f t="shared" si="17"/>
        <v>39965797</v>
      </c>
    </row>
    <row r="184" spans="1:62" x14ac:dyDescent="0.4">
      <c r="A184" s="31" t="s">
        <v>475</v>
      </c>
      <c r="B184" s="31" t="s">
        <v>1009</v>
      </c>
      <c r="C184" s="45" t="s">
        <v>476</v>
      </c>
      <c r="D184" s="46">
        <v>671426</v>
      </c>
      <c r="E184" s="46">
        <v>475997</v>
      </c>
      <c r="F184" s="46">
        <v>6808354</v>
      </c>
      <c r="G184" s="46">
        <v>4942686</v>
      </c>
      <c r="H184" s="46">
        <v>11382216</v>
      </c>
      <c r="I184" s="46"/>
      <c r="J184" s="46">
        <v>7340024</v>
      </c>
      <c r="K184" s="46">
        <v>7805782</v>
      </c>
      <c r="L184" s="46">
        <v>465289</v>
      </c>
      <c r="M184" s="46">
        <v>6448408</v>
      </c>
      <c r="N184" s="46">
        <v>8378685</v>
      </c>
      <c r="O184" s="46">
        <v>50160</v>
      </c>
      <c r="P184" s="46">
        <v>1333629</v>
      </c>
      <c r="Q184" s="46">
        <v>63037</v>
      </c>
      <c r="R184" s="46">
        <v>856201</v>
      </c>
      <c r="S184" s="46">
        <v>25675</v>
      </c>
      <c r="T184" s="46">
        <v>364932</v>
      </c>
      <c r="U184" s="46">
        <v>217754</v>
      </c>
      <c r="V184" s="18">
        <f t="shared" si="12"/>
        <v>57630255</v>
      </c>
      <c r="W184" s="46">
        <v>14950</v>
      </c>
      <c r="X184" s="46">
        <v>19090</v>
      </c>
      <c r="Y184" s="46"/>
      <c r="Z184" s="18">
        <f t="shared" si="13"/>
        <v>34040</v>
      </c>
      <c r="AA184" s="46">
        <v>9735184</v>
      </c>
      <c r="AB184" s="46"/>
      <c r="AC184" s="46"/>
      <c r="AD184" s="46">
        <v>205</v>
      </c>
      <c r="AE184" s="46"/>
      <c r="AF184" s="46">
        <v>1924197</v>
      </c>
      <c r="AG184" s="46"/>
      <c r="AH184" s="46"/>
      <c r="AI184" s="46"/>
      <c r="AJ184" s="46"/>
      <c r="AK184" s="18">
        <f t="shared" si="14"/>
        <v>11659586</v>
      </c>
      <c r="AL184" s="46">
        <v>586250</v>
      </c>
      <c r="AM184" s="46">
        <v>110628</v>
      </c>
      <c r="AN184" s="46">
        <v>21475</v>
      </c>
      <c r="AO184" s="46">
        <v>15490</v>
      </c>
      <c r="AP184" s="46">
        <v>3430</v>
      </c>
      <c r="AQ184" s="46">
        <v>1358</v>
      </c>
      <c r="AR184" s="46">
        <v>300</v>
      </c>
      <c r="AS184" s="46">
        <v>640006</v>
      </c>
      <c r="AT184" s="46">
        <v>677</v>
      </c>
      <c r="AU184" s="18">
        <f t="shared" si="15"/>
        <v>1379614</v>
      </c>
      <c r="AV184" s="46"/>
      <c r="AW184" s="46"/>
      <c r="AX184" s="46"/>
      <c r="AY184" s="46">
        <v>14979</v>
      </c>
      <c r="AZ184" s="46"/>
      <c r="BA184" s="46"/>
      <c r="BB184" s="46"/>
      <c r="BC184" s="46">
        <v>1866</v>
      </c>
      <c r="BD184" s="46">
        <v>277470</v>
      </c>
      <c r="BE184" s="46"/>
      <c r="BF184" s="46">
        <v>18157</v>
      </c>
      <c r="BG184" s="46">
        <v>346</v>
      </c>
      <c r="BH184" s="46"/>
      <c r="BI184" s="18">
        <f t="shared" si="16"/>
        <v>312818</v>
      </c>
      <c r="BJ184" s="20">
        <f t="shared" si="17"/>
        <v>71016313</v>
      </c>
    </row>
    <row r="185" spans="1:62" x14ac:dyDescent="0.4">
      <c r="A185" s="31" t="s">
        <v>477</v>
      </c>
      <c r="B185" s="31" t="s">
        <v>1007</v>
      </c>
      <c r="C185" s="45" t="s">
        <v>478</v>
      </c>
      <c r="D185" s="46">
        <v>305</v>
      </c>
      <c r="E185" s="46"/>
      <c r="F185" s="46"/>
      <c r="G185" s="46">
        <v>18970</v>
      </c>
      <c r="H185" s="46">
        <v>632552</v>
      </c>
      <c r="I185" s="46"/>
      <c r="J185" s="46">
        <v>949379</v>
      </c>
      <c r="K185" s="46">
        <v>291366</v>
      </c>
      <c r="L185" s="46"/>
      <c r="M185" s="46">
        <v>4313</v>
      </c>
      <c r="N185" s="46">
        <v>588860</v>
      </c>
      <c r="O185" s="46"/>
      <c r="P185" s="46"/>
      <c r="Q185" s="46"/>
      <c r="R185" s="46"/>
      <c r="S185" s="46"/>
      <c r="T185" s="46"/>
      <c r="U185" s="46"/>
      <c r="V185" s="18">
        <f t="shared" si="12"/>
        <v>2485745</v>
      </c>
      <c r="W185" s="46"/>
      <c r="X185" s="46"/>
      <c r="Y185" s="46"/>
      <c r="Z185" s="18">
        <f t="shared" si="13"/>
        <v>0</v>
      </c>
      <c r="AA185" s="46">
        <v>1562606</v>
      </c>
      <c r="AB185" s="46"/>
      <c r="AC185" s="46"/>
      <c r="AD185" s="46"/>
      <c r="AE185" s="46"/>
      <c r="AF185" s="46">
        <v>12232</v>
      </c>
      <c r="AG185" s="46"/>
      <c r="AH185" s="46"/>
      <c r="AI185" s="46"/>
      <c r="AJ185" s="46"/>
      <c r="AK185" s="18">
        <f t="shared" si="14"/>
        <v>1574838</v>
      </c>
      <c r="AL185" s="46">
        <v>8093</v>
      </c>
      <c r="AM185" s="46">
        <v>1573</v>
      </c>
      <c r="AN185" s="46">
        <v>1720</v>
      </c>
      <c r="AO185" s="46"/>
      <c r="AP185" s="46"/>
      <c r="AQ185" s="46"/>
      <c r="AR185" s="46"/>
      <c r="AS185" s="46">
        <v>5930</v>
      </c>
      <c r="AT185" s="46">
        <v>3143</v>
      </c>
      <c r="AU185" s="18">
        <f t="shared" si="15"/>
        <v>20459</v>
      </c>
      <c r="AV185" s="46"/>
      <c r="AW185" s="46"/>
      <c r="AX185" s="46"/>
      <c r="AY185" s="46">
        <v>671</v>
      </c>
      <c r="AZ185" s="46"/>
      <c r="BA185" s="46"/>
      <c r="BB185" s="46"/>
      <c r="BC185" s="46"/>
      <c r="BD185" s="46">
        <v>131365</v>
      </c>
      <c r="BE185" s="46"/>
      <c r="BF185" s="46"/>
      <c r="BG185" s="46"/>
      <c r="BH185" s="46"/>
      <c r="BI185" s="18">
        <f t="shared" si="16"/>
        <v>132036</v>
      </c>
      <c r="BJ185" s="20">
        <f t="shared" si="17"/>
        <v>4213078</v>
      </c>
    </row>
    <row r="186" spans="1:62" x14ac:dyDescent="0.4">
      <c r="A186" s="31" t="s">
        <v>479</v>
      </c>
      <c r="B186" s="31" t="s">
        <v>1006</v>
      </c>
      <c r="C186" s="45" t="s">
        <v>480</v>
      </c>
      <c r="D186" s="46">
        <v>18679</v>
      </c>
      <c r="E186" s="46">
        <v>52608</v>
      </c>
      <c r="F186" s="46">
        <v>928</v>
      </c>
      <c r="G186" s="46">
        <v>62401</v>
      </c>
      <c r="H186" s="46">
        <v>124391</v>
      </c>
      <c r="I186" s="46"/>
      <c r="J186" s="46">
        <v>54784</v>
      </c>
      <c r="K186" s="46">
        <v>112712</v>
      </c>
      <c r="L186" s="46">
        <v>50182</v>
      </c>
      <c r="M186" s="46">
        <v>136656</v>
      </c>
      <c r="N186" s="46">
        <v>68750</v>
      </c>
      <c r="O186" s="46">
        <v>1977</v>
      </c>
      <c r="P186" s="46">
        <v>3456</v>
      </c>
      <c r="Q186" s="46">
        <v>16828</v>
      </c>
      <c r="R186" s="46">
        <v>4885</v>
      </c>
      <c r="S186" s="46"/>
      <c r="T186" s="46"/>
      <c r="U186" s="46">
        <v>7437</v>
      </c>
      <c r="V186" s="18">
        <f t="shared" si="12"/>
        <v>716674</v>
      </c>
      <c r="W186" s="46"/>
      <c r="X186" s="46">
        <v>8023</v>
      </c>
      <c r="Y186" s="46"/>
      <c r="Z186" s="18">
        <f t="shared" si="13"/>
        <v>8023</v>
      </c>
      <c r="AA186" s="46">
        <v>667523</v>
      </c>
      <c r="AB186" s="46"/>
      <c r="AC186" s="46"/>
      <c r="AD186" s="46"/>
      <c r="AE186" s="46"/>
      <c r="AF186" s="46"/>
      <c r="AG186" s="46"/>
      <c r="AH186" s="46"/>
      <c r="AI186" s="46"/>
      <c r="AJ186" s="46"/>
      <c r="AK186" s="18">
        <f t="shared" si="14"/>
        <v>667523</v>
      </c>
      <c r="AL186" s="46">
        <v>45527</v>
      </c>
      <c r="AM186" s="46">
        <v>22889</v>
      </c>
      <c r="AN186" s="46">
        <v>225695</v>
      </c>
      <c r="AO186" s="46">
        <v>92423</v>
      </c>
      <c r="AP186" s="46">
        <v>12547</v>
      </c>
      <c r="AQ186" s="46"/>
      <c r="AR186" s="46">
        <v>91008</v>
      </c>
      <c r="AS186" s="46">
        <v>15711</v>
      </c>
      <c r="AT186" s="46"/>
      <c r="AU186" s="18">
        <f t="shared" si="15"/>
        <v>505800</v>
      </c>
      <c r="AV186" s="46"/>
      <c r="AW186" s="46"/>
      <c r="AX186" s="46"/>
      <c r="AY186" s="46">
        <v>527</v>
      </c>
      <c r="AZ186" s="46">
        <v>7414</v>
      </c>
      <c r="BA186" s="46"/>
      <c r="BB186" s="46"/>
      <c r="BC186" s="46">
        <v>46609</v>
      </c>
      <c r="BD186" s="46">
        <v>38789</v>
      </c>
      <c r="BE186" s="46"/>
      <c r="BF186" s="46"/>
      <c r="BG186" s="46">
        <v>156024</v>
      </c>
      <c r="BH186" s="46"/>
      <c r="BI186" s="18">
        <f t="shared" si="16"/>
        <v>249363</v>
      </c>
      <c r="BJ186" s="20">
        <f t="shared" si="17"/>
        <v>2147383</v>
      </c>
    </row>
    <row r="187" spans="1:62" x14ac:dyDescent="0.4">
      <c r="A187" s="31" t="s">
        <v>481</v>
      </c>
      <c r="B187" s="31" t="s">
        <v>1007</v>
      </c>
      <c r="C187" s="45" t="s">
        <v>482</v>
      </c>
      <c r="D187" s="46"/>
      <c r="E187" s="46"/>
      <c r="F187" s="46"/>
      <c r="G187" s="46"/>
      <c r="H187" s="46"/>
      <c r="I187" s="46"/>
      <c r="J187" s="46">
        <v>46263</v>
      </c>
      <c r="K187" s="46">
        <v>20131</v>
      </c>
      <c r="L187" s="46">
        <v>36025</v>
      </c>
      <c r="M187" s="46">
        <v>36690</v>
      </c>
      <c r="N187" s="46">
        <v>3270</v>
      </c>
      <c r="O187" s="46">
        <v>1977</v>
      </c>
      <c r="P187" s="46"/>
      <c r="Q187" s="46"/>
      <c r="R187" s="46">
        <v>4885</v>
      </c>
      <c r="S187" s="46"/>
      <c r="T187" s="46"/>
      <c r="U187" s="46"/>
      <c r="V187" s="18">
        <f t="shared" si="12"/>
        <v>149241</v>
      </c>
      <c r="W187" s="46"/>
      <c r="X187" s="46"/>
      <c r="Y187" s="46"/>
      <c r="Z187" s="18">
        <f t="shared" si="13"/>
        <v>0</v>
      </c>
      <c r="AA187" s="46">
        <v>5180</v>
      </c>
      <c r="AB187" s="46"/>
      <c r="AC187" s="46"/>
      <c r="AD187" s="46"/>
      <c r="AE187" s="46"/>
      <c r="AF187" s="46"/>
      <c r="AG187" s="46"/>
      <c r="AH187" s="46"/>
      <c r="AI187" s="46"/>
      <c r="AJ187" s="46"/>
      <c r="AK187" s="18">
        <f t="shared" si="14"/>
        <v>5180</v>
      </c>
      <c r="AL187" s="46">
        <v>40495</v>
      </c>
      <c r="AM187" s="46">
        <v>17050</v>
      </c>
      <c r="AN187" s="46">
        <v>31890</v>
      </c>
      <c r="AO187" s="46">
        <v>92203</v>
      </c>
      <c r="AP187" s="46">
        <v>9410</v>
      </c>
      <c r="AQ187" s="46"/>
      <c r="AR187" s="46">
        <v>91008</v>
      </c>
      <c r="AS187" s="46"/>
      <c r="AT187" s="46"/>
      <c r="AU187" s="18">
        <f t="shared" si="15"/>
        <v>282056</v>
      </c>
      <c r="AV187" s="46"/>
      <c r="AW187" s="46"/>
      <c r="AX187" s="46"/>
      <c r="AY187" s="46">
        <v>527</v>
      </c>
      <c r="AZ187" s="46">
        <v>6464</v>
      </c>
      <c r="BA187" s="46"/>
      <c r="BB187" s="46"/>
      <c r="BC187" s="46">
        <v>45048</v>
      </c>
      <c r="BD187" s="46">
        <v>37865</v>
      </c>
      <c r="BE187" s="46"/>
      <c r="BF187" s="46"/>
      <c r="BG187" s="46">
        <v>140752</v>
      </c>
      <c r="BH187" s="46"/>
      <c r="BI187" s="18">
        <f t="shared" si="16"/>
        <v>230656</v>
      </c>
      <c r="BJ187" s="20">
        <f t="shared" si="17"/>
        <v>667133</v>
      </c>
    </row>
    <row r="188" spans="1:62" x14ac:dyDescent="0.4">
      <c r="A188" s="31" t="s">
        <v>483</v>
      </c>
      <c r="B188" s="31" t="s">
        <v>1006</v>
      </c>
      <c r="C188" s="45" t="s">
        <v>484</v>
      </c>
      <c r="D188" s="46">
        <v>786</v>
      </c>
      <c r="E188" s="46">
        <v>2900</v>
      </c>
      <c r="F188" s="46">
        <v>17695</v>
      </c>
      <c r="G188" s="46">
        <v>28613725</v>
      </c>
      <c r="H188" s="46">
        <v>730353</v>
      </c>
      <c r="I188" s="46"/>
      <c r="J188" s="46">
        <v>342163</v>
      </c>
      <c r="K188" s="46">
        <v>10094619</v>
      </c>
      <c r="L188" s="46">
        <v>227</v>
      </c>
      <c r="M188" s="46">
        <v>74451</v>
      </c>
      <c r="N188" s="46">
        <v>932045</v>
      </c>
      <c r="O188" s="46">
        <v>709</v>
      </c>
      <c r="P188" s="46">
        <v>1113</v>
      </c>
      <c r="Q188" s="46">
        <v>32033</v>
      </c>
      <c r="R188" s="46">
        <v>2414052</v>
      </c>
      <c r="S188" s="46">
        <v>219</v>
      </c>
      <c r="T188" s="46"/>
      <c r="U188" s="46">
        <v>1999</v>
      </c>
      <c r="V188" s="18">
        <f t="shared" si="12"/>
        <v>43259089</v>
      </c>
      <c r="W188" s="46"/>
      <c r="X188" s="46">
        <v>2272</v>
      </c>
      <c r="Y188" s="46">
        <v>13707</v>
      </c>
      <c r="Z188" s="18">
        <f t="shared" si="13"/>
        <v>15979</v>
      </c>
      <c r="AA188" s="46">
        <v>256404</v>
      </c>
      <c r="AB188" s="46"/>
      <c r="AC188" s="46">
        <v>3334</v>
      </c>
      <c r="AD188" s="46"/>
      <c r="AE188" s="46"/>
      <c r="AF188" s="46">
        <v>17571</v>
      </c>
      <c r="AG188" s="46"/>
      <c r="AH188" s="46"/>
      <c r="AI188" s="46"/>
      <c r="AJ188" s="46"/>
      <c r="AK188" s="18">
        <f t="shared" si="14"/>
        <v>277309</v>
      </c>
      <c r="AL188" s="46">
        <v>22347</v>
      </c>
      <c r="AM188" s="46">
        <v>11464</v>
      </c>
      <c r="AN188" s="46">
        <v>2759</v>
      </c>
      <c r="AO188" s="46">
        <v>5355</v>
      </c>
      <c r="AP188" s="46"/>
      <c r="AQ188" s="46"/>
      <c r="AR188" s="46">
        <v>7791</v>
      </c>
      <c r="AS188" s="46">
        <v>14829</v>
      </c>
      <c r="AT188" s="46">
        <v>337</v>
      </c>
      <c r="AU188" s="18">
        <f t="shared" si="15"/>
        <v>64882</v>
      </c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18">
        <f t="shared" si="16"/>
        <v>0</v>
      </c>
      <c r="BJ188" s="20">
        <f t="shared" si="17"/>
        <v>43617259</v>
      </c>
    </row>
    <row r="189" spans="1:62" x14ac:dyDescent="0.4">
      <c r="A189" s="31" t="s">
        <v>485</v>
      </c>
      <c r="B189" s="31" t="s">
        <v>1007</v>
      </c>
      <c r="C189" s="45" t="s">
        <v>486</v>
      </c>
      <c r="D189" s="46">
        <v>582</v>
      </c>
      <c r="E189" s="46">
        <v>1820</v>
      </c>
      <c r="F189" s="46">
        <v>4561</v>
      </c>
      <c r="G189" s="46">
        <v>1095881</v>
      </c>
      <c r="H189" s="46">
        <v>259209</v>
      </c>
      <c r="I189" s="46"/>
      <c r="J189" s="46">
        <v>9436</v>
      </c>
      <c r="K189" s="46">
        <v>1439690</v>
      </c>
      <c r="L189" s="46"/>
      <c r="M189" s="46">
        <v>56703</v>
      </c>
      <c r="N189" s="46">
        <v>190624</v>
      </c>
      <c r="O189" s="46"/>
      <c r="P189" s="46">
        <v>202</v>
      </c>
      <c r="Q189" s="46">
        <v>25791</v>
      </c>
      <c r="R189" s="46">
        <v>2161979</v>
      </c>
      <c r="S189" s="46"/>
      <c r="T189" s="46"/>
      <c r="U189" s="46">
        <v>516</v>
      </c>
      <c r="V189" s="18">
        <f t="shared" si="12"/>
        <v>5246994</v>
      </c>
      <c r="W189" s="46"/>
      <c r="X189" s="46">
        <v>780</v>
      </c>
      <c r="Y189" s="46">
        <v>13384</v>
      </c>
      <c r="Z189" s="18">
        <f t="shared" si="13"/>
        <v>14164</v>
      </c>
      <c r="AA189" s="46">
        <v>77395</v>
      </c>
      <c r="AB189" s="46"/>
      <c r="AC189" s="46"/>
      <c r="AD189" s="46"/>
      <c r="AE189" s="46"/>
      <c r="AF189" s="46">
        <v>12275</v>
      </c>
      <c r="AG189" s="46"/>
      <c r="AH189" s="46"/>
      <c r="AI189" s="46"/>
      <c r="AJ189" s="46"/>
      <c r="AK189" s="18">
        <f t="shared" si="14"/>
        <v>89670</v>
      </c>
      <c r="AL189" s="46">
        <v>12404</v>
      </c>
      <c r="AM189" s="46">
        <v>7950</v>
      </c>
      <c r="AN189" s="46">
        <v>2168</v>
      </c>
      <c r="AO189" s="46">
        <v>5015</v>
      </c>
      <c r="AP189" s="46"/>
      <c r="AQ189" s="46"/>
      <c r="AR189" s="46">
        <v>209</v>
      </c>
      <c r="AS189" s="46">
        <v>12896</v>
      </c>
      <c r="AT189" s="46"/>
      <c r="AU189" s="18">
        <f t="shared" si="15"/>
        <v>40642</v>
      </c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18">
        <f t="shared" si="16"/>
        <v>0</v>
      </c>
      <c r="BJ189" s="20">
        <f t="shared" si="17"/>
        <v>5391470</v>
      </c>
    </row>
    <row r="190" spans="1:62" x14ac:dyDescent="0.4">
      <c r="A190" s="31" t="s">
        <v>487</v>
      </c>
      <c r="B190" s="31" t="s">
        <v>1009</v>
      </c>
      <c r="C190" s="45" t="s">
        <v>488</v>
      </c>
      <c r="D190" s="46"/>
      <c r="E190" s="46"/>
      <c r="F190" s="46"/>
      <c r="G190" s="46"/>
      <c r="H190" s="46">
        <v>21380</v>
      </c>
      <c r="I190" s="46"/>
      <c r="J190" s="46">
        <v>379</v>
      </c>
      <c r="K190" s="46">
        <v>6736</v>
      </c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18">
        <f t="shared" si="12"/>
        <v>28495</v>
      </c>
      <c r="W190" s="46"/>
      <c r="X190" s="46"/>
      <c r="Y190" s="46"/>
      <c r="Z190" s="18">
        <f t="shared" si="13"/>
        <v>0</v>
      </c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18">
        <f t="shared" si="14"/>
        <v>0</v>
      </c>
      <c r="AL190" s="46"/>
      <c r="AM190" s="46"/>
      <c r="AN190" s="46"/>
      <c r="AO190" s="46"/>
      <c r="AP190" s="46"/>
      <c r="AQ190" s="46"/>
      <c r="AR190" s="46"/>
      <c r="AS190" s="46"/>
      <c r="AT190" s="46"/>
      <c r="AU190" s="18">
        <f t="shared" si="15"/>
        <v>0</v>
      </c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18">
        <f t="shared" si="16"/>
        <v>0</v>
      </c>
      <c r="BJ190" s="20">
        <f t="shared" si="17"/>
        <v>28495</v>
      </c>
    </row>
    <row r="191" spans="1:62" x14ac:dyDescent="0.4">
      <c r="A191" s="31" t="s">
        <v>489</v>
      </c>
      <c r="B191" s="31" t="s">
        <v>1009</v>
      </c>
      <c r="C191" s="45" t="s">
        <v>490</v>
      </c>
      <c r="D191" s="46">
        <v>582</v>
      </c>
      <c r="E191" s="46"/>
      <c r="F191" s="46"/>
      <c r="G191" s="46"/>
      <c r="H191" s="46">
        <v>472</v>
      </c>
      <c r="I191" s="46"/>
      <c r="J191" s="46">
        <v>380</v>
      </c>
      <c r="K191" s="46">
        <v>117241</v>
      </c>
      <c r="L191" s="46"/>
      <c r="M191" s="46">
        <v>864</v>
      </c>
      <c r="N191" s="46">
        <v>2926</v>
      </c>
      <c r="O191" s="46"/>
      <c r="P191" s="46"/>
      <c r="Q191" s="46"/>
      <c r="R191" s="46"/>
      <c r="S191" s="46"/>
      <c r="T191" s="46"/>
      <c r="U191" s="46">
        <v>516</v>
      </c>
      <c r="V191" s="18">
        <f t="shared" si="12"/>
        <v>122981</v>
      </c>
      <c r="W191" s="46"/>
      <c r="X191" s="46">
        <v>780</v>
      </c>
      <c r="Y191" s="46">
        <v>600</v>
      </c>
      <c r="Z191" s="18">
        <f t="shared" si="13"/>
        <v>1380</v>
      </c>
      <c r="AA191" s="46">
        <v>36925</v>
      </c>
      <c r="AB191" s="46"/>
      <c r="AC191" s="46"/>
      <c r="AD191" s="46"/>
      <c r="AE191" s="46"/>
      <c r="AF191" s="46"/>
      <c r="AG191" s="46"/>
      <c r="AH191" s="46"/>
      <c r="AI191" s="46"/>
      <c r="AJ191" s="46"/>
      <c r="AK191" s="18">
        <f t="shared" si="14"/>
        <v>36925</v>
      </c>
      <c r="AL191" s="46"/>
      <c r="AM191" s="46"/>
      <c r="AN191" s="46"/>
      <c r="AO191" s="46"/>
      <c r="AP191" s="46"/>
      <c r="AQ191" s="46"/>
      <c r="AR191" s="46"/>
      <c r="AS191" s="46">
        <v>272</v>
      </c>
      <c r="AT191" s="46"/>
      <c r="AU191" s="18">
        <f t="shared" si="15"/>
        <v>272</v>
      </c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18">
        <f t="shared" si="16"/>
        <v>0</v>
      </c>
      <c r="BJ191" s="20">
        <f t="shared" si="17"/>
        <v>161558</v>
      </c>
    </row>
    <row r="192" spans="1:62" x14ac:dyDescent="0.4">
      <c r="A192" s="31" t="s">
        <v>491</v>
      </c>
      <c r="B192" s="31" t="s">
        <v>1007</v>
      </c>
      <c r="C192" s="45" t="s">
        <v>492</v>
      </c>
      <c r="D192" s="46">
        <v>204</v>
      </c>
      <c r="E192" s="46">
        <v>1080</v>
      </c>
      <c r="F192" s="46">
        <v>12848</v>
      </c>
      <c r="G192" s="46">
        <v>27517100</v>
      </c>
      <c r="H192" s="46">
        <v>471144</v>
      </c>
      <c r="I192" s="46"/>
      <c r="J192" s="46">
        <v>320680</v>
      </c>
      <c r="K192" s="46">
        <v>8607305</v>
      </c>
      <c r="L192" s="46">
        <v>227</v>
      </c>
      <c r="M192" s="46">
        <v>17097</v>
      </c>
      <c r="N192" s="46">
        <v>738739</v>
      </c>
      <c r="O192" s="46">
        <v>709</v>
      </c>
      <c r="P192" s="46">
        <v>911</v>
      </c>
      <c r="Q192" s="46">
        <v>747</v>
      </c>
      <c r="R192" s="46">
        <v>252073</v>
      </c>
      <c r="S192" s="46">
        <v>219</v>
      </c>
      <c r="T192" s="46"/>
      <c r="U192" s="46">
        <v>1483</v>
      </c>
      <c r="V192" s="18">
        <f t="shared" si="12"/>
        <v>37942566</v>
      </c>
      <c r="W192" s="46"/>
      <c r="X192" s="46">
        <v>1492</v>
      </c>
      <c r="Y192" s="46">
        <v>323</v>
      </c>
      <c r="Z192" s="18">
        <f t="shared" si="13"/>
        <v>1815</v>
      </c>
      <c r="AA192" s="46">
        <v>66182</v>
      </c>
      <c r="AB192" s="46"/>
      <c r="AC192" s="46">
        <v>3334</v>
      </c>
      <c r="AD192" s="46"/>
      <c r="AE192" s="46"/>
      <c r="AF192" s="46">
        <v>4325</v>
      </c>
      <c r="AG192" s="46"/>
      <c r="AH192" s="46"/>
      <c r="AI192" s="46"/>
      <c r="AJ192" s="46"/>
      <c r="AK192" s="18">
        <f t="shared" si="14"/>
        <v>73841</v>
      </c>
      <c r="AL192" s="46">
        <v>9943</v>
      </c>
      <c r="AM192" s="46">
        <v>3514</v>
      </c>
      <c r="AN192" s="46">
        <v>591</v>
      </c>
      <c r="AO192" s="46">
        <v>340</v>
      </c>
      <c r="AP192" s="46"/>
      <c r="AQ192" s="46"/>
      <c r="AR192" s="46">
        <v>7582</v>
      </c>
      <c r="AS192" s="46">
        <v>1933</v>
      </c>
      <c r="AT192" s="46">
        <v>337</v>
      </c>
      <c r="AU192" s="18">
        <f t="shared" si="15"/>
        <v>24240</v>
      </c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18">
        <f t="shared" si="16"/>
        <v>0</v>
      </c>
      <c r="BJ192" s="20">
        <f t="shared" si="17"/>
        <v>38042462</v>
      </c>
    </row>
    <row r="193" spans="1:62" x14ac:dyDescent="0.4">
      <c r="A193" s="31" t="s">
        <v>493</v>
      </c>
      <c r="B193" s="31" t="s">
        <v>1006</v>
      </c>
      <c r="C193" s="45" t="s">
        <v>494</v>
      </c>
      <c r="D193" s="46">
        <v>4478118</v>
      </c>
      <c r="E193" s="46">
        <v>1794607</v>
      </c>
      <c r="F193" s="46">
        <v>568974</v>
      </c>
      <c r="G193" s="46">
        <v>3476674</v>
      </c>
      <c r="H193" s="46">
        <v>14300960</v>
      </c>
      <c r="I193" s="46">
        <v>80457</v>
      </c>
      <c r="J193" s="46">
        <v>9047865</v>
      </c>
      <c r="K193" s="46">
        <v>27117879</v>
      </c>
      <c r="L193" s="46">
        <v>278848</v>
      </c>
      <c r="M193" s="46">
        <v>3288399</v>
      </c>
      <c r="N193" s="46">
        <v>22374837</v>
      </c>
      <c r="O193" s="46"/>
      <c r="P193" s="46">
        <v>1897639</v>
      </c>
      <c r="Q193" s="46">
        <v>789145</v>
      </c>
      <c r="R193" s="46">
        <v>35764</v>
      </c>
      <c r="S193" s="46"/>
      <c r="T193" s="46">
        <v>288554</v>
      </c>
      <c r="U193" s="46">
        <v>958243</v>
      </c>
      <c r="V193" s="18">
        <f t="shared" si="12"/>
        <v>90776963</v>
      </c>
      <c r="W193" s="46"/>
      <c r="X193" s="46">
        <v>1210621</v>
      </c>
      <c r="Y193" s="46">
        <v>2879499</v>
      </c>
      <c r="Z193" s="18">
        <f t="shared" si="13"/>
        <v>4090120</v>
      </c>
      <c r="AA193" s="46">
        <v>8277263</v>
      </c>
      <c r="AB193" s="46"/>
      <c r="AC193" s="46"/>
      <c r="AD193" s="46"/>
      <c r="AE193" s="46">
        <v>108536</v>
      </c>
      <c r="AF193" s="46">
        <v>10640434</v>
      </c>
      <c r="AG193" s="46"/>
      <c r="AH193" s="46"/>
      <c r="AI193" s="46">
        <v>13256</v>
      </c>
      <c r="AJ193" s="46"/>
      <c r="AK193" s="18">
        <f t="shared" si="14"/>
        <v>19039489</v>
      </c>
      <c r="AL193" s="46">
        <v>4496582</v>
      </c>
      <c r="AM193" s="46">
        <v>2844166</v>
      </c>
      <c r="AN193" s="46">
        <v>429375</v>
      </c>
      <c r="AO193" s="46">
        <v>604639</v>
      </c>
      <c r="AP193" s="46"/>
      <c r="AQ193" s="46">
        <v>101977</v>
      </c>
      <c r="AR193" s="46">
        <v>66031</v>
      </c>
      <c r="AS193" s="46">
        <v>3671367</v>
      </c>
      <c r="AT193" s="46">
        <v>113889</v>
      </c>
      <c r="AU193" s="18">
        <f t="shared" si="15"/>
        <v>12328026</v>
      </c>
      <c r="AV193" s="46"/>
      <c r="AW193" s="46"/>
      <c r="AX193" s="46">
        <v>75950</v>
      </c>
      <c r="AY193" s="46"/>
      <c r="AZ193" s="46"/>
      <c r="BA193" s="46"/>
      <c r="BB193" s="46"/>
      <c r="BC193" s="46"/>
      <c r="BD193" s="46">
        <v>386875</v>
      </c>
      <c r="BE193" s="46"/>
      <c r="BF193" s="46"/>
      <c r="BG193" s="46">
        <v>200628</v>
      </c>
      <c r="BH193" s="46"/>
      <c r="BI193" s="18">
        <f t="shared" si="16"/>
        <v>663453</v>
      </c>
      <c r="BJ193" s="20">
        <f t="shared" si="17"/>
        <v>126898051</v>
      </c>
    </row>
    <row r="194" spans="1:62" x14ac:dyDescent="0.4">
      <c r="A194" s="31" t="s">
        <v>495</v>
      </c>
      <c r="B194" s="31" t="s">
        <v>1007</v>
      </c>
      <c r="C194" s="45" t="s">
        <v>496</v>
      </c>
      <c r="D194" s="46">
        <v>4210319</v>
      </c>
      <c r="E194" s="46">
        <v>1755424</v>
      </c>
      <c r="F194" s="46">
        <v>568974</v>
      </c>
      <c r="G194" s="46">
        <v>3427146</v>
      </c>
      <c r="H194" s="46">
        <v>12946576</v>
      </c>
      <c r="I194" s="46">
        <v>45757</v>
      </c>
      <c r="J194" s="46">
        <v>8409604</v>
      </c>
      <c r="K194" s="46">
        <v>24459192</v>
      </c>
      <c r="L194" s="46">
        <v>277097</v>
      </c>
      <c r="M194" s="46">
        <v>3219471</v>
      </c>
      <c r="N194" s="46">
        <v>21759522</v>
      </c>
      <c r="O194" s="46"/>
      <c r="P194" s="46">
        <v>1874928</v>
      </c>
      <c r="Q194" s="46">
        <v>788179</v>
      </c>
      <c r="R194" s="46">
        <v>35764</v>
      </c>
      <c r="S194" s="46"/>
      <c r="T194" s="46">
        <v>288554</v>
      </c>
      <c r="U194" s="46">
        <v>712066</v>
      </c>
      <c r="V194" s="18">
        <f t="shared" si="12"/>
        <v>84778573</v>
      </c>
      <c r="W194" s="46"/>
      <c r="X194" s="46">
        <v>1207585</v>
      </c>
      <c r="Y194" s="46">
        <v>2830579</v>
      </c>
      <c r="Z194" s="18">
        <f t="shared" si="13"/>
        <v>4038164</v>
      </c>
      <c r="AA194" s="46">
        <v>7315579</v>
      </c>
      <c r="AB194" s="46"/>
      <c r="AC194" s="46"/>
      <c r="AD194" s="46"/>
      <c r="AE194" s="46">
        <v>66736</v>
      </c>
      <c r="AF194" s="46">
        <v>10395850</v>
      </c>
      <c r="AG194" s="46"/>
      <c r="AH194" s="46"/>
      <c r="AI194" s="46">
        <v>1238</v>
      </c>
      <c r="AJ194" s="46"/>
      <c r="AK194" s="18">
        <f t="shared" si="14"/>
        <v>17779403</v>
      </c>
      <c r="AL194" s="46">
        <v>3936659</v>
      </c>
      <c r="AM194" s="46">
        <v>2272948</v>
      </c>
      <c r="AN194" s="46">
        <v>334750</v>
      </c>
      <c r="AO194" s="46">
        <v>603535</v>
      </c>
      <c r="AP194" s="46"/>
      <c r="AQ194" s="46">
        <v>100648</v>
      </c>
      <c r="AR194" s="46">
        <v>66031</v>
      </c>
      <c r="AS194" s="46">
        <v>3163671</v>
      </c>
      <c r="AT194" s="46">
        <v>104083</v>
      </c>
      <c r="AU194" s="18">
        <f t="shared" si="15"/>
        <v>10582325</v>
      </c>
      <c r="AV194" s="46"/>
      <c r="AW194" s="46"/>
      <c r="AX194" s="46"/>
      <c r="AY194" s="46"/>
      <c r="AZ194" s="46"/>
      <c r="BA194" s="46"/>
      <c r="BB194" s="46"/>
      <c r="BC194" s="46"/>
      <c r="BD194" s="46">
        <v>329594</v>
      </c>
      <c r="BE194" s="46"/>
      <c r="BF194" s="46"/>
      <c r="BG194" s="46">
        <v>200628</v>
      </c>
      <c r="BH194" s="46"/>
      <c r="BI194" s="18">
        <f t="shared" si="16"/>
        <v>530222</v>
      </c>
      <c r="BJ194" s="20">
        <f t="shared" si="17"/>
        <v>117708687</v>
      </c>
    </row>
    <row r="195" spans="1:62" x14ac:dyDescent="0.4">
      <c r="A195" s="31" t="s">
        <v>497</v>
      </c>
      <c r="B195" s="31" t="s">
        <v>1009</v>
      </c>
      <c r="C195" s="45" t="s">
        <v>498</v>
      </c>
      <c r="D195" s="46">
        <v>2231573</v>
      </c>
      <c r="E195" s="46">
        <v>988097</v>
      </c>
      <c r="F195" s="46">
        <v>444095</v>
      </c>
      <c r="G195" s="46">
        <v>1701913</v>
      </c>
      <c r="H195" s="46">
        <v>6680405</v>
      </c>
      <c r="I195" s="46">
        <v>45757</v>
      </c>
      <c r="J195" s="46">
        <v>5628500</v>
      </c>
      <c r="K195" s="46">
        <v>10193122</v>
      </c>
      <c r="L195" s="46">
        <v>57608</v>
      </c>
      <c r="M195" s="46">
        <v>1944581</v>
      </c>
      <c r="N195" s="46">
        <v>9431914</v>
      </c>
      <c r="O195" s="46"/>
      <c r="P195" s="46">
        <v>703413</v>
      </c>
      <c r="Q195" s="46">
        <v>570647</v>
      </c>
      <c r="R195" s="46">
        <v>35764</v>
      </c>
      <c r="S195" s="46"/>
      <c r="T195" s="46">
        <v>210219</v>
      </c>
      <c r="U195" s="46">
        <v>435490</v>
      </c>
      <c r="V195" s="18">
        <f t="shared" si="12"/>
        <v>41303098</v>
      </c>
      <c r="W195" s="46"/>
      <c r="X195" s="46">
        <v>1104509</v>
      </c>
      <c r="Y195" s="46">
        <v>2468409</v>
      </c>
      <c r="Z195" s="18">
        <f t="shared" si="13"/>
        <v>3572918</v>
      </c>
      <c r="AA195" s="46">
        <v>2891906</v>
      </c>
      <c r="AB195" s="46"/>
      <c r="AC195" s="46"/>
      <c r="AD195" s="46"/>
      <c r="AE195" s="46">
        <v>31814</v>
      </c>
      <c r="AF195" s="46">
        <v>2243222</v>
      </c>
      <c r="AG195" s="46"/>
      <c r="AH195" s="46"/>
      <c r="AI195" s="46"/>
      <c r="AJ195" s="46"/>
      <c r="AK195" s="18">
        <f t="shared" si="14"/>
        <v>5166942</v>
      </c>
      <c r="AL195" s="46">
        <v>1662927</v>
      </c>
      <c r="AM195" s="46">
        <v>1038870</v>
      </c>
      <c r="AN195" s="46">
        <v>129387</v>
      </c>
      <c r="AO195" s="46">
        <v>362462</v>
      </c>
      <c r="AP195" s="46"/>
      <c r="AQ195" s="46">
        <v>38631</v>
      </c>
      <c r="AR195" s="46"/>
      <c r="AS195" s="46">
        <v>2176302</v>
      </c>
      <c r="AT195" s="46">
        <v>53375</v>
      </c>
      <c r="AU195" s="18">
        <f t="shared" si="15"/>
        <v>5461954</v>
      </c>
      <c r="AV195" s="46"/>
      <c r="AW195" s="46"/>
      <c r="AX195" s="46"/>
      <c r="AY195" s="46"/>
      <c r="AZ195" s="46"/>
      <c r="BA195" s="46"/>
      <c r="BB195" s="46"/>
      <c r="BC195" s="46"/>
      <c r="BD195" s="46">
        <v>290784</v>
      </c>
      <c r="BE195" s="46"/>
      <c r="BF195" s="46"/>
      <c r="BG195" s="46"/>
      <c r="BH195" s="46"/>
      <c r="BI195" s="18">
        <f t="shared" si="16"/>
        <v>290784</v>
      </c>
      <c r="BJ195" s="20">
        <f t="shared" si="17"/>
        <v>55795696</v>
      </c>
    </row>
    <row r="196" spans="1:62" x14ac:dyDescent="0.4">
      <c r="A196" s="31" t="s">
        <v>499</v>
      </c>
      <c r="B196" s="31" t="s">
        <v>1009</v>
      </c>
      <c r="C196" s="45" t="s">
        <v>500</v>
      </c>
      <c r="D196" s="46">
        <v>83300</v>
      </c>
      <c r="E196" s="46">
        <v>72752</v>
      </c>
      <c r="F196" s="46">
        <v>38007</v>
      </c>
      <c r="G196" s="46">
        <v>121879</v>
      </c>
      <c r="H196" s="46">
        <v>533615</v>
      </c>
      <c r="I196" s="46"/>
      <c r="J196" s="46"/>
      <c r="K196" s="46">
        <v>344302</v>
      </c>
      <c r="L196" s="46"/>
      <c r="M196" s="46">
        <v>59830</v>
      </c>
      <c r="N196" s="46">
        <v>218066</v>
      </c>
      <c r="O196" s="46"/>
      <c r="P196" s="46"/>
      <c r="Q196" s="46"/>
      <c r="R196" s="46"/>
      <c r="S196" s="46"/>
      <c r="T196" s="46"/>
      <c r="U196" s="46"/>
      <c r="V196" s="18">
        <f t="shared" si="12"/>
        <v>1471751</v>
      </c>
      <c r="W196" s="46"/>
      <c r="X196" s="46"/>
      <c r="Y196" s="46"/>
      <c r="Z196" s="18">
        <f t="shared" si="13"/>
        <v>0</v>
      </c>
      <c r="AA196" s="46">
        <v>926720</v>
      </c>
      <c r="AB196" s="46"/>
      <c r="AC196" s="46"/>
      <c r="AD196" s="46"/>
      <c r="AE196" s="46"/>
      <c r="AF196" s="46">
        <v>4458</v>
      </c>
      <c r="AG196" s="46"/>
      <c r="AH196" s="46"/>
      <c r="AI196" s="46"/>
      <c r="AJ196" s="46"/>
      <c r="AK196" s="18">
        <f t="shared" si="14"/>
        <v>931178</v>
      </c>
      <c r="AL196" s="46">
        <v>88883</v>
      </c>
      <c r="AM196" s="46">
        <v>75164</v>
      </c>
      <c r="AN196" s="46"/>
      <c r="AO196" s="46"/>
      <c r="AP196" s="46"/>
      <c r="AQ196" s="46"/>
      <c r="AR196" s="46"/>
      <c r="AS196" s="46">
        <v>134999</v>
      </c>
      <c r="AT196" s="46"/>
      <c r="AU196" s="18">
        <f t="shared" si="15"/>
        <v>299046</v>
      </c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18">
        <f t="shared" si="16"/>
        <v>0</v>
      </c>
      <c r="BJ196" s="20">
        <f t="shared" si="17"/>
        <v>2701975</v>
      </c>
    </row>
    <row r="197" spans="1:62" x14ac:dyDescent="0.4">
      <c r="A197" s="31" t="s">
        <v>501</v>
      </c>
      <c r="B197" s="31" t="s">
        <v>1007</v>
      </c>
      <c r="C197" s="45" t="s">
        <v>502</v>
      </c>
      <c r="D197" s="46"/>
      <c r="E197" s="46"/>
      <c r="F197" s="46"/>
      <c r="G197" s="46"/>
      <c r="H197" s="46"/>
      <c r="I197" s="46">
        <v>34700</v>
      </c>
      <c r="J197" s="46">
        <v>43840</v>
      </c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18">
        <f t="shared" si="12"/>
        <v>78540</v>
      </c>
      <c r="W197" s="46"/>
      <c r="X197" s="46"/>
      <c r="Y197" s="46"/>
      <c r="Z197" s="18">
        <f t="shared" si="13"/>
        <v>0</v>
      </c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18">
        <f t="shared" si="14"/>
        <v>0</v>
      </c>
      <c r="AL197" s="46">
        <v>61215</v>
      </c>
      <c r="AM197" s="46"/>
      <c r="AN197" s="46"/>
      <c r="AO197" s="46"/>
      <c r="AP197" s="46"/>
      <c r="AQ197" s="46"/>
      <c r="AR197" s="46"/>
      <c r="AS197" s="46">
        <v>721</v>
      </c>
      <c r="AT197" s="46"/>
      <c r="AU197" s="18">
        <f t="shared" si="15"/>
        <v>61936</v>
      </c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18">
        <f t="shared" si="16"/>
        <v>0</v>
      </c>
      <c r="BJ197" s="20">
        <f t="shared" si="17"/>
        <v>140476</v>
      </c>
    </row>
    <row r="198" spans="1:62" x14ac:dyDescent="0.4">
      <c r="A198" s="31" t="s">
        <v>503</v>
      </c>
      <c r="B198" s="31" t="s">
        <v>1006</v>
      </c>
      <c r="C198" s="45" t="s">
        <v>504</v>
      </c>
      <c r="D198" s="46">
        <v>68709</v>
      </c>
      <c r="E198" s="46">
        <v>1890</v>
      </c>
      <c r="F198" s="46">
        <v>1178</v>
      </c>
      <c r="G198" s="46">
        <v>1273820</v>
      </c>
      <c r="H198" s="46">
        <v>30834</v>
      </c>
      <c r="I198" s="46"/>
      <c r="J198" s="46">
        <v>1392392</v>
      </c>
      <c r="K198" s="46">
        <v>238398</v>
      </c>
      <c r="L198" s="46">
        <v>77360</v>
      </c>
      <c r="M198" s="46">
        <v>49018</v>
      </c>
      <c r="N198" s="46">
        <v>1419964</v>
      </c>
      <c r="O198" s="46"/>
      <c r="P198" s="46"/>
      <c r="Q198" s="46"/>
      <c r="R198" s="46">
        <v>20886</v>
      </c>
      <c r="S198" s="46"/>
      <c r="T198" s="46">
        <v>390</v>
      </c>
      <c r="U198" s="46"/>
      <c r="V198" s="18">
        <f t="shared" si="12"/>
        <v>4574839</v>
      </c>
      <c r="W198" s="46"/>
      <c r="X198" s="46">
        <v>1978</v>
      </c>
      <c r="Y198" s="46">
        <v>54999</v>
      </c>
      <c r="Z198" s="18">
        <f t="shared" si="13"/>
        <v>56977</v>
      </c>
      <c r="AA198" s="46">
        <v>92468</v>
      </c>
      <c r="AB198" s="46"/>
      <c r="AC198" s="46"/>
      <c r="AD198" s="46"/>
      <c r="AE198" s="46"/>
      <c r="AF198" s="46">
        <v>10364645</v>
      </c>
      <c r="AG198" s="46"/>
      <c r="AH198" s="46"/>
      <c r="AI198" s="46"/>
      <c r="AJ198" s="46"/>
      <c r="AK198" s="18">
        <f t="shared" si="14"/>
        <v>10457113</v>
      </c>
      <c r="AL198" s="46">
        <v>758</v>
      </c>
      <c r="AM198" s="46"/>
      <c r="AN198" s="46">
        <v>2194</v>
      </c>
      <c r="AO198" s="46"/>
      <c r="AP198" s="46"/>
      <c r="AQ198" s="46"/>
      <c r="AR198" s="46">
        <v>5664</v>
      </c>
      <c r="AS198" s="46">
        <v>67894</v>
      </c>
      <c r="AT198" s="46"/>
      <c r="AU198" s="18">
        <f t="shared" si="15"/>
        <v>76510</v>
      </c>
      <c r="AV198" s="46"/>
      <c r="AW198" s="46"/>
      <c r="AX198" s="46">
        <v>2290841</v>
      </c>
      <c r="AY198" s="46">
        <v>19923</v>
      </c>
      <c r="AZ198" s="46">
        <v>29707</v>
      </c>
      <c r="BA198" s="46"/>
      <c r="BB198" s="46"/>
      <c r="BC198" s="46"/>
      <c r="BD198" s="46">
        <v>7386</v>
      </c>
      <c r="BE198" s="46"/>
      <c r="BF198" s="46">
        <v>58118</v>
      </c>
      <c r="BG198" s="46"/>
      <c r="BH198" s="46"/>
      <c r="BI198" s="18">
        <f t="shared" si="16"/>
        <v>2405975</v>
      </c>
      <c r="BJ198" s="20">
        <f t="shared" si="17"/>
        <v>17571414</v>
      </c>
    </row>
    <row r="199" spans="1:62" x14ac:dyDescent="0.4">
      <c r="A199" s="31" t="s">
        <v>505</v>
      </c>
      <c r="B199" s="31" t="s">
        <v>1007</v>
      </c>
      <c r="C199" s="45" t="s">
        <v>506</v>
      </c>
      <c r="D199" s="46"/>
      <c r="E199" s="46"/>
      <c r="F199" s="46"/>
      <c r="G199" s="46"/>
      <c r="H199" s="46"/>
      <c r="I199" s="46"/>
      <c r="J199" s="46">
        <v>1897</v>
      </c>
      <c r="K199" s="46"/>
      <c r="L199" s="46"/>
      <c r="M199" s="46"/>
      <c r="N199" s="46">
        <v>638</v>
      </c>
      <c r="O199" s="46"/>
      <c r="P199" s="46"/>
      <c r="Q199" s="46"/>
      <c r="R199" s="46"/>
      <c r="S199" s="46"/>
      <c r="T199" s="46"/>
      <c r="U199" s="46"/>
      <c r="V199" s="18">
        <f t="shared" si="12"/>
        <v>2535</v>
      </c>
      <c r="W199" s="46"/>
      <c r="X199" s="46"/>
      <c r="Y199" s="46"/>
      <c r="Z199" s="18">
        <f t="shared" si="13"/>
        <v>0</v>
      </c>
      <c r="AA199" s="46"/>
      <c r="AB199" s="46"/>
      <c r="AC199" s="46"/>
      <c r="AD199" s="46"/>
      <c r="AE199" s="46"/>
      <c r="AF199" s="46">
        <v>4051029</v>
      </c>
      <c r="AG199" s="46"/>
      <c r="AH199" s="46"/>
      <c r="AI199" s="46"/>
      <c r="AJ199" s="46"/>
      <c r="AK199" s="18">
        <f t="shared" si="14"/>
        <v>4051029</v>
      </c>
      <c r="AL199" s="46"/>
      <c r="AM199" s="46"/>
      <c r="AN199" s="46"/>
      <c r="AO199" s="46"/>
      <c r="AP199" s="46"/>
      <c r="AQ199" s="46"/>
      <c r="AR199" s="46"/>
      <c r="AS199" s="46"/>
      <c r="AT199" s="46"/>
      <c r="AU199" s="18">
        <f t="shared" si="15"/>
        <v>0</v>
      </c>
      <c r="AV199" s="46"/>
      <c r="AW199" s="46"/>
      <c r="AX199" s="46">
        <v>2254508</v>
      </c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18">
        <f t="shared" si="16"/>
        <v>2254508</v>
      </c>
      <c r="BJ199" s="20">
        <f t="shared" si="17"/>
        <v>6308072</v>
      </c>
    </row>
    <row r="200" spans="1:62" x14ac:dyDescent="0.4">
      <c r="A200" s="31" t="s">
        <v>507</v>
      </c>
      <c r="B200" s="31" t="s">
        <v>1007</v>
      </c>
      <c r="C200" s="45" t="s">
        <v>508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18">
        <f t="shared" ref="V200:V263" si="18">SUM(D200:U200)</f>
        <v>0</v>
      </c>
      <c r="W200" s="46"/>
      <c r="X200" s="46"/>
      <c r="Y200" s="46"/>
      <c r="Z200" s="18">
        <f t="shared" ref="Z200:Z263" si="19">SUM(W200:Y200)</f>
        <v>0</v>
      </c>
      <c r="AA200" s="46"/>
      <c r="AB200" s="46"/>
      <c r="AC200" s="46"/>
      <c r="AD200" s="46"/>
      <c r="AE200" s="46"/>
      <c r="AF200" s="46">
        <v>19068</v>
      </c>
      <c r="AG200" s="46"/>
      <c r="AH200" s="46"/>
      <c r="AI200" s="46"/>
      <c r="AJ200" s="46"/>
      <c r="AK200" s="18">
        <f t="shared" ref="AK200:AK263" si="20">SUM(AA200:AJ200)</f>
        <v>19068</v>
      </c>
      <c r="AL200" s="46"/>
      <c r="AM200" s="46"/>
      <c r="AN200" s="46"/>
      <c r="AO200" s="46"/>
      <c r="AP200" s="46"/>
      <c r="AQ200" s="46"/>
      <c r="AR200" s="46"/>
      <c r="AS200" s="46"/>
      <c r="AT200" s="46"/>
      <c r="AU200" s="18">
        <f t="shared" ref="AU200:AU263" si="21">SUM(AL200:AT200)</f>
        <v>0</v>
      </c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18">
        <f t="shared" ref="BI200:BI263" si="22">SUM(AV200:BH200)</f>
        <v>0</v>
      </c>
      <c r="BJ200" s="20">
        <f t="shared" ref="BJ200:BJ263" si="23">V200+Z200+AK200+AU200+BI200</f>
        <v>19068</v>
      </c>
    </row>
    <row r="201" spans="1:62" x14ac:dyDescent="0.4">
      <c r="A201" s="31" t="s">
        <v>509</v>
      </c>
      <c r="B201" s="31" t="s">
        <v>1007</v>
      </c>
      <c r="C201" s="45" t="s">
        <v>510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>
        <v>9520</v>
      </c>
      <c r="O201" s="46"/>
      <c r="P201" s="46"/>
      <c r="Q201" s="46"/>
      <c r="R201" s="46"/>
      <c r="S201" s="46"/>
      <c r="T201" s="46"/>
      <c r="U201" s="46"/>
      <c r="V201" s="18">
        <f t="shared" si="18"/>
        <v>9520</v>
      </c>
      <c r="W201" s="46"/>
      <c r="X201" s="46"/>
      <c r="Y201" s="46"/>
      <c r="Z201" s="18">
        <f t="shared" si="19"/>
        <v>0</v>
      </c>
      <c r="AA201" s="46"/>
      <c r="AB201" s="46"/>
      <c r="AC201" s="46"/>
      <c r="AD201" s="46"/>
      <c r="AE201" s="46"/>
      <c r="AF201" s="46">
        <v>4795051</v>
      </c>
      <c r="AG201" s="46"/>
      <c r="AH201" s="46"/>
      <c r="AI201" s="46"/>
      <c r="AJ201" s="46"/>
      <c r="AK201" s="18">
        <f t="shared" si="20"/>
        <v>4795051</v>
      </c>
      <c r="AL201" s="46"/>
      <c r="AM201" s="46"/>
      <c r="AN201" s="46"/>
      <c r="AO201" s="46"/>
      <c r="AP201" s="46"/>
      <c r="AQ201" s="46"/>
      <c r="AR201" s="46"/>
      <c r="AS201" s="46"/>
      <c r="AT201" s="46"/>
      <c r="AU201" s="18">
        <f t="shared" si="21"/>
        <v>0</v>
      </c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18">
        <f t="shared" si="22"/>
        <v>0</v>
      </c>
      <c r="BJ201" s="20">
        <f t="shared" si="23"/>
        <v>4804571</v>
      </c>
    </row>
    <row r="202" spans="1:62" x14ac:dyDescent="0.4">
      <c r="A202" s="31" t="s">
        <v>511</v>
      </c>
      <c r="B202" s="31" t="s">
        <v>1007</v>
      </c>
      <c r="C202" s="45" t="s">
        <v>512</v>
      </c>
      <c r="D202" s="46"/>
      <c r="E202" s="46"/>
      <c r="F202" s="46"/>
      <c r="G202" s="46"/>
      <c r="H202" s="46">
        <v>30834</v>
      </c>
      <c r="I202" s="46"/>
      <c r="J202" s="46">
        <v>41525</v>
      </c>
      <c r="K202" s="46"/>
      <c r="L202" s="46"/>
      <c r="M202" s="46">
        <v>16031</v>
      </c>
      <c r="N202" s="46">
        <v>169586</v>
      </c>
      <c r="O202" s="46"/>
      <c r="P202" s="46"/>
      <c r="Q202" s="46"/>
      <c r="R202" s="46"/>
      <c r="S202" s="46"/>
      <c r="T202" s="46"/>
      <c r="U202" s="46"/>
      <c r="V202" s="18">
        <f t="shared" si="18"/>
        <v>257976</v>
      </c>
      <c r="W202" s="46"/>
      <c r="X202" s="46"/>
      <c r="Y202" s="46">
        <v>210</v>
      </c>
      <c r="Z202" s="18">
        <f t="shared" si="19"/>
        <v>210</v>
      </c>
      <c r="AA202" s="46"/>
      <c r="AB202" s="46"/>
      <c r="AC202" s="46"/>
      <c r="AD202" s="46"/>
      <c r="AE202" s="46"/>
      <c r="AF202" s="46">
        <v>657228</v>
      </c>
      <c r="AG202" s="46"/>
      <c r="AH202" s="46"/>
      <c r="AI202" s="46"/>
      <c r="AJ202" s="46"/>
      <c r="AK202" s="18">
        <f t="shared" si="20"/>
        <v>657228</v>
      </c>
      <c r="AL202" s="46"/>
      <c r="AM202" s="46"/>
      <c r="AN202" s="46"/>
      <c r="AO202" s="46"/>
      <c r="AP202" s="46"/>
      <c r="AQ202" s="46"/>
      <c r="AR202" s="46"/>
      <c r="AS202" s="46"/>
      <c r="AT202" s="46"/>
      <c r="AU202" s="18">
        <f t="shared" si="21"/>
        <v>0</v>
      </c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>
        <v>58118</v>
      </c>
      <c r="BG202" s="46"/>
      <c r="BH202" s="46"/>
      <c r="BI202" s="18">
        <f t="shared" si="22"/>
        <v>58118</v>
      </c>
      <c r="BJ202" s="20">
        <f t="shared" si="23"/>
        <v>973532</v>
      </c>
    </row>
    <row r="203" spans="1:62" x14ac:dyDescent="0.4">
      <c r="A203" s="31" t="s">
        <v>515</v>
      </c>
      <c r="B203" s="31" t="s">
        <v>1006</v>
      </c>
      <c r="C203" s="45" t="s">
        <v>516</v>
      </c>
      <c r="D203" s="46"/>
      <c r="E203" s="46"/>
      <c r="F203" s="46"/>
      <c r="G203" s="46"/>
      <c r="H203" s="46"/>
      <c r="I203" s="46"/>
      <c r="J203" s="46">
        <v>396487</v>
      </c>
      <c r="K203" s="46">
        <v>34115</v>
      </c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18">
        <f t="shared" si="18"/>
        <v>430602</v>
      </c>
      <c r="W203" s="46"/>
      <c r="X203" s="46"/>
      <c r="Y203" s="46"/>
      <c r="Z203" s="18">
        <f t="shared" si="19"/>
        <v>0</v>
      </c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18">
        <f t="shared" si="20"/>
        <v>0</v>
      </c>
      <c r="AL203" s="46"/>
      <c r="AM203" s="46"/>
      <c r="AN203" s="46">
        <v>1934</v>
      </c>
      <c r="AO203" s="46"/>
      <c r="AP203" s="46"/>
      <c r="AQ203" s="46"/>
      <c r="AR203" s="46"/>
      <c r="AS203" s="46"/>
      <c r="AT203" s="46"/>
      <c r="AU203" s="18">
        <f t="shared" si="21"/>
        <v>1934</v>
      </c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18">
        <f t="shared" si="22"/>
        <v>0</v>
      </c>
      <c r="BJ203" s="20">
        <f t="shared" si="23"/>
        <v>432536</v>
      </c>
    </row>
    <row r="204" spans="1:62" x14ac:dyDescent="0.4">
      <c r="A204" s="31" t="s">
        <v>519</v>
      </c>
      <c r="B204" s="31" t="s">
        <v>1007</v>
      </c>
      <c r="C204" s="45" t="s">
        <v>520</v>
      </c>
      <c r="D204" s="46"/>
      <c r="E204" s="46"/>
      <c r="F204" s="46"/>
      <c r="G204" s="46"/>
      <c r="H204" s="46"/>
      <c r="I204" s="46"/>
      <c r="J204" s="46">
        <v>356486</v>
      </c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18">
        <f t="shared" si="18"/>
        <v>356486</v>
      </c>
      <c r="W204" s="46"/>
      <c r="X204" s="46"/>
      <c r="Y204" s="46"/>
      <c r="Z204" s="18">
        <f t="shared" si="19"/>
        <v>0</v>
      </c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18">
        <f t="shared" si="20"/>
        <v>0</v>
      </c>
      <c r="AL204" s="46"/>
      <c r="AM204" s="46"/>
      <c r="AN204" s="46"/>
      <c r="AO204" s="46"/>
      <c r="AP204" s="46"/>
      <c r="AQ204" s="46"/>
      <c r="AR204" s="46"/>
      <c r="AS204" s="46"/>
      <c r="AT204" s="46"/>
      <c r="AU204" s="18">
        <f t="shared" si="21"/>
        <v>0</v>
      </c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18">
        <f t="shared" si="22"/>
        <v>0</v>
      </c>
      <c r="BJ204" s="20">
        <f t="shared" si="23"/>
        <v>356486</v>
      </c>
    </row>
    <row r="205" spans="1:62" x14ac:dyDescent="0.4">
      <c r="A205" s="31" t="s">
        <v>521</v>
      </c>
      <c r="B205" s="31" t="s">
        <v>1007</v>
      </c>
      <c r="C205" s="45" t="s">
        <v>522</v>
      </c>
      <c r="D205" s="46"/>
      <c r="E205" s="46"/>
      <c r="F205" s="46"/>
      <c r="G205" s="46"/>
      <c r="H205" s="46"/>
      <c r="I205" s="46"/>
      <c r="J205" s="46">
        <v>40001</v>
      </c>
      <c r="K205" s="46">
        <v>33875</v>
      </c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18">
        <f t="shared" si="18"/>
        <v>73876</v>
      </c>
      <c r="W205" s="46"/>
      <c r="X205" s="46"/>
      <c r="Y205" s="46"/>
      <c r="Z205" s="18">
        <f t="shared" si="19"/>
        <v>0</v>
      </c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18">
        <f t="shared" si="20"/>
        <v>0</v>
      </c>
      <c r="AL205" s="46"/>
      <c r="AM205" s="46"/>
      <c r="AN205" s="46">
        <v>1934</v>
      </c>
      <c r="AO205" s="46"/>
      <c r="AP205" s="46"/>
      <c r="AQ205" s="46"/>
      <c r="AR205" s="46"/>
      <c r="AS205" s="46"/>
      <c r="AT205" s="46"/>
      <c r="AU205" s="18">
        <f t="shared" si="21"/>
        <v>1934</v>
      </c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18">
        <f t="shared" si="22"/>
        <v>0</v>
      </c>
      <c r="BJ205" s="20">
        <f t="shared" si="23"/>
        <v>75810</v>
      </c>
    </row>
    <row r="206" spans="1:62" x14ac:dyDescent="0.4">
      <c r="A206" s="31" t="s">
        <v>523</v>
      </c>
      <c r="B206" s="31" t="s">
        <v>1006</v>
      </c>
      <c r="C206" s="45" t="s">
        <v>524</v>
      </c>
      <c r="D206" s="46"/>
      <c r="E206" s="46"/>
      <c r="F206" s="46"/>
      <c r="G206" s="46">
        <v>413449</v>
      </c>
      <c r="H206" s="46"/>
      <c r="I206" s="46"/>
      <c r="J206" s="46"/>
      <c r="K206" s="46">
        <v>1685</v>
      </c>
      <c r="L206" s="46"/>
      <c r="M206" s="46"/>
      <c r="N206" s="46">
        <v>450</v>
      </c>
      <c r="O206" s="46"/>
      <c r="P206" s="46"/>
      <c r="Q206" s="46"/>
      <c r="R206" s="46"/>
      <c r="S206" s="46"/>
      <c r="T206" s="46"/>
      <c r="U206" s="46"/>
      <c r="V206" s="18">
        <f t="shared" si="18"/>
        <v>415584</v>
      </c>
      <c r="W206" s="46"/>
      <c r="X206" s="46"/>
      <c r="Y206" s="46"/>
      <c r="Z206" s="18">
        <f t="shared" si="19"/>
        <v>0</v>
      </c>
      <c r="AA206" s="46">
        <v>29573</v>
      </c>
      <c r="AB206" s="46"/>
      <c r="AC206" s="46"/>
      <c r="AD206" s="46"/>
      <c r="AE206" s="46"/>
      <c r="AF206" s="46"/>
      <c r="AG206" s="46"/>
      <c r="AH206" s="46"/>
      <c r="AI206" s="46"/>
      <c r="AJ206" s="46"/>
      <c r="AK206" s="18">
        <f t="shared" si="20"/>
        <v>29573</v>
      </c>
      <c r="AL206" s="46"/>
      <c r="AM206" s="46"/>
      <c r="AN206" s="46"/>
      <c r="AO206" s="46"/>
      <c r="AP206" s="46"/>
      <c r="AQ206" s="46"/>
      <c r="AR206" s="46"/>
      <c r="AS206" s="46"/>
      <c r="AT206" s="46"/>
      <c r="AU206" s="18">
        <f t="shared" si="21"/>
        <v>0</v>
      </c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18">
        <f t="shared" si="22"/>
        <v>0</v>
      </c>
      <c r="BJ206" s="20">
        <f t="shared" si="23"/>
        <v>445157</v>
      </c>
    </row>
    <row r="207" spans="1:62" x14ac:dyDescent="0.4">
      <c r="A207" s="31" t="s">
        <v>525</v>
      </c>
      <c r="B207" s="31" t="s">
        <v>1006</v>
      </c>
      <c r="C207" s="45" t="s">
        <v>526</v>
      </c>
      <c r="D207" s="46">
        <v>377941</v>
      </c>
      <c r="E207" s="46">
        <v>26128</v>
      </c>
      <c r="F207" s="46"/>
      <c r="G207" s="46">
        <v>632563</v>
      </c>
      <c r="H207" s="46">
        <v>38845</v>
      </c>
      <c r="I207" s="46"/>
      <c r="J207" s="46">
        <v>18175</v>
      </c>
      <c r="K207" s="46">
        <v>68876</v>
      </c>
      <c r="L207" s="46">
        <v>23386</v>
      </c>
      <c r="M207" s="46">
        <v>41658</v>
      </c>
      <c r="N207" s="46">
        <v>49396</v>
      </c>
      <c r="O207" s="46"/>
      <c r="P207" s="46"/>
      <c r="Q207" s="46">
        <v>122000</v>
      </c>
      <c r="R207" s="46"/>
      <c r="S207" s="46"/>
      <c r="T207" s="46"/>
      <c r="U207" s="46">
        <v>34247</v>
      </c>
      <c r="V207" s="18">
        <f t="shared" si="18"/>
        <v>1433215</v>
      </c>
      <c r="W207" s="46"/>
      <c r="X207" s="46"/>
      <c r="Y207" s="46"/>
      <c r="Z207" s="18">
        <f t="shared" si="19"/>
        <v>0</v>
      </c>
      <c r="AA207" s="46"/>
      <c r="AB207" s="46"/>
      <c r="AC207" s="46"/>
      <c r="AD207" s="46"/>
      <c r="AE207" s="46"/>
      <c r="AF207" s="46">
        <v>23350</v>
      </c>
      <c r="AG207" s="46"/>
      <c r="AH207" s="46"/>
      <c r="AI207" s="46"/>
      <c r="AJ207" s="46"/>
      <c r="AK207" s="18">
        <f t="shared" si="20"/>
        <v>23350</v>
      </c>
      <c r="AL207" s="46">
        <v>17281</v>
      </c>
      <c r="AM207" s="46"/>
      <c r="AN207" s="46">
        <v>564</v>
      </c>
      <c r="AO207" s="46"/>
      <c r="AP207" s="46"/>
      <c r="AQ207" s="46"/>
      <c r="AR207" s="46"/>
      <c r="AS207" s="46"/>
      <c r="AT207" s="46"/>
      <c r="AU207" s="18">
        <f t="shared" si="21"/>
        <v>17845</v>
      </c>
      <c r="AV207" s="46"/>
      <c r="AW207" s="46"/>
      <c r="AX207" s="46"/>
      <c r="AY207" s="46"/>
      <c r="AZ207" s="46">
        <v>1437</v>
      </c>
      <c r="BA207" s="46"/>
      <c r="BB207" s="46"/>
      <c r="BC207" s="46"/>
      <c r="BD207" s="46"/>
      <c r="BE207" s="46"/>
      <c r="BF207" s="46">
        <v>573</v>
      </c>
      <c r="BG207" s="46"/>
      <c r="BH207" s="46"/>
      <c r="BI207" s="18">
        <f t="shared" si="22"/>
        <v>2010</v>
      </c>
      <c r="BJ207" s="20">
        <f t="shared" si="23"/>
        <v>1476420</v>
      </c>
    </row>
    <row r="208" spans="1:62" x14ac:dyDescent="0.4">
      <c r="A208" s="31" t="s">
        <v>527</v>
      </c>
      <c r="B208" s="31" t="s">
        <v>1006</v>
      </c>
      <c r="C208" s="45" t="s">
        <v>1225</v>
      </c>
      <c r="D208" s="46">
        <v>1400</v>
      </c>
      <c r="E208" s="46"/>
      <c r="F208" s="46"/>
      <c r="G208" s="46">
        <v>248</v>
      </c>
      <c r="H208" s="46"/>
      <c r="I208" s="46"/>
      <c r="J208" s="46">
        <v>35260</v>
      </c>
      <c r="K208" s="46">
        <v>3810</v>
      </c>
      <c r="L208" s="46"/>
      <c r="M208" s="46">
        <v>35565</v>
      </c>
      <c r="N208" s="46">
        <v>2316</v>
      </c>
      <c r="O208" s="46"/>
      <c r="P208" s="46"/>
      <c r="Q208" s="46"/>
      <c r="R208" s="46"/>
      <c r="S208" s="46"/>
      <c r="T208" s="46"/>
      <c r="U208" s="46">
        <v>214</v>
      </c>
      <c r="V208" s="18">
        <f t="shared" si="18"/>
        <v>78813</v>
      </c>
      <c r="W208" s="46">
        <v>1195</v>
      </c>
      <c r="X208" s="46"/>
      <c r="Y208" s="46">
        <v>12732</v>
      </c>
      <c r="Z208" s="18">
        <f t="shared" si="19"/>
        <v>13927</v>
      </c>
      <c r="AA208" s="46">
        <v>19606</v>
      </c>
      <c r="AB208" s="46"/>
      <c r="AC208" s="46"/>
      <c r="AD208" s="46"/>
      <c r="AE208" s="46"/>
      <c r="AF208" s="46"/>
      <c r="AG208" s="46"/>
      <c r="AH208" s="46"/>
      <c r="AI208" s="46"/>
      <c r="AJ208" s="46"/>
      <c r="AK208" s="18">
        <f t="shared" si="20"/>
        <v>19606</v>
      </c>
      <c r="AL208" s="46"/>
      <c r="AM208" s="46"/>
      <c r="AN208" s="46"/>
      <c r="AO208" s="46"/>
      <c r="AP208" s="46"/>
      <c r="AQ208" s="46"/>
      <c r="AR208" s="46"/>
      <c r="AS208" s="46"/>
      <c r="AT208" s="46">
        <v>3645</v>
      </c>
      <c r="AU208" s="18">
        <f t="shared" si="21"/>
        <v>3645</v>
      </c>
      <c r="AV208" s="46"/>
      <c r="AW208" s="46"/>
      <c r="AX208" s="46">
        <v>431669</v>
      </c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18">
        <f t="shared" si="22"/>
        <v>431669</v>
      </c>
      <c r="BJ208" s="20">
        <f t="shared" si="23"/>
        <v>547660</v>
      </c>
    </row>
    <row r="209" spans="1:62" x14ac:dyDescent="0.4">
      <c r="A209" s="31" t="s">
        <v>528</v>
      </c>
      <c r="B209" s="31" t="s">
        <v>1006</v>
      </c>
      <c r="C209" s="45" t="s">
        <v>529</v>
      </c>
      <c r="D209" s="46">
        <v>591580</v>
      </c>
      <c r="E209" s="46">
        <v>583915</v>
      </c>
      <c r="F209" s="46">
        <v>149873</v>
      </c>
      <c r="G209" s="46">
        <v>12682707</v>
      </c>
      <c r="H209" s="46">
        <v>109283</v>
      </c>
      <c r="I209" s="46"/>
      <c r="J209" s="46">
        <v>2010515</v>
      </c>
      <c r="K209" s="46">
        <v>1743264</v>
      </c>
      <c r="L209" s="46">
        <v>54222</v>
      </c>
      <c r="M209" s="46">
        <v>121008</v>
      </c>
      <c r="N209" s="46">
        <v>1032387</v>
      </c>
      <c r="O209" s="46">
        <v>1153</v>
      </c>
      <c r="P209" s="46">
        <v>134724</v>
      </c>
      <c r="Q209" s="46">
        <v>5782833</v>
      </c>
      <c r="R209" s="46">
        <v>19080</v>
      </c>
      <c r="S209" s="46"/>
      <c r="T209" s="46"/>
      <c r="U209" s="46">
        <v>6392</v>
      </c>
      <c r="V209" s="18">
        <f t="shared" si="18"/>
        <v>25022936</v>
      </c>
      <c r="W209" s="46"/>
      <c r="X209" s="46">
        <v>1090357</v>
      </c>
      <c r="Y209" s="46"/>
      <c r="Z209" s="18">
        <f t="shared" si="19"/>
        <v>1090357</v>
      </c>
      <c r="AA209" s="46">
        <v>2512263</v>
      </c>
      <c r="AB209" s="46"/>
      <c r="AC209" s="46"/>
      <c r="AD209" s="46"/>
      <c r="AE209" s="46"/>
      <c r="AF209" s="46">
        <v>471931</v>
      </c>
      <c r="AG209" s="46"/>
      <c r="AH209" s="46"/>
      <c r="AI209" s="46"/>
      <c r="AJ209" s="46"/>
      <c r="AK209" s="18">
        <f t="shared" si="20"/>
        <v>2984194</v>
      </c>
      <c r="AL209" s="46">
        <v>207047</v>
      </c>
      <c r="AM209" s="46">
        <v>16138</v>
      </c>
      <c r="AN209" s="46">
        <v>1900</v>
      </c>
      <c r="AO209" s="46">
        <v>31597</v>
      </c>
      <c r="AP209" s="46"/>
      <c r="AQ209" s="46"/>
      <c r="AR209" s="46"/>
      <c r="AS209" s="46">
        <v>1366</v>
      </c>
      <c r="AT209" s="46"/>
      <c r="AU209" s="18">
        <f t="shared" si="21"/>
        <v>258048</v>
      </c>
      <c r="AV209" s="46"/>
      <c r="AW209" s="46"/>
      <c r="AX209" s="46"/>
      <c r="AY209" s="46">
        <v>7501</v>
      </c>
      <c r="AZ209" s="46">
        <v>7176</v>
      </c>
      <c r="BA209" s="46"/>
      <c r="BB209" s="46">
        <v>573649</v>
      </c>
      <c r="BC209" s="46">
        <v>1618</v>
      </c>
      <c r="BD209" s="46">
        <v>33219</v>
      </c>
      <c r="BE209" s="46"/>
      <c r="BF209" s="46"/>
      <c r="BG209" s="46">
        <v>28051</v>
      </c>
      <c r="BH209" s="46">
        <v>1240</v>
      </c>
      <c r="BI209" s="18">
        <f t="shared" si="22"/>
        <v>652454</v>
      </c>
      <c r="BJ209" s="20">
        <f t="shared" si="23"/>
        <v>30007989</v>
      </c>
    </row>
    <row r="210" spans="1:62" x14ac:dyDescent="0.4">
      <c r="A210" s="31" t="s">
        <v>530</v>
      </c>
      <c r="B210" s="31" t="s">
        <v>1007</v>
      </c>
      <c r="C210" s="45" t="s">
        <v>531</v>
      </c>
      <c r="D210" s="46">
        <v>590942</v>
      </c>
      <c r="E210" s="46">
        <v>575143</v>
      </c>
      <c r="F210" s="46">
        <v>149873</v>
      </c>
      <c r="G210" s="46">
        <v>12595553</v>
      </c>
      <c r="H210" s="46"/>
      <c r="I210" s="46"/>
      <c r="J210" s="46">
        <v>2010246</v>
      </c>
      <c r="K210" s="46">
        <v>1653713</v>
      </c>
      <c r="L210" s="46">
        <v>54222</v>
      </c>
      <c r="M210" s="46">
        <v>119659</v>
      </c>
      <c r="N210" s="46">
        <v>997706</v>
      </c>
      <c r="O210" s="46">
        <v>1153</v>
      </c>
      <c r="P210" s="46">
        <v>128933</v>
      </c>
      <c r="Q210" s="46">
        <v>5782833</v>
      </c>
      <c r="R210" s="46">
        <v>19080</v>
      </c>
      <c r="S210" s="46"/>
      <c r="T210" s="46"/>
      <c r="U210" s="46"/>
      <c r="V210" s="18">
        <f t="shared" si="18"/>
        <v>24679056</v>
      </c>
      <c r="W210" s="46"/>
      <c r="X210" s="46">
        <v>1079791</v>
      </c>
      <c r="Y210" s="46"/>
      <c r="Z210" s="18">
        <f t="shared" si="19"/>
        <v>1079791</v>
      </c>
      <c r="AA210" s="46">
        <v>2473772</v>
      </c>
      <c r="AB210" s="46"/>
      <c r="AC210" s="46"/>
      <c r="AD210" s="46"/>
      <c r="AE210" s="46"/>
      <c r="AF210" s="46">
        <v>213222</v>
      </c>
      <c r="AG210" s="46"/>
      <c r="AH210" s="46"/>
      <c r="AI210" s="46"/>
      <c r="AJ210" s="46"/>
      <c r="AK210" s="18">
        <f t="shared" si="20"/>
        <v>2686994</v>
      </c>
      <c r="AL210" s="46"/>
      <c r="AM210" s="46"/>
      <c r="AN210" s="46">
        <v>1900</v>
      </c>
      <c r="AO210" s="46">
        <v>31597</v>
      </c>
      <c r="AP210" s="46"/>
      <c r="AQ210" s="46"/>
      <c r="AR210" s="46"/>
      <c r="AS210" s="46"/>
      <c r="AT210" s="46"/>
      <c r="AU210" s="18">
        <f t="shared" si="21"/>
        <v>33497</v>
      </c>
      <c r="AV210" s="46"/>
      <c r="AW210" s="46"/>
      <c r="AX210" s="46"/>
      <c r="AY210" s="46">
        <v>1190</v>
      </c>
      <c r="AZ210" s="46">
        <v>7176</v>
      </c>
      <c r="BA210" s="46"/>
      <c r="BB210" s="46">
        <v>228465</v>
      </c>
      <c r="BC210" s="46">
        <v>1618</v>
      </c>
      <c r="BD210" s="46">
        <v>31376</v>
      </c>
      <c r="BE210" s="46"/>
      <c r="BF210" s="46"/>
      <c r="BG210" s="46">
        <v>27084</v>
      </c>
      <c r="BH210" s="46">
        <v>1240</v>
      </c>
      <c r="BI210" s="18">
        <f t="shared" si="22"/>
        <v>298149</v>
      </c>
      <c r="BJ210" s="20">
        <f t="shared" si="23"/>
        <v>28777487</v>
      </c>
    </row>
    <row r="211" spans="1:62" x14ac:dyDescent="0.4">
      <c r="A211" s="31" t="s">
        <v>532</v>
      </c>
      <c r="B211" s="31" t="s">
        <v>1007</v>
      </c>
      <c r="C211" s="45" t="s">
        <v>533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18">
        <f t="shared" si="18"/>
        <v>0</v>
      </c>
      <c r="W211" s="46"/>
      <c r="X211" s="46"/>
      <c r="Y211" s="46"/>
      <c r="Z211" s="18">
        <f t="shared" si="19"/>
        <v>0</v>
      </c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18">
        <f t="shared" si="20"/>
        <v>0</v>
      </c>
      <c r="AL211" s="46"/>
      <c r="AM211" s="46"/>
      <c r="AN211" s="46"/>
      <c r="AO211" s="46"/>
      <c r="AP211" s="46"/>
      <c r="AQ211" s="46"/>
      <c r="AR211" s="46"/>
      <c r="AS211" s="46"/>
      <c r="AT211" s="46"/>
      <c r="AU211" s="18">
        <f t="shared" si="21"/>
        <v>0</v>
      </c>
      <c r="AV211" s="46"/>
      <c r="AW211" s="46"/>
      <c r="AX211" s="46"/>
      <c r="AY211" s="46"/>
      <c r="AZ211" s="46"/>
      <c r="BA211" s="46"/>
      <c r="BB211" s="46">
        <v>345184</v>
      </c>
      <c r="BC211" s="46"/>
      <c r="BD211" s="46"/>
      <c r="BE211" s="46"/>
      <c r="BF211" s="46"/>
      <c r="BG211" s="46">
        <v>635</v>
      </c>
      <c r="BH211" s="46"/>
      <c r="BI211" s="18">
        <f t="shared" si="22"/>
        <v>345819</v>
      </c>
      <c r="BJ211" s="20">
        <f t="shared" si="23"/>
        <v>345819</v>
      </c>
    </row>
    <row r="212" spans="1:62" x14ac:dyDescent="0.4">
      <c r="A212" s="31" t="s">
        <v>534</v>
      </c>
      <c r="B212" s="31" t="s">
        <v>1006</v>
      </c>
      <c r="C212" s="45" t="s">
        <v>535</v>
      </c>
      <c r="D212" s="46">
        <v>10344</v>
      </c>
      <c r="E212" s="46">
        <v>12038</v>
      </c>
      <c r="F212" s="46">
        <v>18622</v>
      </c>
      <c r="G212" s="46">
        <v>702972</v>
      </c>
      <c r="H212" s="46">
        <v>668608</v>
      </c>
      <c r="I212" s="46"/>
      <c r="J212" s="46">
        <v>509161</v>
      </c>
      <c r="K212" s="46">
        <v>1389247</v>
      </c>
      <c r="L212" s="46">
        <v>21667</v>
      </c>
      <c r="M212" s="46">
        <v>502650</v>
      </c>
      <c r="N212" s="46">
        <v>583059</v>
      </c>
      <c r="O212" s="46">
        <v>406</v>
      </c>
      <c r="P212" s="46"/>
      <c r="Q212" s="46"/>
      <c r="R212" s="46">
        <v>15129</v>
      </c>
      <c r="S212" s="46">
        <v>4644</v>
      </c>
      <c r="T212" s="46"/>
      <c r="U212" s="46"/>
      <c r="V212" s="18">
        <f t="shared" si="18"/>
        <v>4438547</v>
      </c>
      <c r="W212" s="46"/>
      <c r="X212" s="46">
        <v>2008</v>
      </c>
      <c r="Y212" s="46"/>
      <c r="Z212" s="18">
        <f t="shared" si="19"/>
        <v>2008</v>
      </c>
      <c r="AA212" s="46">
        <v>850771</v>
      </c>
      <c r="AB212" s="46"/>
      <c r="AC212" s="46"/>
      <c r="AD212" s="46"/>
      <c r="AE212" s="46"/>
      <c r="AF212" s="46">
        <v>339788</v>
      </c>
      <c r="AG212" s="46"/>
      <c r="AH212" s="46"/>
      <c r="AI212" s="46">
        <v>564</v>
      </c>
      <c r="AJ212" s="46"/>
      <c r="AK212" s="18">
        <f t="shared" si="20"/>
        <v>1191123</v>
      </c>
      <c r="AL212" s="46">
        <v>1709004</v>
      </c>
      <c r="AM212" s="46">
        <v>109486</v>
      </c>
      <c r="AN212" s="46">
        <v>1699</v>
      </c>
      <c r="AO212" s="46"/>
      <c r="AP212" s="46"/>
      <c r="AQ212" s="46"/>
      <c r="AR212" s="46"/>
      <c r="AS212" s="46">
        <v>997192</v>
      </c>
      <c r="AT212" s="46"/>
      <c r="AU212" s="18">
        <f t="shared" si="21"/>
        <v>2817381</v>
      </c>
      <c r="AV212" s="46"/>
      <c r="AW212" s="46"/>
      <c r="AX212" s="46"/>
      <c r="AY212" s="46">
        <v>827</v>
      </c>
      <c r="AZ212" s="46"/>
      <c r="BA212" s="46"/>
      <c r="BB212" s="46"/>
      <c r="BC212" s="46"/>
      <c r="BD212" s="46">
        <v>369980</v>
      </c>
      <c r="BE212" s="46"/>
      <c r="BF212" s="46"/>
      <c r="BG212" s="46"/>
      <c r="BH212" s="46"/>
      <c r="BI212" s="18">
        <f t="shared" si="22"/>
        <v>370807</v>
      </c>
      <c r="BJ212" s="20">
        <f t="shared" si="23"/>
        <v>8819866</v>
      </c>
    </row>
    <row r="213" spans="1:62" x14ac:dyDescent="0.4">
      <c r="A213" s="31" t="s">
        <v>536</v>
      </c>
      <c r="B213" s="31" t="s">
        <v>1007</v>
      </c>
      <c r="C213" s="45" t="s">
        <v>537</v>
      </c>
      <c r="D213" s="46"/>
      <c r="E213" s="46"/>
      <c r="F213" s="46"/>
      <c r="G213" s="46"/>
      <c r="H213" s="46">
        <v>36301</v>
      </c>
      <c r="I213" s="46"/>
      <c r="J213" s="46"/>
      <c r="K213" s="46">
        <v>1110</v>
      </c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18">
        <f t="shared" si="18"/>
        <v>37411</v>
      </c>
      <c r="W213" s="46"/>
      <c r="X213" s="46"/>
      <c r="Y213" s="46"/>
      <c r="Z213" s="18">
        <f t="shared" si="19"/>
        <v>0</v>
      </c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18">
        <f t="shared" si="20"/>
        <v>0</v>
      </c>
      <c r="AL213" s="46">
        <v>2906</v>
      </c>
      <c r="AM213" s="46">
        <v>20969</v>
      </c>
      <c r="AN213" s="46"/>
      <c r="AO213" s="46"/>
      <c r="AP213" s="46"/>
      <c r="AQ213" s="46"/>
      <c r="AR213" s="46"/>
      <c r="AS213" s="46">
        <v>245489</v>
      </c>
      <c r="AT213" s="46"/>
      <c r="AU213" s="18">
        <f t="shared" si="21"/>
        <v>269364</v>
      </c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18">
        <f t="shared" si="22"/>
        <v>0</v>
      </c>
      <c r="BJ213" s="20">
        <f t="shared" si="23"/>
        <v>306775</v>
      </c>
    </row>
    <row r="214" spans="1:62" x14ac:dyDescent="0.4">
      <c r="A214" s="31" t="s">
        <v>538</v>
      </c>
      <c r="B214" s="31" t="s">
        <v>1007</v>
      </c>
      <c r="C214" s="45" t="s">
        <v>539</v>
      </c>
      <c r="D214" s="46"/>
      <c r="E214" s="46"/>
      <c r="F214" s="46"/>
      <c r="G214" s="46">
        <v>333</v>
      </c>
      <c r="H214" s="46">
        <v>24961</v>
      </c>
      <c r="I214" s="46"/>
      <c r="J214" s="46">
        <v>744</v>
      </c>
      <c r="K214" s="46">
        <v>358804</v>
      </c>
      <c r="L214" s="46"/>
      <c r="M214" s="46">
        <v>756</v>
      </c>
      <c r="N214" s="46"/>
      <c r="O214" s="46"/>
      <c r="P214" s="46"/>
      <c r="Q214" s="46"/>
      <c r="R214" s="46"/>
      <c r="S214" s="46"/>
      <c r="T214" s="46"/>
      <c r="U214" s="46"/>
      <c r="V214" s="18">
        <f t="shared" si="18"/>
        <v>385598</v>
      </c>
      <c r="W214" s="46"/>
      <c r="X214" s="46"/>
      <c r="Y214" s="46"/>
      <c r="Z214" s="18">
        <f t="shared" si="19"/>
        <v>0</v>
      </c>
      <c r="AA214" s="46">
        <v>3983</v>
      </c>
      <c r="AB214" s="46"/>
      <c r="AC214" s="46"/>
      <c r="AD214" s="46"/>
      <c r="AE214" s="46"/>
      <c r="AF214" s="46"/>
      <c r="AG214" s="46"/>
      <c r="AH214" s="46"/>
      <c r="AI214" s="46"/>
      <c r="AJ214" s="46"/>
      <c r="AK214" s="18">
        <f t="shared" si="20"/>
        <v>3983</v>
      </c>
      <c r="AL214" s="46">
        <v>2247</v>
      </c>
      <c r="AM214" s="46">
        <v>7619</v>
      </c>
      <c r="AN214" s="46"/>
      <c r="AO214" s="46"/>
      <c r="AP214" s="46"/>
      <c r="AQ214" s="46"/>
      <c r="AR214" s="46"/>
      <c r="AS214" s="46"/>
      <c r="AT214" s="46"/>
      <c r="AU214" s="18">
        <f t="shared" si="21"/>
        <v>9866</v>
      </c>
      <c r="AV214" s="46"/>
      <c r="AW214" s="46"/>
      <c r="AX214" s="46"/>
      <c r="AY214" s="46"/>
      <c r="AZ214" s="46"/>
      <c r="BA214" s="46"/>
      <c r="BB214" s="46"/>
      <c r="BC214" s="46"/>
      <c r="BD214" s="46">
        <v>852</v>
      </c>
      <c r="BE214" s="46"/>
      <c r="BF214" s="46"/>
      <c r="BG214" s="46"/>
      <c r="BH214" s="46"/>
      <c r="BI214" s="18">
        <f t="shared" si="22"/>
        <v>852</v>
      </c>
      <c r="BJ214" s="20">
        <f t="shared" si="23"/>
        <v>400299</v>
      </c>
    </row>
    <row r="215" spans="1:62" x14ac:dyDescent="0.4">
      <c r="A215" s="31" t="s">
        <v>540</v>
      </c>
      <c r="B215" s="31" t="s">
        <v>1007</v>
      </c>
      <c r="C215" s="45" t="s">
        <v>541</v>
      </c>
      <c r="D215" s="46">
        <v>10344</v>
      </c>
      <c r="E215" s="46"/>
      <c r="F215" s="46"/>
      <c r="G215" s="46">
        <v>150754</v>
      </c>
      <c r="H215" s="46">
        <v>3212</v>
      </c>
      <c r="I215" s="46"/>
      <c r="J215" s="46">
        <v>90657</v>
      </c>
      <c r="K215" s="46">
        <v>62337</v>
      </c>
      <c r="L215" s="46">
        <v>14443</v>
      </c>
      <c r="M215" s="46">
        <v>135070</v>
      </c>
      <c r="N215" s="46">
        <v>249978</v>
      </c>
      <c r="O215" s="46">
        <v>406</v>
      </c>
      <c r="P215" s="46"/>
      <c r="Q215" s="46"/>
      <c r="R215" s="46">
        <v>3822</v>
      </c>
      <c r="S215" s="46">
        <v>4644</v>
      </c>
      <c r="T215" s="46"/>
      <c r="U215" s="46"/>
      <c r="V215" s="18">
        <f t="shared" si="18"/>
        <v>725667</v>
      </c>
      <c r="W215" s="46"/>
      <c r="X215" s="46">
        <v>2008</v>
      </c>
      <c r="Y215" s="46"/>
      <c r="Z215" s="18">
        <f t="shared" si="19"/>
        <v>2008</v>
      </c>
      <c r="AA215" s="46">
        <v>282305</v>
      </c>
      <c r="AB215" s="46"/>
      <c r="AC215" s="46"/>
      <c r="AD215" s="46"/>
      <c r="AE215" s="46"/>
      <c r="AF215" s="46">
        <v>174547</v>
      </c>
      <c r="AG215" s="46"/>
      <c r="AH215" s="46"/>
      <c r="AI215" s="46"/>
      <c r="AJ215" s="46"/>
      <c r="AK215" s="18">
        <f t="shared" si="20"/>
        <v>456852</v>
      </c>
      <c r="AL215" s="46">
        <v>3772</v>
      </c>
      <c r="AM215" s="46"/>
      <c r="AN215" s="46">
        <v>884</v>
      </c>
      <c r="AO215" s="46"/>
      <c r="AP215" s="46"/>
      <c r="AQ215" s="46"/>
      <c r="AR215" s="46"/>
      <c r="AS215" s="46">
        <v>365829</v>
      </c>
      <c r="AT215" s="46"/>
      <c r="AU215" s="18">
        <f t="shared" si="21"/>
        <v>370485</v>
      </c>
      <c r="AV215" s="46"/>
      <c r="AW215" s="46"/>
      <c r="AX215" s="46"/>
      <c r="AY215" s="46"/>
      <c r="AZ215" s="46"/>
      <c r="BA215" s="46"/>
      <c r="BB215" s="46"/>
      <c r="BC215" s="46"/>
      <c r="BD215" s="46">
        <v>354709</v>
      </c>
      <c r="BE215" s="46"/>
      <c r="BF215" s="46"/>
      <c r="BG215" s="46"/>
      <c r="BH215" s="46"/>
      <c r="BI215" s="18">
        <f t="shared" si="22"/>
        <v>354709</v>
      </c>
      <c r="BJ215" s="20">
        <f t="shared" si="23"/>
        <v>1909721</v>
      </c>
    </row>
    <row r="216" spans="1:62" x14ac:dyDescent="0.4">
      <c r="A216" s="31" t="s">
        <v>542</v>
      </c>
      <c r="B216" s="31" t="s">
        <v>1006</v>
      </c>
      <c r="C216" s="45" t="s">
        <v>543</v>
      </c>
      <c r="D216" s="46">
        <v>416704</v>
      </c>
      <c r="E216" s="46">
        <v>23206</v>
      </c>
      <c r="F216" s="46">
        <v>85695</v>
      </c>
      <c r="G216" s="46">
        <v>9631352</v>
      </c>
      <c r="H216" s="46">
        <v>4813950</v>
      </c>
      <c r="I216" s="46"/>
      <c r="J216" s="46">
        <v>6915550</v>
      </c>
      <c r="K216" s="46">
        <v>49116764</v>
      </c>
      <c r="L216" s="46">
        <v>115986</v>
      </c>
      <c r="M216" s="46">
        <v>359145</v>
      </c>
      <c r="N216" s="46">
        <v>9730009</v>
      </c>
      <c r="O216" s="46"/>
      <c r="P216" s="46">
        <v>45900</v>
      </c>
      <c r="Q216" s="46">
        <v>37718</v>
      </c>
      <c r="R216" s="46">
        <v>135878</v>
      </c>
      <c r="S216" s="46">
        <v>2251</v>
      </c>
      <c r="T216" s="46"/>
      <c r="U216" s="46">
        <v>65557</v>
      </c>
      <c r="V216" s="18">
        <f t="shared" si="18"/>
        <v>81495665</v>
      </c>
      <c r="W216" s="46">
        <v>3638</v>
      </c>
      <c r="X216" s="46">
        <v>8062</v>
      </c>
      <c r="Y216" s="46">
        <v>263927</v>
      </c>
      <c r="Z216" s="18">
        <f t="shared" si="19"/>
        <v>275627</v>
      </c>
      <c r="AA216" s="46">
        <v>8142170</v>
      </c>
      <c r="AB216" s="46"/>
      <c r="AC216" s="46"/>
      <c r="AD216" s="46"/>
      <c r="AE216" s="46"/>
      <c r="AF216" s="46">
        <v>8497187</v>
      </c>
      <c r="AG216" s="46"/>
      <c r="AH216" s="46"/>
      <c r="AI216" s="46"/>
      <c r="AJ216" s="46">
        <v>1800</v>
      </c>
      <c r="AK216" s="18">
        <f t="shared" si="20"/>
        <v>16641157</v>
      </c>
      <c r="AL216" s="46">
        <v>2516199</v>
      </c>
      <c r="AM216" s="46">
        <v>2388331</v>
      </c>
      <c r="AN216" s="46">
        <v>121253</v>
      </c>
      <c r="AO216" s="46"/>
      <c r="AP216" s="46">
        <v>9160</v>
      </c>
      <c r="AQ216" s="46">
        <v>5053</v>
      </c>
      <c r="AR216" s="46">
        <v>47583</v>
      </c>
      <c r="AS216" s="46">
        <v>7899446</v>
      </c>
      <c r="AT216" s="46">
        <v>140822</v>
      </c>
      <c r="AU216" s="18">
        <f t="shared" si="21"/>
        <v>13127847</v>
      </c>
      <c r="AV216" s="46">
        <v>1436</v>
      </c>
      <c r="AW216" s="46"/>
      <c r="AX216" s="46">
        <v>289</v>
      </c>
      <c r="AY216" s="46">
        <v>1855</v>
      </c>
      <c r="AZ216" s="46"/>
      <c r="BA216" s="46">
        <v>777</v>
      </c>
      <c r="BB216" s="46"/>
      <c r="BC216" s="46"/>
      <c r="BD216" s="46">
        <v>544515</v>
      </c>
      <c r="BE216" s="46"/>
      <c r="BF216" s="46">
        <v>348</v>
      </c>
      <c r="BG216" s="46"/>
      <c r="BH216" s="46"/>
      <c r="BI216" s="18">
        <f t="shared" si="22"/>
        <v>549220</v>
      </c>
      <c r="BJ216" s="20">
        <f t="shared" si="23"/>
        <v>112089516</v>
      </c>
    </row>
    <row r="217" spans="1:62" x14ac:dyDescent="0.4">
      <c r="A217" s="31" t="s">
        <v>544</v>
      </c>
      <c r="B217" s="31" t="s">
        <v>1007</v>
      </c>
      <c r="C217" s="45" t="s">
        <v>545</v>
      </c>
      <c r="D217" s="46">
        <v>1441</v>
      </c>
      <c r="E217" s="46">
        <v>6741</v>
      </c>
      <c r="F217" s="46">
        <v>803</v>
      </c>
      <c r="G217" s="46">
        <v>3540744</v>
      </c>
      <c r="H217" s="46">
        <v>2291417</v>
      </c>
      <c r="I217" s="46"/>
      <c r="J217" s="46">
        <v>1133445</v>
      </c>
      <c r="K217" s="46">
        <v>493124</v>
      </c>
      <c r="L217" s="46">
        <v>12337</v>
      </c>
      <c r="M217" s="46">
        <v>32029</v>
      </c>
      <c r="N217" s="46">
        <v>409385</v>
      </c>
      <c r="O217" s="46"/>
      <c r="P217" s="46">
        <v>27530</v>
      </c>
      <c r="Q217" s="46"/>
      <c r="R217" s="46">
        <v>505</v>
      </c>
      <c r="S217" s="46"/>
      <c r="T217" s="46"/>
      <c r="U217" s="46">
        <v>25027</v>
      </c>
      <c r="V217" s="18">
        <f t="shared" si="18"/>
        <v>7974528</v>
      </c>
      <c r="W217" s="46">
        <v>3155</v>
      </c>
      <c r="X217" s="46">
        <v>1834</v>
      </c>
      <c r="Y217" s="46">
        <v>31583</v>
      </c>
      <c r="Z217" s="18">
        <f t="shared" si="19"/>
        <v>36572</v>
      </c>
      <c r="AA217" s="46">
        <v>2133950</v>
      </c>
      <c r="AB217" s="46"/>
      <c r="AC217" s="46"/>
      <c r="AD217" s="46"/>
      <c r="AE217" s="46"/>
      <c r="AF217" s="46">
        <v>2697014</v>
      </c>
      <c r="AG217" s="46"/>
      <c r="AH217" s="46"/>
      <c r="AI217" s="46"/>
      <c r="AJ217" s="46">
        <v>1800</v>
      </c>
      <c r="AK217" s="18">
        <f t="shared" si="20"/>
        <v>4832764</v>
      </c>
      <c r="AL217" s="46">
        <v>2048287</v>
      </c>
      <c r="AM217" s="46">
        <v>2013536</v>
      </c>
      <c r="AN217" s="46">
        <v>17752</v>
      </c>
      <c r="AO217" s="46"/>
      <c r="AP217" s="46"/>
      <c r="AQ217" s="46"/>
      <c r="AR217" s="46">
        <v>47583</v>
      </c>
      <c r="AS217" s="46">
        <v>2610394</v>
      </c>
      <c r="AT217" s="46">
        <v>1287</v>
      </c>
      <c r="AU217" s="18">
        <f t="shared" si="21"/>
        <v>6738839</v>
      </c>
      <c r="AV217" s="46"/>
      <c r="AW217" s="46"/>
      <c r="AX217" s="46"/>
      <c r="AY217" s="46">
        <v>1521</v>
      </c>
      <c r="AZ217" s="46"/>
      <c r="BA217" s="46"/>
      <c r="BB217" s="46"/>
      <c r="BC217" s="46"/>
      <c r="BD217" s="46">
        <v>125520</v>
      </c>
      <c r="BE217" s="46"/>
      <c r="BF217" s="46"/>
      <c r="BG217" s="46"/>
      <c r="BH217" s="46"/>
      <c r="BI217" s="18">
        <f t="shared" si="22"/>
        <v>127041</v>
      </c>
      <c r="BJ217" s="20">
        <f t="shared" si="23"/>
        <v>19709744</v>
      </c>
    </row>
    <row r="218" spans="1:62" x14ac:dyDescent="0.4">
      <c r="A218" s="31" t="s">
        <v>546</v>
      </c>
      <c r="B218" s="31" t="s">
        <v>1007</v>
      </c>
      <c r="C218" s="45" t="s">
        <v>547</v>
      </c>
      <c r="D218" s="46">
        <v>391390</v>
      </c>
      <c r="E218" s="46"/>
      <c r="F218" s="46"/>
      <c r="G218" s="46">
        <v>4179772</v>
      </c>
      <c r="H218" s="46">
        <v>52245</v>
      </c>
      <c r="I218" s="46"/>
      <c r="J218" s="46">
        <v>4601701</v>
      </c>
      <c r="K218" s="46">
        <v>36755316</v>
      </c>
      <c r="L218" s="46">
        <v>45469</v>
      </c>
      <c r="M218" s="46">
        <v>65223</v>
      </c>
      <c r="N218" s="46">
        <v>6782216</v>
      </c>
      <c r="O218" s="46"/>
      <c r="P218" s="46"/>
      <c r="Q218" s="46">
        <v>6060</v>
      </c>
      <c r="R218" s="46"/>
      <c r="S218" s="46"/>
      <c r="T218" s="46"/>
      <c r="U218" s="46"/>
      <c r="V218" s="18">
        <f t="shared" si="18"/>
        <v>52879392</v>
      </c>
      <c r="W218" s="46"/>
      <c r="X218" s="46"/>
      <c r="Y218" s="46"/>
      <c r="Z218" s="18">
        <f t="shared" si="19"/>
        <v>0</v>
      </c>
      <c r="AA218" s="46">
        <v>2599814</v>
      </c>
      <c r="AB218" s="46"/>
      <c r="AC218" s="46"/>
      <c r="AD218" s="46"/>
      <c r="AE218" s="46"/>
      <c r="AF218" s="46">
        <v>3220367</v>
      </c>
      <c r="AG218" s="46"/>
      <c r="AH218" s="46"/>
      <c r="AI218" s="46"/>
      <c r="AJ218" s="46"/>
      <c r="AK218" s="18">
        <f t="shared" si="20"/>
        <v>5820181</v>
      </c>
      <c r="AL218" s="46"/>
      <c r="AM218" s="46">
        <v>274</v>
      </c>
      <c r="AN218" s="46"/>
      <c r="AO218" s="46"/>
      <c r="AP218" s="46"/>
      <c r="AQ218" s="46"/>
      <c r="AR218" s="46"/>
      <c r="AS218" s="46">
        <v>4572333</v>
      </c>
      <c r="AT218" s="46"/>
      <c r="AU218" s="18">
        <f t="shared" si="21"/>
        <v>4572607</v>
      </c>
      <c r="AV218" s="46">
        <v>1436</v>
      </c>
      <c r="AW218" s="46"/>
      <c r="AX218" s="46"/>
      <c r="AY218" s="46"/>
      <c r="AZ218" s="46"/>
      <c r="BA218" s="46"/>
      <c r="BB218" s="46"/>
      <c r="BC218" s="46"/>
      <c r="BD218" s="46">
        <v>209081</v>
      </c>
      <c r="BE218" s="46"/>
      <c r="BF218" s="46"/>
      <c r="BG218" s="46"/>
      <c r="BH218" s="46"/>
      <c r="BI218" s="18">
        <f t="shared" si="22"/>
        <v>210517</v>
      </c>
      <c r="BJ218" s="20">
        <f t="shared" si="23"/>
        <v>63482697</v>
      </c>
    </row>
    <row r="219" spans="1:62" x14ac:dyDescent="0.4">
      <c r="A219" s="31" t="s">
        <v>548</v>
      </c>
      <c r="B219" s="31" t="s">
        <v>1006</v>
      </c>
      <c r="C219" s="45" t="s">
        <v>549</v>
      </c>
      <c r="D219" s="46">
        <v>1034760</v>
      </c>
      <c r="E219" s="46">
        <v>1446</v>
      </c>
      <c r="F219" s="46">
        <v>410963</v>
      </c>
      <c r="G219" s="46">
        <v>1649994</v>
      </c>
      <c r="H219" s="46">
        <v>2038365</v>
      </c>
      <c r="I219" s="46"/>
      <c r="J219" s="46">
        <v>4274402</v>
      </c>
      <c r="K219" s="46">
        <v>3478251</v>
      </c>
      <c r="L219" s="46">
        <v>642</v>
      </c>
      <c r="M219" s="46">
        <v>263988</v>
      </c>
      <c r="N219" s="46">
        <v>1736176</v>
      </c>
      <c r="O219" s="46">
        <v>525</v>
      </c>
      <c r="P219" s="46">
        <v>58653</v>
      </c>
      <c r="Q219" s="46">
        <v>83991</v>
      </c>
      <c r="R219" s="46">
        <v>1682</v>
      </c>
      <c r="S219" s="46"/>
      <c r="T219" s="46"/>
      <c r="U219" s="46">
        <v>39184</v>
      </c>
      <c r="V219" s="18">
        <f t="shared" si="18"/>
        <v>15073022</v>
      </c>
      <c r="W219" s="46"/>
      <c r="X219" s="46">
        <v>32428</v>
      </c>
      <c r="Y219" s="46">
        <v>27947</v>
      </c>
      <c r="Z219" s="18">
        <f t="shared" si="19"/>
        <v>60375</v>
      </c>
      <c r="AA219" s="46">
        <v>842711</v>
      </c>
      <c r="AB219" s="46"/>
      <c r="AC219" s="46"/>
      <c r="AD219" s="46"/>
      <c r="AE219" s="46">
        <v>486145</v>
      </c>
      <c r="AF219" s="46">
        <v>1537352</v>
      </c>
      <c r="AG219" s="46"/>
      <c r="AH219" s="46">
        <v>2800</v>
      </c>
      <c r="AI219" s="46"/>
      <c r="AJ219" s="46"/>
      <c r="AK219" s="18">
        <f t="shared" si="20"/>
        <v>2869008</v>
      </c>
      <c r="AL219" s="46">
        <v>98471</v>
      </c>
      <c r="AM219" s="46">
        <v>37710</v>
      </c>
      <c r="AN219" s="46">
        <v>327</v>
      </c>
      <c r="AO219" s="46">
        <v>66643</v>
      </c>
      <c r="AP219" s="46"/>
      <c r="AQ219" s="46"/>
      <c r="AR219" s="46">
        <v>38185</v>
      </c>
      <c r="AS219" s="46">
        <v>122772</v>
      </c>
      <c r="AT219" s="46"/>
      <c r="AU219" s="18">
        <f t="shared" si="21"/>
        <v>364108</v>
      </c>
      <c r="AV219" s="46"/>
      <c r="AW219" s="46"/>
      <c r="AX219" s="46">
        <v>17595</v>
      </c>
      <c r="AY219" s="46">
        <v>899766</v>
      </c>
      <c r="AZ219" s="46">
        <v>25085</v>
      </c>
      <c r="BA219" s="46"/>
      <c r="BB219" s="46">
        <v>24429</v>
      </c>
      <c r="BC219" s="46">
        <v>38404</v>
      </c>
      <c r="BD219" s="46">
        <v>620870</v>
      </c>
      <c r="BE219" s="46"/>
      <c r="BF219" s="46"/>
      <c r="BG219" s="46">
        <v>424299</v>
      </c>
      <c r="BH219" s="46">
        <v>35108</v>
      </c>
      <c r="BI219" s="18">
        <f t="shared" si="22"/>
        <v>2085556</v>
      </c>
      <c r="BJ219" s="20">
        <f t="shared" si="23"/>
        <v>20452069</v>
      </c>
    </row>
    <row r="220" spans="1:62" x14ac:dyDescent="0.4">
      <c r="A220" s="31" t="s">
        <v>550</v>
      </c>
      <c r="B220" s="31" t="s">
        <v>1007</v>
      </c>
      <c r="C220" s="45" t="s">
        <v>551</v>
      </c>
      <c r="D220" s="46">
        <v>640677</v>
      </c>
      <c r="E220" s="46"/>
      <c r="F220" s="46"/>
      <c r="G220" s="46">
        <v>959620</v>
      </c>
      <c r="H220" s="46">
        <v>64791</v>
      </c>
      <c r="I220" s="46"/>
      <c r="J220" s="46"/>
      <c r="K220" s="46">
        <v>115401</v>
      </c>
      <c r="L220" s="46"/>
      <c r="M220" s="46"/>
      <c r="N220" s="46"/>
      <c r="O220" s="46">
        <v>525</v>
      </c>
      <c r="P220" s="46"/>
      <c r="Q220" s="46"/>
      <c r="R220" s="46"/>
      <c r="S220" s="46"/>
      <c r="T220" s="46"/>
      <c r="U220" s="46"/>
      <c r="V220" s="18">
        <f t="shared" si="18"/>
        <v>1781014</v>
      </c>
      <c r="W220" s="46"/>
      <c r="X220" s="46"/>
      <c r="Y220" s="46"/>
      <c r="Z220" s="18">
        <f t="shared" si="19"/>
        <v>0</v>
      </c>
      <c r="AA220" s="46">
        <v>544645</v>
      </c>
      <c r="AB220" s="46"/>
      <c r="AC220" s="46"/>
      <c r="AD220" s="46"/>
      <c r="AE220" s="46"/>
      <c r="AF220" s="46"/>
      <c r="AG220" s="46"/>
      <c r="AH220" s="46"/>
      <c r="AI220" s="46"/>
      <c r="AJ220" s="46"/>
      <c r="AK220" s="18">
        <f t="shared" si="20"/>
        <v>544645</v>
      </c>
      <c r="AL220" s="46"/>
      <c r="AM220" s="46"/>
      <c r="AN220" s="46"/>
      <c r="AO220" s="46"/>
      <c r="AP220" s="46"/>
      <c r="AQ220" s="46"/>
      <c r="AR220" s="46"/>
      <c r="AS220" s="46"/>
      <c r="AT220" s="46"/>
      <c r="AU220" s="18">
        <f t="shared" si="21"/>
        <v>0</v>
      </c>
      <c r="AV220" s="46"/>
      <c r="AW220" s="46"/>
      <c r="AX220" s="46"/>
      <c r="AY220" s="46"/>
      <c r="AZ220" s="46"/>
      <c r="BA220" s="46"/>
      <c r="BB220" s="46"/>
      <c r="BC220" s="46"/>
      <c r="BD220" s="46">
        <v>98202</v>
      </c>
      <c r="BE220" s="46"/>
      <c r="BF220" s="46"/>
      <c r="BG220" s="46">
        <v>1484</v>
      </c>
      <c r="BH220" s="46"/>
      <c r="BI220" s="18">
        <f t="shared" si="22"/>
        <v>99686</v>
      </c>
      <c r="BJ220" s="20">
        <f t="shared" si="23"/>
        <v>2425345</v>
      </c>
    </row>
    <row r="221" spans="1:62" x14ac:dyDescent="0.4">
      <c r="A221" s="31" t="s">
        <v>552</v>
      </c>
      <c r="B221" s="31" t="s">
        <v>1007</v>
      </c>
      <c r="C221" s="45" t="s">
        <v>553</v>
      </c>
      <c r="D221" s="46">
        <v>161171</v>
      </c>
      <c r="E221" s="46"/>
      <c r="F221" s="46">
        <v>356397</v>
      </c>
      <c r="G221" s="46">
        <v>539659</v>
      </c>
      <c r="H221" s="46">
        <v>1457025</v>
      </c>
      <c r="I221" s="46"/>
      <c r="J221" s="46">
        <v>299115</v>
      </c>
      <c r="K221" s="46">
        <v>2142383</v>
      </c>
      <c r="L221" s="46"/>
      <c r="M221" s="46">
        <v>223184</v>
      </c>
      <c r="N221" s="46">
        <v>288942</v>
      </c>
      <c r="O221" s="46"/>
      <c r="P221" s="46">
        <v>48404</v>
      </c>
      <c r="Q221" s="46">
        <v>68000</v>
      </c>
      <c r="R221" s="46"/>
      <c r="S221" s="46"/>
      <c r="T221" s="46"/>
      <c r="U221" s="46">
        <v>39184</v>
      </c>
      <c r="V221" s="18">
        <f t="shared" si="18"/>
        <v>5623464</v>
      </c>
      <c r="W221" s="46"/>
      <c r="X221" s="46"/>
      <c r="Y221" s="46"/>
      <c r="Z221" s="18">
        <f t="shared" si="19"/>
        <v>0</v>
      </c>
      <c r="AA221" s="46">
        <v>40254</v>
      </c>
      <c r="AB221" s="46"/>
      <c r="AC221" s="46"/>
      <c r="AD221" s="46"/>
      <c r="AE221" s="46">
        <v>178290</v>
      </c>
      <c r="AF221" s="46">
        <v>1187761</v>
      </c>
      <c r="AG221" s="46"/>
      <c r="AH221" s="46">
        <v>2800</v>
      </c>
      <c r="AI221" s="46"/>
      <c r="AJ221" s="46"/>
      <c r="AK221" s="18">
        <f t="shared" si="20"/>
        <v>1409105</v>
      </c>
      <c r="AL221" s="46">
        <v>57519</v>
      </c>
      <c r="AM221" s="46">
        <v>14806</v>
      </c>
      <c r="AN221" s="46">
        <v>327</v>
      </c>
      <c r="AO221" s="46">
        <v>66388</v>
      </c>
      <c r="AP221" s="46"/>
      <c r="AQ221" s="46"/>
      <c r="AR221" s="46">
        <v>38185</v>
      </c>
      <c r="AS221" s="46">
        <v>95243</v>
      </c>
      <c r="AT221" s="46"/>
      <c r="AU221" s="18">
        <f t="shared" si="21"/>
        <v>272468</v>
      </c>
      <c r="AV221" s="46"/>
      <c r="AW221" s="46"/>
      <c r="AX221" s="46">
        <v>17595</v>
      </c>
      <c r="AY221" s="46">
        <v>895642</v>
      </c>
      <c r="AZ221" s="46">
        <v>25085</v>
      </c>
      <c r="BA221" s="46"/>
      <c r="BB221" s="46">
        <v>24429</v>
      </c>
      <c r="BC221" s="46">
        <v>37749</v>
      </c>
      <c r="BD221" s="46">
        <v>501930</v>
      </c>
      <c r="BE221" s="46"/>
      <c r="BF221" s="46"/>
      <c r="BG221" s="46">
        <v>422815</v>
      </c>
      <c r="BH221" s="46">
        <v>35108</v>
      </c>
      <c r="BI221" s="18">
        <f t="shared" si="22"/>
        <v>1960353</v>
      </c>
      <c r="BJ221" s="20">
        <f t="shared" si="23"/>
        <v>9265390</v>
      </c>
    </row>
    <row r="222" spans="1:62" x14ac:dyDescent="0.4">
      <c r="A222" s="31" t="s">
        <v>554</v>
      </c>
      <c r="B222" s="31" t="s">
        <v>1006</v>
      </c>
      <c r="C222" s="45" t="s">
        <v>555</v>
      </c>
      <c r="D222" s="46">
        <v>1047</v>
      </c>
      <c r="E222" s="46">
        <v>10745</v>
      </c>
      <c r="F222" s="46">
        <v>881</v>
      </c>
      <c r="G222" s="46">
        <v>1035641</v>
      </c>
      <c r="H222" s="46">
        <v>335321</v>
      </c>
      <c r="I222" s="46">
        <v>1740</v>
      </c>
      <c r="J222" s="46">
        <v>7737641</v>
      </c>
      <c r="K222" s="46">
        <v>7570527</v>
      </c>
      <c r="L222" s="46">
        <v>4620</v>
      </c>
      <c r="M222" s="46">
        <v>366834</v>
      </c>
      <c r="N222" s="46">
        <v>990759</v>
      </c>
      <c r="O222" s="46"/>
      <c r="P222" s="46">
        <v>278</v>
      </c>
      <c r="Q222" s="46">
        <v>545</v>
      </c>
      <c r="R222" s="46"/>
      <c r="S222" s="46"/>
      <c r="T222" s="46"/>
      <c r="U222" s="46"/>
      <c r="V222" s="18">
        <f t="shared" si="18"/>
        <v>18056579</v>
      </c>
      <c r="W222" s="46"/>
      <c r="X222" s="46"/>
      <c r="Y222" s="46">
        <v>10041</v>
      </c>
      <c r="Z222" s="18">
        <f t="shared" si="19"/>
        <v>10041</v>
      </c>
      <c r="AA222" s="46">
        <v>1536488</v>
      </c>
      <c r="AB222" s="46"/>
      <c r="AC222" s="46"/>
      <c r="AD222" s="46"/>
      <c r="AE222" s="46"/>
      <c r="AF222" s="46">
        <v>497895</v>
      </c>
      <c r="AG222" s="46"/>
      <c r="AH222" s="46"/>
      <c r="AI222" s="46">
        <v>247</v>
      </c>
      <c r="AJ222" s="46"/>
      <c r="AK222" s="18">
        <f t="shared" si="20"/>
        <v>2034630</v>
      </c>
      <c r="AL222" s="46">
        <v>1370112</v>
      </c>
      <c r="AM222" s="46">
        <v>26873</v>
      </c>
      <c r="AN222" s="46">
        <v>11610</v>
      </c>
      <c r="AO222" s="46">
        <v>5041</v>
      </c>
      <c r="AP222" s="46"/>
      <c r="AQ222" s="46"/>
      <c r="AR222" s="46"/>
      <c r="AS222" s="46">
        <v>126105</v>
      </c>
      <c r="AT222" s="46"/>
      <c r="AU222" s="18">
        <f t="shared" si="21"/>
        <v>1539741</v>
      </c>
      <c r="AV222" s="46"/>
      <c r="AW222" s="46"/>
      <c r="AX222" s="46"/>
      <c r="AY222" s="46"/>
      <c r="AZ222" s="46"/>
      <c r="BA222" s="46"/>
      <c r="BB222" s="46"/>
      <c r="BC222" s="46"/>
      <c r="BD222" s="46">
        <v>23423</v>
      </c>
      <c r="BE222" s="46"/>
      <c r="BF222" s="46"/>
      <c r="BG222" s="46"/>
      <c r="BH222" s="46"/>
      <c r="BI222" s="18">
        <f t="shared" si="22"/>
        <v>23423</v>
      </c>
      <c r="BJ222" s="20">
        <f t="shared" si="23"/>
        <v>21664414</v>
      </c>
    </row>
    <row r="223" spans="1:62" x14ac:dyDescent="0.4">
      <c r="A223" s="31" t="s">
        <v>556</v>
      </c>
      <c r="B223" s="31" t="s">
        <v>1007</v>
      </c>
      <c r="C223" s="45" t="s">
        <v>557</v>
      </c>
      <c r="D223" s="46">
        <v>506</v>
      </c>
      <c r="E223" s="46">
        <v>8163</v>
      </c>
      <c r="F223" s="46">
        <v>881</v>
      </c>
      <c r="G223" s="46">
        <v>336044</v>
      </c>
      <c r="H223" s="46">
        <v>227074</v>
      </c>
      <c r="I223" s="46">
        <v>1740</v>
      </c>
      <c r="J223" s="46">
        <v>3395046</v>
      </c>
      <c r="K223" s="46">
        <v>3200581</v>
      </c>
      <c r="L223" s="46">
        <v>2347</v>
      </c>
      <c r="M223" s="46">
        <v>57233</v>
      </c>
      <c r="N223" s="46">
        <v>115704</v>
      </c>
      <c r="O223" s="46"/>
      <c r="P223" s="46">
        <v>278</v>
      </c>
      <c r="Q223" s="46">
        <v>545</v>
      </c>
      <c r="R223" s="46"/>
      <c r="S223" s="46"/>
      <c r="T223" s="46"/>
      <c r="U223" s="46"/>
      <c r="V223" s="18">
        <f t="shared" si="18"/>
        <v>7346142</v>
      </c>
      <c r="W223" s="46"/>
      <c r="X223" s="46"/>
      <c r="Y223" s="46">
        <v>10041</v>
      </c>
      <c r="Z223" s="18">
        <f t="shared" si="19"/>
        <v>10041</v>
      </c>
      <c r="AA223" s="46">
        <v>489645</v>
      </c>
      <c r="AB223" s="46"/>
      <c r="AC223" s="46"/>
      <c r="AD223" s="46"/>
      <c r="AE223" s="46"/>
      <c r="AF223" s="46">
        <v>139608</v>
      </c>
      <c r="AG223" s="46"/>
      <c r="AH223" s="46"/>
      <c r="AI223" s="46">
        <v>247</v>
      </c>
      <c r="AJ223" s="46"/>
      <c r="AK223" s="18">
        <f t="shared" si="20"/>
        <v>629500</v>
      </c>
      <c r="AL223" s="46">
        <v>957670</v>
      </c>
      <c r="AM223" s="46">
        <v>25202</v>
      </c>
      <c r="AN223" s="46">
        <v>7113</v>
      </c>
      <c r="AO223" s="46"/>
      <c r="AP223" s="46"/>
      <c r="AQ223" s="46"/>
      <c r="AR223" s="46"/>
      <c r="AS223" s="46">
        <v>94447</v>
      </c>
      <c r="AT223" s="46"/>
      <c r="AU223" s="18">
        <f t="shared" si="21"/>
        <v>1084432</v>
      </c>
      <c r="AV223" s="46"/>
      <c r="AW223" s="46"/>
      <c r="AX223" s="46"/>
      <c r="AY223" s="46"/>
      <c r="AZ223" s="46"/>
      <c r="BA223" s="46"/>
      <c r="BB223" s="46"/>
      <c r="BC223" s="46"/>
      <c r="BD223" s="46">
        <v>13684</v>
      </c>
      <c r="BE223" s="46"/>
      <c r="BF223" s="46"/>
      <c r="BG223" s="46"/>
      <c r="BH223" s="46"/>
      <c r="BI223" s="18">
        <f t="shared" si="22"/>
        <v>13684</v>
      </c>
      <c r="BJ223" s="20">
        <f t="shared" si="23"/>
        <v>9083799</v>
      </c>
    </row>
    <row r="224" spans="1:62" x14ac:dyDescent="0.4">
      <c r="A224" s="31" t="s">
        <v>558</v>
      </c>
      <c r="B224" s="31" t="s">
        <v>1007</v>
      </c>
      <c r="C224" s="45" t="s">
        <v>559</v>
      </c>
      <c r="D224" s="46"/>
      <c r="E224" s="46"/>
      <c r="F224" s="46"/>
      <c r="G224" s="46">
        <v>529501</v>
      </c>
      <c r="H224" s="46">
        <v>77671</v>
      </c>
      <c r="I224" s="46"/>
      <c r="J224" s="46">
        <v>3265835</v>
      </c>
      <c r="K224" s="46">
        <v>3459622</v>
      </c>
      <c r="L224" s="46"/>
      <c r="M224" s="46">
        <v>168075</v>
      </c>
      <c r="N224" s="46">
        <v>415000</v>
      </c>
      <c r="O224" s="46"/>
      <c r="P224" s="46"/>
      <c r="Q224" s="46"/>
      <c r="R224" s="46"/>
      <c r="S224" s="46"/>
      <c r="T224" s="46"/>
      <c r="U224" s="46"/>
      <c r="V224" s="18">
        <f t="shared" si="18"/>
        <v>7915704</v>
      </c>
      <c r="W224" s="46"/>
      <c r="X224" s="46"/>
      <c r="Y224" s="46"/>
      <c r="Z224" s="18">
        <f t="shared" si="19"/>
        <v>0</v>
      </c>
      <c r="AA224" s="46">
        <v>993665</v>
      </c>
      <c r="AB224" s="46"/>
      <c r="AC224" s="46"/>
      <c r="AD224" s="46"/>
      <c r="AE224" s="46"/>
      <c r="AF224" s="46">
        <v>357354</v>
      </c>
      <c r="AG224" s="46"/>
      <c r="AH224" s="46"/>
      <c r="AI224" s="46"/>
      <c r="AJ224" s="46"/>
      <c r="AK224" s="18">
        <f t="shared" si="20"/>
        <v>1351019</v>
      </c>
      <c r="AL224" s="46">
        <v>410434</v>
      </c>
      <c r="AM224" s="46">
        <v>756</v>
      </c>
      <c r="AN224" s="46">
        <v>3240</v>
      </c>
      <c r="AO224" s="46"/>
      <c r="AP224" s="46"/>
      <c r="AQ224" s="46"/>
      <c r="AR224" s="46"/>
      <c r="AS224" s="46">
        <v>28679</v>
      </c>
      <c r="AT224" s="46"/>
      <c r="AU224" s="18">
        <f t="shared" si="21"/>
        <v>443109</v>
      </c>
      <c r="AV224" s="46"/>
      <c r="AW224" s="46"/>
      <c r="AX224" s="46"/>
      <c r="AY224" s="46"/>
      <c r="AZ224" s="46"/>
      <c r="BA224" s="46"/>
      <c r="BB224" s="46"/>
      <c r="BC224" s="46"/>
      <c r="BD224" s="46">
        <v>9739</v>
      </c>
      <c r="BE224" s="46"/>
      <c r="BF224" s="46"/>
      <c r="BG224" s="46"/>
      <c r="BH224" s="46"/>
      <c r="BI224" s="18">
        <f t="shared" si="22"/>
        <v>9739</v>
      </c>
      <c r="BJ224" s="20">
        <f t="shared" si="23"/>
        <v>9719571</v>
      </c>
    </row>
    <row r="225" spans="1:62" x14ac:dyDescent="0.4">
      <c r="A225" s="31" t="s">
        <v>560</v>
      </c>
      <c r="B225" s="31" t="s">
        <v>1006</v>
      </c>
      <c r="C225" s="45" t="s">
        <v>561</v>
      </c>
      <c r="D225" s="46">
        <v>1020</v>
      </c>
      <c r="E225" s="46">
        <v>1537</v>
      </c>
      <c r="F225" s="46">
        <v>25383123</v>
      </c>
      <c r="G225" s="46">
        <v>17550</v>
      </c>
      <c r="H225" s="46"/>
      <c r="I225" s="46"/>
      <c r="J225" s="46">
        <v>1228997</v>
      </c>
      <c r="K225" s="46">
        <v>1944985</v>
      </c>
      <c r="L225" s="46">
        <v>36320</v>
      </c>
      <c r="M225" s="46"/>
      <c r="N225" s="46">
        <v>1025773</v>
      </c>
      <c r="O225" s="46">
        <v>100343</v>
      </c>
      <c r="P225" s="46"/>
      <c r="Q225" s="46">
        <v>470201</v>
      </c>
      <c r="R225" s="46"/>
      <c r="S225" s="46"/>
      <c r="T225" s="46"/>
      <c r="U225" s="46"/>
      <c r="V225" s="18">
        <f t="shared" si="18"/>
        <v>30209849</v>
      </c>
      <c r="W225" s="46"/>
      <c r="X225" s="46"/>
      <c r="Y225" s="46">
        <v>27092</v>
      </c>
      <c r="Z225" s="18">
        <f t="shared" si="19"/>
        <v>27092</v>
      </c>
      <c r="AA225" s="46">
        <v>172437</v>
      </c>
      <c r="AB225" s="46"/>
      <c r="AC225" s="46"/>
      <c r="AD225" s="46"/>
      <c r="AE225" s="46"/>
      <c r="AF225" s="46">
        <v>1463</v>
      </c>
      <c r="AG225" s="46"/>
      <c r="AH225" s="46"/>
      <c r="AI225" s="46"/>
      <c r="AJ225" s="46"/>
      <c r="AK225" s="18">
        <f t="shared" si="20"/>
        <v>173900</v>
      </c>
      <c r="AL225" s="46">
        <v>288</v>
      </c>
      <c r="AM225" s="46">
        <v>27846</v>
      </c>
      <c r="AN225" s="46"/>
      <c r="AO225" s="46"/>
      <c r="AP225" s="46"/>
      <c r="AQ225" s="46"/>
      <c r="AR225" s="46"/>
      <c r="AS225" s="46">
        <v>19996</v>
      </c>
      <c r="AT225" s="46">
        <v>657</v>
      </c>
      <c r="AU225" s="18">
        <f t="shared" si="21"/>
        <v>48787</v>
      </c>
      <c r="AV225" s="46"/>
      <c r="AW225" s="46"/>
      <c r="AX225" s="46"/>
      <c r="AY225" s="46"/>
      <c r="AZ225" s="46"/>
      <c r="BA225" s="46"/>
      <c r="BB225" s="46"/>
      <c r="BC225" s="46"/>
      <c r="BD225" s="46">
        <v>1583</v>
      </c>
      <c r="BE225" s="46"/>
      <c r="BF225" s="46"/>
      <c r="BG225" s="46"/>
      <c r="BH225" s="46"/>
      <c r="BI225" s="18">
        <f t="shared" si="22"/>
        <v>1583</v>
      </c>
      <c r="BJ225" s="20">
        <f t="shared" si="23"/>
        <v>30461211</v>
      </c>
    </row>
    <row r="226" spans="1:62" x14ac:dyDescent="0.4">
      <c r="A226" s="31" t="s">
        <v>562</v>
      </c>
      <c r="B226" s="31" t="s">
        <v>1007</v>
      </c>
      <c r="C226" s="45" t="s">
        <v>563</v>
      </c>
      <c r="D226" s="46"/>
      <c r="E226" s="46"/>
      <c r="F226" s="46">
        <v>21838884</v>
      </c>
      <c r="G226" s="46"/>
      <c r="H226" s="46"/>
      <c r="I226" s="46"/>
      <c r="J226" s="46"/>
      <c r="K226" s="46">
        <v>38293</v>
      </c>
      <c r="L226" s="46">
        <v>27334</v>
      </c>
      <c r="M226" s="46"/>
      <c r="N226" s="46"/>
      <c r="O226" s="46"/>
      <c r="P226" s="46"/>
      <c r="Q226" s="46">
        <v>4122</v>
      </c>
      <c r="R226" s="46"/>
      <c r="S226" s="46"/>
      <c r="T226" s="46"/>
      <c r="U226" s="46"/>
      <c r="V226" s="18">
        <f t="shared" si="18"/>
        <v>21908633</v>
      </c>
      <c r="W226" s="46"/>
      <c r="X226" s="46"/>
      <c r="Y226" s="46">
        <v>5537</v>
      </c>
      <c r="Z226" s="18">
        <f t="shared" si="19"/>
        <v>5537</v>
      </c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18">
        <f t="shared" si="20"/>
        <v>0</v>
      </c>
      <c r="AL226" s="46"/>
      <c r="AM226" s="46"/>
      <c r="AN226" s="46"/>
      <c r="AO226" s="46"/>
      <c r="AP226" s="46"/>
      <c r="AQ226" s="46"/>
      <c r="AR226" s="46"/>
      <c r="AS226" s="46"/>
      <c r="AT226" s="46"/>
      <c r="AU226" s="18">
        <f t="shared" si="21"/>
        <v>0</v>
      </c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18">
        <f t="shared" si="22"/>
        <v>0</v>
      </c>
      <c r="BJ226" s="20">
        <f t="shared" si="23"/>
        <v>21914170</v>
      </c>
    </row>
    <row r="227" spans="1:62" x14ac:dyDescent="0.4">
      <c r="A227" s="31" t="s">
        <v>564</v>
      </c>
      <c r="B227" s="31" t="s">
        <v>1005</v>
      </c>
      <c r="C227" s="45" t="s">
        <v>565</v>
      </c>
      <c r="D227" s="46">
        <v>1349027</v>
      </c>
      <c r="E227" s="46">
        <v>1910474</v>
      </c>
      <c r="F227" s="46">
        <v>975200</v>
      </c>
      <c r="G227" s="46">
        <v>53520573</v>
      </c>
      <c r="H227" s="46">
        <v>16414503</v>
      </c>
      <c r="I227" s="46"/>
      <c r="J227" s="46">
        <v>44571964</v>
      </c>
      <c r="K227" s="46">
        <v>93735744</v>
      </c>
      <c r="L227" s="46">
        <v>605934</v>
      </c>
      <c r="M227" s="46">
        <v>16331100</v>
      </c>
      <c r="N227" s="46">
        <v>9114896</v>
      </c>
      <c r="O227" s="46">
        <v>41254</v>
      </c>
      <c r="P227" s="46">
        <v>1889099</v>
      </c>
      <c r="Q227" s="46">
        <v>7911211</v>
      </c>
      <c r="R227" s="46">
        <v>135714</v>
      </c>
      <c r="S227" s="46">
        <v>31453</v>
      </c>
      <c r="T227" s="46">
        <v>36951</v>
      </c>
      <c r="U227" s="46">
        <v>939161</v>
      </c>
      <c r="V227" s="18">
        <f t="shared" si="18"/>
        <v>249514258</v>
      </c>
      <c r="W227" s="46">
        <v>9896</v>
      </c>
      <c r="X227" s="46">
        <v>373687</v>
      </c>
      <c r="Y227" s="46">
        <v>1043849</v>
      </c>
      <c r="Z227" s="18">
        <f t="shared" si="19"/>
        <v>1427432</v>
      </c>
      <c r="AA227" s="46">
        <v>55502840</v>
      </c>
      <c r="AB227" s="46"/>
      <c r="AC227" s="46">
        <v>209</v>
      </c>
      <c r="AD227" s="46"/>
      <c r="AE227" s="46">
        <v>42062</v>
      </c>
      <c r="AF227" s="46">
        <v>59200814</v>
      </c>
      <c r="AG227" s="46">
        <v>618</v>
      </c>
      <c r="AH227" s="46">
        <v>2603</v>
      </c>
      <c r="AI227" s="46">
        <v>384</v>
      </c>
      <c r="AJ227" s="46"/>
      <c r="AK227" s="18">
        <f t="shared" si="20"/>
        <v>114749530</v>
      </c>
      <c r="AL227" s="46">
        <v>37137103</v>
      </c>
      <c r="AM227" s="46">
        <v>8143457</v>
      </c>
      <c r="AN227" s="46">
        <v>2145033</v>
      </c>
      <c r="AO227" s="46">
        <v>444578</v>
      </c>
      <c r="AP227" s="46">
        <v>3459321</v>
      </c>
      <c r="AQ227" s="46">
        <v>9044</v>
      </c>
      <c r="AR227" s="46">
        <v>44408</v>
      </c>
      <c r="AS227" s="46">
        <v>43844274</v>
      </c>
      <c r="AT227" s="46">
        <v>283839</v>
      </c>
      <c r="AU227" s="18">
        <f t="shared" si="21"/>
        <v>95511057</v>
      </c>
      <c r="AV227" s="46">
        <v>4442</v>
      </c>
      <c r="AW227" s="46">
        <v>37540</v>
      </c>
      <c r="AX227" s="46">
        <v>120330</v>
      </c>
      <c r="AY227" s="46">
        <v>8438</v>
      </c>
      <c r="AZ227" s="46">
        <v>12075</v>
      </c>
      <c r="BA227" s="46">
        <v>612</v>
      </c>
      <c r="BB227" s="46"/>
      <c r="BC227" s="46">
        <v>5197</v>
      </c>
      <c r="BD227" s="46">
        <v>4662452</v>
      </c>
      <c r="BE227" s="46">
        <v>6848</v>
      </c>
      <c r="BF227" s="46">
        <v>7987</v>
      </c>
      <c r="BG227" s="46"/>
      <c r="BH227" s="46"/>
      <c r="BI227" s="18">
        <f t="shared" si="22"/>
        <v>4865921</v>
      </c>
      <c r="BJ227" s="20">
        <f t="shared" si="23"/>
        <v>466068198</v>
      </c>
    </row>
    <row r="228" spans="1:62" x14ac:dyDescent="0.4">
      <c r="A228" s="31" t="s">
        <v>566</v>
      </c>
      <c r="B228" s="31" t="s">
        <v>1006</v>
      </c>
      <c r="C228" s="45" t="s">
        <v>567</v>
      </c>
      <c r="D228" s="46">
        <v>24828</v>
      </c>
      <c r="E228" s="46">
        <v>74678</v>
      </c>
      <c r="F228" s="46">
        <v>416348</v>
      </c>
      <c r="G228" s="46">
        <v>10511822</v>
      </c>
      <c r="H228" s="46">
        <v>1877967</v>
      </c>
      <c r="I228" s="46"/>
      <c r="J228" s="46">
        <v>21859301</v>
      </c>
      <c r="K228" s="46">
        <v>3613942</v>
      </c>
      <c r="L228" s="46">
        <v>38925</v>
      </c>
      <c r="M228" s="46">
        <v>499728</v>
      </c>
      <c r="N228" s="46">
        <v>557416</v>
      </c>
      <c r="O228" s="46"/>
      <c r="P228" s="46">
        <v>66332</v>
      </c>
      <c r="Q228" s="46">
        <v>225832</v>
      </c>
      <c r="R228" s="46">
        <v>7655</v>
      </c>
      <c r="S228" s="46"/>
      <c r="T228" s="46"/>
      <c r="U228" s="46">
        <v>90197</v>
      </c>
      <c r="V228" s="18">
        <f t="shared" si="18"/>
        <v>39864971</v>
      </c>
      <c r="W228" s="46">
        <v>347</v>
      </c>
      <c r="X228" s="46">
        <v>140411</v>
      </c>
      <c r="Y228" s="46">
        <v>131080</v>
      </c>
      <c r="Z228" s="18">
        <f t="shared" si="19"/>
        <v>271838</v>
      </c>
      <c r="AA228" s="46">
        <v>18790049</v>
      </c>
      <c r="AB228" s="46"/>
      <c r="AC228" s="46"/>
      <c r="AD228" s="46"/>
      <c r="AE228" s="46">
        <v>495</v>
      </c>
      <c r="AF228" s="46">
        <v>18496760</v>
      </c>
      <c r="AG228" s="46"/>
      <c r="AH228" s="46"/>
      <c r="AI228" s="46"/>
      <c r="AJ228" s="46"/>
      <c r="AK228" s="18">
        <f t="shared" si="20"/>
        <v>37287304</v>
      </c>
      <c r="AL228" s="46">
        <v>17905079</v>
      </c>
      <c r="AM228" s="46">
        <v>44489</v>
      </c>
      <c r="AN228" s="46">
        <v>158389</v>
      </c>
      <c r="AO228" s="46"/>
      <c r="AP228" s="46">
        <v>147168</v>
      </c>
      <c r="AQ228" s="46"/>
      <c r="AR228" s="46"/>
      <c r="AS228" s="46">
        <v>10726968</v>
      </c>
      <c r="AT228" s="46">
        <v>6197</v>
      </c>
      <c r="AU228" s="18">
        <f t="shared" si="21"/>
        <v>28988290</v>
      </c>
      <c r="AV228" s="46"/>
      <c r="AW228" s="46"/>
      <c r="AX228" s="46">
        <v>1406</v>
      </c>
      <c r="AY228" s="46"/>
      <c r="AZ228" s="46">
        <v>665</v>
      </c>
      <c r="BA228" s="46">
        <v>377</v>
      </c>
      <c r="BB228" s="46"/>
      <c r="BC228" s="46"/>
      <c r="BD228" s="46">
        <v>50783</v>
      </c>
      <c r="BE228" s="46"/>
      <c r="BF228" s="46">
        <v>6630</v>
      </c>
      <c r="BG228" s="46"/>
      <c r="BH228" s="46"/>
      <c r="BI228" s="18">
        <f t="shared" si="22"/>
        <v>59861</v>
      </c>
      <c r="BJ228" s="20">
        <f t="shared" si="23"/>
        <v>106472264</v>
      </c>
    </row>
    <row r="229" spans="1:62" x14ac:dyDescent="0.4">
      <c r="A229" s="31" t="s">
        <v>568</v>
      </c>
      <c r="B229" s="31" t="s">
        <v>1007</v>
      </c>
      <c r="C229" s="45" t="s">
        <v>569</v>
      </c>
      <c r="D229" s="46"/>
      <c r="E229" s="46">
        <v>18487</v>
      </c>
      <c r="F229" s="46">
        <v>13231</v>
      </c>
      <c r="G229" s="46">
        <v>108317</v>
      </c>
      <c r="H229" s="46">
        <v>203663</v>
      </c>
      <c r="I229" s="46"/>
      <c r="J229" s="46"/>
      <c r="K229" s="46">
        <v>2646</v>
      </c>
      <c r="L229" s="46">
        <v>2575</v>
      </c>
      <c r="M229" s="46">
        <v>4594</v>
      </c>
      <c r="N229" s="46">
        <v>295823</v>
      </c>
      <c r="O229" s="46"/>
      <c r="P229" s="46">
        <v>35866</v>
      </c>
      <c r="Q229" s="46"/>
      <c r="R229" s="46"/>
      <c r="S229" s="46"/>
      <c r="T229" s="46"/>
      <c r="U229" s="46">
        <v>68517</v>
      </c>
      <c r="V229" s="18">
        <f t="shared" si="18"/>
        <v>753719</v>
      </c>
      <c r="W229" s="46"/>
      <c r="X229" s="46">
        <v>134080</v>
      </c>
      <c r="Y229" s="46"/>
      <c r="Z229" s="18">
        <f t="shared" si="19"/>
        <v>134080</v>
      </c>
      <c r="AA229" s="46">
        <v>97549</v>
      </c>
      <c r="AB229" s="46"/>
      <c r="AC229" s="46"/>
      <c r="AD229" s="46"/>
      <c r="AE229" s="46"/>
      <c r="AF229" s="46">
        <v>7660</v>
      </c>
      <c r="AG229" s="46"/>
      <c r="AH229" s="46"/>
      <c r="AI229" s="46"/>
      <c r="AJ229" s="46"/>
      <c r="AK229" s="18">
        <f t="shared" si="20"/>
        <v>105209</v>
      </c>
      <c r="AL229" s="46">
        <v>79541</v>
      </c>
      <c r="AM229" s="46">
        <v>19793</v>
      </c>
      <c r="AN229" s="46"/>
      <c r="AO229" s="46"/>
      <c r="AP229" s="46"/>
      <c r="AQ229" s="46"/>
      <c r="AR229" s="46"/>
      <c r="AS229" s="46">
        <v>21780</v>
      </c>
      <c r="AT229" s="46"/>
      <c r="AU229" s="18">
        <f t="shared" si="21"/>
        <v>121114</v>
      </c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>
        <v>6332</v>
      </c>
      <c r="BG229" s="46"/>
      <c r="BH229" s="46"/>
      <c r="BI229" s="18">
        <f t="shared" si="22"/>
        <v>6332</v>
      </c>
      <c r="BJ229" s="20">
        <f t="shared" si="23"/>
        <v>1120454</v>
      </c>
    </row>
    <row r="230" spans="1:62" x14ac:dyDescent="0.4">
      <c r="A230" s="31" t="s">
        <v>570</v>
      </c>
      <c r="B230" s="31" t="s">
        <v>1007</v>
      </c>
      <c r="C230" s="45" t="s">
        <v>571</v>
      </c>
      <c r="D230" s="46">
        <v>10531</v>
      </c>
      <c r="E230" s="46">
        <v>7151</v>
      </c>
      <c r="F230" s="46"/>
      <c r="G230" s="46">
        <v>887551</v>
      </c>
      <c r="H230" s="46">
        <v>167856</v>
      </c>
      <c r="I230" s="46"/>
      <c r="J230" s="46">
        <v>1749686</v>
      </c>
      <c r="K230" s="46">
        <v>1230742</v>
      </c>
      <c r="L230" s="46">
        <v>301</v>
      </c>
      <c r="M230" s="46">
        <v>105373</v>
      </c>
      <c r="N230" s="46">
        <v>86841</v>
      </c>
      <c r="O230" s="46"/>
      <c r="P230" s="46">
        <v>236</v>
      </c>
      <c r="Q230" s="46">
        <v>16385</v>
      </c>
      <c r="R230" s="46"/>
      <c r="S230" s="46"/>
      <c r="T230" s="46"/>
      <c r="U230" s="46"/>
      <c r="V230" s="18">
        <f t="shared" si="18"/>
        <v>4262653</v>
      </c>
      <c r="W230" s="46"/>
      <c r="X230" s="46">
        <v>2083</v>
      </c>
      <c r="Y230" s="46">
        <v>6481</v>
      </c>
      <c r="Z230" s="18">
        <f t="shared" si="19"/>
        <v>8564</v>
      </c>
      <c r="AA230" s="46">
        <v>4880965</v>
      </c>
      <c r="AB230" s="46"/>
      <c r="AC230" s="46"/>
      <c r="AD230" s="46"/>
      <c r="AE230" s="46">
        <v>260</v>
      </c>
      <c r="AF230" s="46">
        <v>1684274</v>
      </c>
      <c r="AG230" s="46"/>
      <c r="AH230" s="46"/>
      <c r="AI230" s="46"/>
      <c r="AJ230" s="46"/>
      <c r="AK230" s="18">
        <f t="shared" si="20"/>
        <v>6565499</v>
      </c>
      <c r="AL230" s="46">
        <v>2603034</v>
      </c>
      <c r="AM230" s="46">
        <v>7482</v>
      </c>
      <c r="AN230" s="46">
        <v>7258</v>
      </c>
      <c r="AO230" s="46"/>
      <c r="AP230" s="46"/>
      <c r="AQ230" s="46"/>
      <c r="AR230" s="46"/>
      <c r="AS230" s="46">
        <v>1489001</v>
      </c>
      <c r="AT230" s="46">
        <v>3182</v>
      </c>
      <c r="AU230" s="18">
        <f t="shared" si="21"/>
        <v>4109957</v>
      </c>
      <c r="AV230" s="46"/>
      <c r="AW230" s="46"/>
      <c r="AX230" s="46">
        <v>214</v>
      </c>
      <c r="AY230" s="46"/>
      <c r="AZ230" s="46">
        <v>665</v>
      </c>
      <c r="BA230" s="46">
        <v>377</v>
      </c>
      <c r="BB230" s="46"/>
      <c r="BC230" s="46"/>
      <c r="BD230" s="46">
        <v>17663</v>
      </c>
      <c r="BE230" s="46"/>
      <c r="BF230" s="46"/>
      <c r="BG230" s="46"/>
      <c r="BH230" s="46"/>
      <c r="BI230" s="18">
        <f t="shared" si="22"/>
        <v>18919</v>
      </c>
      <c r="BJ230" s="20">
        <f t="shared" si="23"/>
        <v>14965592</v>
      </c>
    </row>
    <row r="231" spans="1:62" x14ac:dyDescent="0.4">
      <c r="A231" s="31" t="s">
        <v>572</v>
      </c>
      <c r="B231" s="31" t="s">
        <v>1007</v>
      </c>
      <c r="C231" s="45" t="s">
        <v>573</v>
      </c>
      <c r="D231" s="46"/>
      <c r="E231" s="46"/>
      <c r="F231" s="46"/>
      <c r="G231" s="46">
        <v>8463</v>
      </c>
      <c r="H231" s="46">
        <v>3657</v>
      </c>
      <c r="I231" s="46"/>
      <c r="J231" s="46">
        <v>965</v>
      </c>
      <c r="K231" s="46">
        <v>37272</v>
      </c>
      <c r="L231" s="46"/>
      <c r="M231" s="46">
        <v>42136</v>
      </c>
      <c r="N231" s="46">
        <v>8457</v>
      </c>
      <c r="O231" s="46"/>
      <c r="P231" s="46">
        <v>229</v>
      </c>
      <c r="Q231" s="46"/>
      <c r="R231" s="46"/>
      <c r="S231" s="46"/>
      <c r="T231" s="46"/>
      <c r="U231" s="46"/>
      <c r="V231" s="18">
        <f t="shared" si="18"/>
        <v>101179</v>
      </c>
      <c r="W231" s="46"/>
      <c r="X231" s="46"/>
      <c r="Y231" s="46"/>
      <c r="Z231" s="18">
        <f t="shared" si="19"/>
        <v>0</v>
      </c>
      <c r="AA231" s="46"/>
      <c r="AB231" s="46"/>
      <c r="AC231" s="46"/>
      <c r="AD231" s="46"/>
      <c r="AE231" s="46"/>
      <c r="AF231" s="46">
        <v>1753</v>
      </c>
      <c r="AG231" s="46"/>
      <c r="AH231" s="46"/>
      <c r="AI231" s="46"/>
      <c r="AJ231" s="46"/>
      <c r="AK231" s="18">
        <f t="shared" si="20"/>
        <v>1753</v>
      </c>
      <c r="AL231" s="46"/>
      <c r="AM231" s="46"/>
      <c r="AN231" s="46">
        <v>388</v>
      </c>
      <c r="AO231" s="46"/>
      <c r="AP231" s="46"/>
      <c r="AQ231" s="46"/>
      <c r="AR231" s="46"/>
      <c r="AS231" s="46"/>
      <c r="AT231" s="46"/>
      <c r="AU231" s="18">
        <f t="shared" si="21"/>
        <v>388</v>
      </c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18">
        <f t="shared" si="22"/>
        <v>0</v>
      </c>
      <c r="BJ231" s="20">
        <f t="shared" si="23"/>
        <v>103320</v>
      </c>
    </row>
    <row r="232" spans="1:62" x14ac:dyDescent="0.4">
      <c r="A232" s="31" t="s">
        <v>574</v>
      </c>
      <c r="B232" s="31" t="s">
        <v>1006</v>
      </c>
      <c r="C232" s="45" t="s">
        <v>575</v>
      </c>
      <c r="D232" s="46">
        <v>64745</v>
      </c>
      <c r="E232" s="46">
        <v>37104</v>
      </c>
      <c r="F232" s="46">
        <v>420376</v>
      </c>
      <c r="G232" s="46">
        <v>4103280</v>
      </c>
      <c r="H232" s="46">
        <v>591259</v>
      </c>
      <c r="I232" s="46"/>
      <c r="J232" s="46">
        <v>2844759</v>
      </c>
      <c r="K232" s="46">
        <v>8810074</v>
      </c>
      <c r="L232" s="46">
        <v>13314</v>
      </c>
      <c r="M232" s="46">
        <v>2338251</v>
      </c>
      <c r="N232" s="46">
        <v>1193890</v>
      </c>
      <c r="O232" s="46">
        <v>38360</v>
      </c>
      <c r="P232" s="46">
        <v>6731</v>
      </c>
      <c r="Q232" s="46">
        <v>51385</v>
      </c>
      <c r="R232" s="46"/>
      <c r="S232" s="46"/>
      <c r="T232" s="46">
        <v>4294</v>
      </c>
      <c r="U232" s="46">
        <v>231</v>
      </c>
      <c r="V232" s="18">
        <f t="shared" si="18"/>
        <v>20518053</v>
      </c>
      <c r="W232" s="46"/>
      <c r="X232" s="46">
        <v>4905</v>
      </c>
      <c r="Y232" s="46">
        <v>72566</v>
      </c>
      <c r="Z232" s="18">
        <f t="shared" si="19"/>
        <v>77471</v>
      </c>
      <c r="AA232" s="46">
        <v>3214327</v>
      </c>
      <c r="AB232" s="46"/>
      <c r="AC232" s="46">
        <v>209</v>
      </c>
      <c r="AD232" s="46"/>
      <c r="AE232" s="46">
        <v>33593</v>
      </c>
      <c r="AF232" s="46">
        <v>1692426</v>
      </c>
      <c r="AG232" s="46">
        <v>618</v>
      </c>
      <c r="AH232" s="46"/>
      <c r="AI232" s="46"/>
      <c r="AJ232" s="46"/>
      <c r="AK232" s="18">
        <f t="shared" si="20"/>
        <v>4941173</v>
      </c>
      <c r="AL232" s="46">
        <v>1340888</v>
      </c>
      <c r="AM232" s="46">
        <v>694884</v>
      </c>
      <c r="AN232" s="46">
        <v>651717</v>
      </c>
      <c r="AO232" s="46">
        <v>1439</v>
      </c>
      <c r="AP232" s="46">
        <v>3221</v>
      </c>
      <c r="AQ232" s="46"/>
      <c r="AR232" s="46">
        <v>5718</v>
      </c>
      <c r="AS232" s="46">
        <v>3745635</v>
      </c>
      <c r="AT232" s="46">
        <v>84453</v>
      </c>
      <c r="AU232" s="18">
        <f t="shared" si="21"/>
        <v>6527955</v>
      </c>
      <c r="AV232" s="46"/>
      <c r="AW232" s="46"/>
      <c r="AX232" s="46">
        <v>56499</v>
      </c>
      <c r="AY232" s="46"/>
      <c r="AZ232" s="46"/>
      <c r="BA232" s="46"/>
      <c r="BB232" s="46"/>
      <c r="BC232" s="46"/>
      <c r="BD232" s="46">
        <v>485689</v>
      </c>
      <c r="BE232" s="46"/>
      <c r="BF232" s="46"/>
      <c r="BG232" s="46"/>
      <c r="BH232" s="46"/>
      <c r="BI232" s="18">
        <f t="shared" si="22"/>
        <v>542188</v>
      </c>
      <c r="BJ232" s="20">
        <f t="shared" si="23"/>
        <v>32606840</v>
      </c>
    </row>
    <row r="233" spans="1:62" x14ac:dyDescent="0.4">
      <c r="A233" s="31" t="s">
        <v>576</v>
      </c>
      <c r="B233" s="31" t="s">
        <v>1007</v>
      </c>
      <c r="C233" s="45" t="s">
        <v>577</v>
      </c>
      <c r="D233" s="46">
        <v>22455</v>
      </c>
      <c r="E233" s="46">
        <v>15975</v>
      </c>
      <c r="F233" s="46">
        <v>408521</v>
      </c>
      <c r="G233" s="46">
        <v>236091</v>
      </c>
      <c r="H233" s="46">
        <v>170721</v>
      </c>
      <c r="I233" s="46"/>
      <c r="J233" s="46">
        <v>239305</v>
      </c>
      <c r="K233" s="46">
        <v>1023897</v>
      </c>
      <c r="L233" s="46">
        <v>8831</v>
      </c>
      <c r="M233" s="46">
        <v>3870</v>
      </c>
      <c r="N233" s="46">
        <v>60701</v>
      </c>
      <c r="O233" s="46"/>
      <c r="P233" s="46">
        <v>2276</v>
      </c>
      <c r="Q233" s="46">
        <v>49641</v>
      </c>
      <c r="R233" s="46"/>
      <c r="S233" s="46"/>
      <c r="T233" s="46"/>
      <c r="U233" s="46"/>
      <c r="V233" s="18">
        <f t="shared" si="18"/>
        <v>2242284</v>
      </c>
      <c r="W233" s="46"/>
      <c r="X233" s="46">
        <v>1523</v>
      </c>
      <c r="Y233" s="46">
        <v>301</v>
      </c>
      <c r="Z233" s="18">
        <f t="shared" si="19"/>
        <v>1824</v>
      </c>
      <c r="AA233" s="46">
        <v>1384469</v>
      </c>
      <c r="AB233" s="46"/>
      <c r="AC233" s="46">
        <v>209</v>
      </c>
      <c r="AD233" s="46"/>
      <c r="AE233" s="46">
        <v>32613</v>
      </c>
      <c r="AF233" s="46">
        <v>126980</v>
      </c>
      <c r="AG233" s="46"/>
      <c r="AH233" s="46"/>
      <c r="AI233" s="46"/>
      <c r="AJ233" s="46"/>
      <c r="AK233" s="18">
        <f t="shared" si="20"/>
        <v>1544271</v>
      </c>
      <c r="AL233" s="46">
        <v>26697</v>
      </c>
      <c r="AM233" s="46">
        <v>38878</v>
      </c>
      <c r="AN233" s="46">
        <v>1979</v>
      </c>
      <c r="AO233" s="46"/>
      <c r="AP233" s="46"/>
      <c r="AQ233" s="46"/>
      <c r="AR233" s="46">
        <v>3197</v>
      </c>
      <c r="AS233" s="46">
        <v>61337</v>
      </c>
      <c r="AT233" s="46">
        <v>463</v>
      </c>
      <c r="AU233" s="18">
        <f t="shared" si="21"/>
        <v>132551</v>
      </c>
      <c r="AV233" s="46"/>
      <c r="AW233" s="46"/>
      <c r="AX233" s="46">
        <v>55692</v>
      </c>
      <c r="AY233" s="46"/>
      <c r="AZ233" s="46"/>
      <c r="BA233" s="46"/>
      <c r="BB233" s="46"/>
      <c r="BC233" s="46"/>
      <c r="BD233" s="46">
        <v>71567</v>
      </c>
      <c r="BE233" s="46"/>
      <c r="BF233" s="46"/>
      <c r="BG233" s="46"/>
      <c r="BH233" s="46"/>
      <c r="BI233" s="18">
        <f t="shared" si="22"/>
        <v>127259</v>
      </c>
      <c r="BJ233" s="20">
        <f t="shared" si="23"/>
        <v>4048189</v>
      </c>
    </row>
    <row r="234" spans="1:62" x14ac:dyDescent="0.4">
      <c r="A234" s="31" t="s">
        <v>578</v>
      </c>
      <c r="B234" s="31" t="s">
        <v>1007</v>
      </c>
      <c r="C234" s="45" t="s">
        <v>579</v>
      </c>
      <c r="D234" s="46">
        <v>40948</v>
      </c>
      <c r="E234" s="46">
        <v>2606</v>
      </c>
      <c r="F234" s="46">
        <v>11855</v>
      </c>
      <c r="G234" s="46">
        <v>2920720</v>
      </c>
      <c r="H234" s="46">
        <v>232460</v>
      </c>
      <c r="I234" s="46"/>
      <c r="J234" s="46">
        <v>2442084</v>
      </c>
      <c r="K234" s="46">
        <v>1214826</v>
      </c>
      <c r="L234" s="46">
        <v>4187</v>
      </c>
      <c r="M234" s="46">
        <v>2073796</v>
      </c>
      <c r="N234" s="46">
        <v>405778</v>
      </c>
      <c r="O234" s="46">
        <v>1095</v>
      </c>
      <c r="P234" s="46">
        <v>1191</v>
      </c>
      <c r="Q234" s="46">
        <v>979</v>
      </c>
      <c r="R234" s="46"/>
      <c r="S234" s="46"/>
      <c r="T234" s="46">
        <v>4294</v>
      </c>
      <c r="U234" s="46">
        <v>231</v>
      </c>
      <c r="V234" s="18">
        <f t="shared" si="18"/>
        <v>9357050</v>
      </c>
      <c r="W234" s="46"/>
      <c r="X234" s="46">
        <v>1682</v>
      </c>
      <c r="Y234" s="46">
        <v>10812</v>
      </c>
      <c r="Z234" s="18">
        <f t="shared" si="19"/>
        <v>12494</v>
      </c>
      <c r="AA234" s="46">
        <v>1335073</v>
      </c>
      <c r="AB234" s="46"/>
      <c r="AC234" s="46"/>
      <c r="AD234" s="46"/>
      <c r="AE234" s="46">
        <v>672</v>
      </c>
      <c r="AF234" s="46">
        <v>1398779</v>
      </c>
      <c r="AG234" s="46">
        <v>305</v>
      </c>
      <c r="AH234" s="46"/>
      <c r="AI234" s="46"/>
      <c r="AJ234" s="46"/>
      <c r="AK234" s="18">
        <f t="shared" si="20"/>
        <v>2734829</v>
      </c>
      <c r="AL234" s="46">
        <v>1118230</v>
      </c>
      <c r="AM234" s="46">
        <v>627960</v>
      </c>
      <c r="AN234" s="46">
        <v>380914</v>
      </c>
      <c r="AO234" s="46">
        <v>1439</v>
      </c>
      <c r="AP234" s="46">
        <v>3221</v>
      </c>
      <c r="AQ234" s="46"/>
      <c r="AR234" s="46"/>
      <c r="AS234" s="46">
        <v>3224010</v>
      </c>
      <c r="AT234" s="46">
        <v>47926</v>
      </c>
      <c r="AU234" s="18">
        <f t="shared" si="21"/>
        <v>5403700</v>
      </c>
      <c r="AV234" s="46"/>
      <c r="AW234" s="46"/>
      <c r="AX234" s="46">
        <v>429</v>
      </c>
      <c r="AY234" s="46"/>
      <c r="AZ234" s="46"/>
      <c r="BA234" s="46"/>
      <c r="BB234" s="46"/>
      <c r="BC234" s="46"/>
      <c r="BD234" s="46">
        <v>405208</v>
      </c>
      <c r="BE234" s="46"/>
      <c r="BF234" s="46"/>
      <c r="BG234" s="46"/>
      <c r="BH234" s="46"/>
      <c r="BI234" s="18">
        <f t="shared" si="22"/>
        <v>405637</v>
      </c>
      <c r="BJ234" s="20">
        <f t="shared" si="23"/>
        <v>17913710</v>
      </c>
    </row>
    <row r="235" spans="1:62" x14ac:dyDescent="0.4">
      <c r="A235" s="31" t="s">
        <v>580</v>
      </c>
      <c r="B235" s="31" t="s">
        <v>1006</v>
      </c>
      <c r="C235" s="45" t="s">
        <v>581</v>
      </c>
      <c r="D235" s="46">
        <v>2383</v>
      </c>
      <c r="E235" s="46">
        <v>5315</v>
      </c>
      <c r="F235" s="46">
        <v>35383</v>
      </c>
      <c r="G235" s="46">
        <v>183415</v>
      </c>
      <c r="H235" s="46">
        <v>283998</v>
      </c>
      <c r="I235" s="46"/>
      <c r="J235" s="46">
        <v>270713</v>
      </c>
      <c r="K235" s="46">
        <v>454206</v>
      </c>
      <c r="L235" s="46">
        <v>6216</v>
      </c>
      <c r="M235" s="46">
        <v>17870</v>
      </c>
      <c r="N235" s="46">
        <v>26899</v>
      </c>
      <c r="O235" s="46"/>
      <c r="P235" s="46">
        <v>746</v>
      </c>
      <c r="Q235" s="46">
        <v>6753</v>
      </c>
      <c r="R235" s="46"/>
      <c r="S235" s="46">
        <v>212</v>
      </c>
      <c r="T235" s="46"/>
      <c r="U235" s="46"/>
      <c r="V235" s="18">
        <f t="shared" si="18"/>
        <v>1294109</v>
      </c>
      <c r="W235" s="46"/>
      <c r="X235" s="46">
        <v>237</v>
      </c>
      <c r="Y235" s="46">
        <v>11655</v>
      </c>
      <c r="Z235" s="18">
        <f t="shared" si="19"/>
        <v>11892</v>
      </c>
      <c r="AA235" s="46">
        <v>343578</v>
      </c>
      <c r="AB235" s="46"/>
      <c r="AC235" s="46"/>
      <c r="AD235" s="46"/>
      <c r="AE235" s="46">
        <v>1897</v>
      </c>
      <c r="AF235" s="46">
        <v>550389</v>
      </c>
      <c r="AG235" s="46"/>
      <c r="AH235" s="46"/>
      <c r="AI235" s="46"/>
      <c r="AJ235" s="46"/>
      <c r="AK235" s="18">
        <f t="shared" si="20"/>
        <v>895864</v>
      </c>
      <c r="AL235" s="46">
        <v>9106</v>
      </c>
      <c r="AM235" s="46">
        <v>320343</v>
      </c>
      <c r="AN235" s="46">
        <v>89894</v>
      </c>
      <c r="AO235" s="46"/>
      <c r="AP235" s="46"/>
      <c r="AQ235" s="46"/>
      <c r="AR235" s="46">
        <v>356</v>
      </c>
      <c r="AS235" s="46">
        <v>87897</v>
      </c>
      <c r="AT235" s="46">
        <v>1177</v>
      </c>
      <c r="AU235" s="18">
        <f t="shared" si="21"/>
        <v>508773</v>
      </c>
      <c r="AV235" s="46"/>
      <c r="AW235" s="46"/>
      <c r="AX235" s="46"/>
      <c r="AY235" s="46"/>
      <c r="AZ235" s="46"/>
      <c r="BA235" s="46"/>
      <c r="BB235" s="46"/>
      <c r="BC235" s="46"/>
      <c r="BD235" s="46">
        <v>119434</v>
      </c>
      <c r="BE235" s="46"/>
      <c r="BF235" s="46">
        <v>1111</v>
      </c>
      <c r="BG235" s="46"/>
      <c r="BH235" s="46"/>
      <c r="BI235" s="18">
        <f t="shared" si="22"/>
        <v>120545</v>
      </c>
      <c r="BJ235" s="20">
        <f t="shared" si="23"/>
        <v>2831183</v>
      </c>
    </row>
    <row r="236" spans="1:62" x14ac:dyDescent="0.4">
      <c r="A236" s="31" t="s">
        <v>582</v>
      </c>
      <c r="B236" s="31" t="s">
        <v>1007</v>
      </c>
      <c r="C236" s="45" t="s">
        <v>583</v>
      </c>
      <c r="D236" s="46">
        <v>463</v>
      </c>
      <c r="E236" s="46"/>
      <c r="F236" s="46">
        <v>1501</v>
      </c>
      <c r="G236" s="46">
        <v>49813</v>
      </c>
      <c r="H236" s="46">
        <v>1707</v>
      </c>
      <c r="I236" s="46"/>
      <c r="J236" s="46">
        <v>121825</v>
      </c>
      <c r="K236" s="46">
        <v>16503</v>
      </c>
      <c r="L236" s="46"/>
      <c r="M236" s="46">
        <v>6847</v>
      </c>
      <c r="N236" s="46">
        <v>2485</v>
      </c>
      <c r="O236" s="46"/>
      <c r="P236" s="46">
        <v>746</v>
      </c>
      <c r="Q236" s="46">
        <v>3543</v>
      </c>
      <c r="R236" s="46"/>
      <c r="S236" s="46"/>
      <c r="T236" s="46"/>
      <c r="U236" s="46"/>
      <c r="V236" s="18">
        <f t="shared" si="18"/>
        <v>205433</v>
      </c>
      <c r="W236" s="46"/>
      <c r="X236" s="46"/>
      <c r="Y236" s="46">
        <v>8463</v>
      </c>
      <c r="Z236" s="18">
        <f t="shared" si="19"/>
        <v>8463</v>
      </c>
      <c r="AA236" s="46">
        <v>7911</v>
      </c>
      <c r="AB236" s="46"/>
      <c r="AC236" s="46"/>
      <c r="AD236" s="46"/>
      <c r="AE236" s="46">
        <v>995</v>
      </c>
      <c r="AF236" s="46">
        <v>5304</v>
      </c>
      <c r="AG236" s="46"/>
      <c r="AH236" s="46"/>
      <c r="AI236" s="46"/>
      <c r="AJ236" s="46"/>
      <c r="AK236" s="18">
        <f t="shared" si="20"/>
        <v>14210</v>
      </c>
      <c r="AL236" s="46">
        <v>864</v>
      </c>
      <c r="AM236" s="46">
        <v>129726</v>
      </c>
      <c r="AN236" s="46">
        <v>1857</v>
      </c>
      <c r="AO236" s="46"/>
      <c r="AP236" s="46"/>
      <c r="AQ236" s="46"/>
      <c r="AR236" s="46"/>
      <c r="AS236" s="46">
        <v>8277</v>
      </c>
      <c r="AT236" s="46">
        <v>548</v>
      </c>
      <c r="AU236" s="18">
        <f t="shared" si="21"/>
        <v>141272</v>
      </c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18">
        <f t="shared" si="22"/>
        <v>0</v>
      </c>
      <c r="BJ236" s="20">
        <f t="shared" si="23"/>
        <v>369378</v>
      </c>
    </row>
    <row r="237" spans="1:62" x14ac:dyDescent="0.4">
      <c r="A237" s="31" t="s">
        <v>584</v>
      </c>
      <c r="B237" s="31" t="s">
        <v>1007</v>
      </c>
      <c r="C237" s="45" t="s">
        <v>585</v>
      </c>
      <c r="D237" s="46">
        <v>300</v>
      </c>
      <c r="E237" s="46"/>
      <c r="F237" s="46">
        <v>33438</v>
      </c>
      <c r="G237" s="46">
        <v>9698</v>
      </c>
      <c r="H237" s="46">
        <v>512</v>
      </c>
      <c r="I237" s="46"/>
      <c r="J237" s="46">
        <v>5266</v>
      </c>
      <c r="K237" s="46">
        <v>1322</v>
      </c>
      <c r="L237" s="46"/>
      <c r="M237" s="46">
        <v>4253</v>
      </c>
      <c r="N237" s="46">
        <v>846</v>
      </c>
      <c r="O237" s="46"/>
      <c r="P237" s="46"/>
      <c r="Q237" s="46">
        <v>1044</v>
      </c>
      <c r="R237" s="46"/>
      <c r="S237" s="46">
        <v>212</v>
      </c>
      <c r="T237" s="46"/>
      <c r="U237" s="46"/>
      <c r="V237" s="18">
        <f t="shared" si="18"/>
        <v>56891</v>
      </c>
      <c r="W237" s="46"/>
      <c r="X237" s="46"/>
      <c r="Y237" s="46">
        <v>395</v>
      </c>
      <c r="Z237" s="18">
        <f t="shared" si="19"/>
        <v>395</v>
      </c>
      <c r="AA237" s="46">
        <v>11255</v>
      </c>
      <c r="AB237" s="46"/>
      <c r="AC237" s="46"/>
      <c r="AD237" s="46"/>
      <c r="AE237" s="46"/>
      <c r="AF237" s="46">
        <v>19529</v>
      </c>
      <c r="AG237" s="46"/>
      <c r="AH237" s="46"/>
      <c r="AI237" s="46"/>
      <c r="AJ237" s="46"/>
      <c r="AK237" s="18">
        <f t="shared" si="20"/>
        <v>30784</v>
      </c>
      <c r="AL237" s="46">
        <v>1667</v>
      </c>
      <c r="AM237" s="46">
        <v>235</v>
      </c>
      <c r="AN237" s="46"/>
      <c r="AO237" s="46"/>
      <c r="AP237" s="46"/>
      <c r="AQ237" s="46"/>
      <c r="AR237" s="46">
        <v>356</v>
      </c>
      <c r="AS237" s="46">
        <v>4130</v>
      </c>
      <c r="AT237" s="46"/>
      <c r="AU237" s="18">
        <f t="shared" si="21"/>
        <v>6388</v>
      </c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18">
        <f t="shared" si="22"/>
        <v>0</v>
      </c>
      <c r="BJ237" s="20">
        <f t="shared" si="23"/>
        <v>94458</v>
      </c>
    </row>
    <row r="238" spans="1:62" x14ac:dyDescent="0.4">
      <c r="A238" s="31" t="s">
        <v>586</v>
      </c>
      <c r="B238" s="31" t="s">
        <v>1006</v>
      </c>
      <c r="C238" s="45" t="s">
        <v>587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>
        <v>6037</v>
      </c>
      <c r="O238" s="46"/>
      <c r="P238" s="46"/>
      <c r="Q238" s="46"/>
      <c r="R238" s="46"/>
      <c r="S238" s="46"/>
      <c r="T238" s="46"/>
      <c r="U238" s="46"/>
      <c r="V238" s="18">
        <f t="shared" si="18"/>
        <v>6037</v>
      </c>
      <c r="W238" s="46"/>
      <c r="X238" s="46"/>
      <c r="Y238" s="46"/>
      <c r="Z238" s="18">
        <f t="shared" si="19"/>
        <v>0</v>
      </c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18">
        <f t="shared" si="20"/>
        <v>0</v>
      </c>
      <c r="AL238" s="46">
        <v>67101</v>
      </c>
      <c r="AM238" s="46"/>
      <c r="AN238" s="46"/>
      <c r="AO238" s="46"/>
      <c r="AP238" s="46"/>
      <c r="AQ238" s="46"/>
      <c r="AR238" s="46"/>
      <c r="AS238" s="46"/>
      <c r="AT238" s="46"/>
      <c r="AU238" s="18">
        <f t="shared" si="21"/>
        <v>67101</v>
      </c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18">
        <f t="shared" si="22"/>
        <v>0</v>
      </c>
      <c r="BJ238" s="20">
        <f t="shared" si="23"/>
        <v>73138</v>
      </c>
    </row>
    <row r="239" spans="1:62" x14ac:dyDescent="0.4">
      <c r="A239" s="31" t="s">
        <v>588</v>
      </c>
      <c r="B239" s="31" t="s">
        <v>1006</v>
      </c>
      <c r="C239" s="45" t="s">
        <v>589</v>
      </c>
      <c r="D239" s="46">
        <v>630</v>
      </c>
      <c r="E239" s="46">
        <v>3972</v>
      </c>
      <c r="F239" s="46"/>
      <c r="G239" s="46">
        <v>31687</v>
      </c>
      <c r="H239" s="46">
        <v>20616</v>
      </c>
      <c r="I239" s="46"/>
      <c r="J239" s="46">
        <v>10058</v>
      </c>
      <c r="K239" s="46">
        <v>933314</v>
      </c>
      <c r="L239" s="46">
        <v>1498</v>
      </c>
      <c r="M239" s="46">
        <v>43817</v>
      </c>
      <c r="N239" s="46">
        <v>29191</v>
      </c>
      <c r="O239" s="46"/>
      <c r="P239" s="46">
        <v>5104</v>
      </c>
      <c r="Q239" s="46">
        <v>51001</v>
      </c>
      <c r="R239" s="46"/>
      <c r="S239" s="46"/>
      <c r="T239" s="46"/>
      <c r="U239" s="46"/>
      <c r="V239" s="18">
        <f t="shared" si="18"/>
        <v>1130888</v>
      </c>
      <c r="W239" s="46"/>
      <c r="X239" s="46">
        <v>2550</v>
      </c>
      <c r="Y239" s="46">
        <v>305</v>
      </c>
      <c r="Z239" s="18">
        <f t="shared" si="19"/>
        <v>2855</v>
      </c>
      <c r="AA239" s="46">
        <v>1836976</v>
      </c>
      <c r="AB239" s="46"/>
      <c r="AC239" s="46"/>
      <c r="AD239" s="46"/>
      <c r="AE239" s="46"/>
      <c r="AF239" s="46">
        <v>1005705</v>
      </c>
      <c r="AG239" s="46"/>
      <c r="AH239" s="46"/>
      <c r="AI239" s="46"/>
      <c r="AJ239" s="46"/>
      <c r="AK239" s="18">
        <f t="shared" si="20"/>
        <v>2842681</v>
      </c>
      <c r="AL239" s="46">
        <v>1613</v>
      </c>
      <c r="AM239" s="46">
        <v>6178</v>
      </c>
      <c r="AN239" s="46">
        <v>1065</v>
      </c>
      <c r="AO239" s="46"/>
      <c r="AP239" s="46">
        <v>261</v>
      </c>
      <c r="AQ239" s="46"/>
      <c r="AR239" s="46">
        <v>1069</v>
      </c>
      <c r="AS239" s="46">
        <v>7449</v>
      </c>
      <c r="AT239" s="46"/>
      <c r="AU239" s="18">
        <f t="shared" si="21"/>
        <v>17635</v>
      </c>
      <c r="AV239" s="46"/>
      <c r="AW239" s="46"/>
      <c r="AX239" s="46">
        <v>3152</v>
      </c>
      <c r="AY239" s="46">
        <v>344</v>
      </c>
      <c r="AZ239" s="46"/>
      <c r="BA239" s="46"/>
      <c r="BB239" s="46"/>
      <c r="BC239" s="46"/>
      <c r="BD239" s="46">
        <v>61667</v>
      </c>
      <c r="BE239" s="46"/>
      <c r="BF239" s="46"/>
      <c r="BG239" s="46"/>
      <c r="BH239" s="46"/>
      <c r="BI239" s="18">
        <f t="shared" si="22"/>
        <v>65163</v>
      </c>
      <c r="BJ239" s="20">
        <f t="shared" si="23"/>
        <v>4059222</v>
      </c>
    </row>
    <row r="240" spans="1:62" x14ac:dyDescent="0.4">
      <c r="A240" s="31" t="s">
        <v>590</v>
      </c>
      <c r="B240" s="31" t="s">
        <v>1007</v>
      </c>
      <c r="C240" s="45" t="s">
        <v>591</v>
      </c>
      <c r="D240" s="46"/>
      <c r="E240" s="46">
        <v>1051</v>
      </c>
      <c r="F240" s="46"/>
      <c r="G240" s="46">
        <v>214</v>
      </c>
      <c r="H240" s="46">
        <v>1566</v>
      </c>
      <c r="I240" s="46"/>
      <c r="J240" s="46">
        <v>545</v>
      </c>
      <c r="K240" s="46">
        <v>16539</v>
      </c>
      <c r="L240" s="46"/>
      <c r="M240" s="46">
        <v>42635</v>
      </c>
      <c r="N240" s="46">
        <v>2529</v>
      </c>
      <c r="O240" s="46"/>
      <c r="P240" s="46"/>
      <c r="Q240" s="46">
        <v>21835</v>
      </c>
      <c r="R240" s="46"/>
      <c r="S240" s="46"/>
      <c r="T240" s="46"/>
      <c r="U240" s="46"/>
      <c r="V240" s="18">
        <f t="shared" si="18"/>
        <v>86914</v>
      </c>
      <c r="W240" s="46"/>
      <c r="X240" s="46">
        <v>420</v>
      </c>
      <c r="Y240" s="46"/>
      <c r="Z240" s="18">
        <f t="shared" si="19"/>
        <v>420</v>
      </c>
      <c r="AA240" s="46">
        <v>2188</v>
      </c>
      <c r="AB240" s="46"/>
      <c r="AC240" s="46"/>
      <c r="AD240" s="46"/>
      <c r="AE240" s="46"/>
      <c r="AF240" s="46">
        <v>2100</v>
      </c>
      <c r="AG240" s="46"/>
      <c r="AH240" s="46"/>
      <c r="AI240" s="46"/>
      <c r="AJ240" s="46"/>
      <c r="AK240" s="18">
        <f t="shared" si="20"/>
        <v>4288</v>
      </c>
      <c r="AL240" s="46">
        <v>212</v>
      </c>
      <c r="AM240" s="46">
        <v>344</v>
      </c>
      <c r="AN240" s="46"/>
      <c r="AO240" s="46"/>
      <c r="AP240" s="46"/>
      <c r="AQ240" s="46"/>
      <c r="AR240" s="46"/>
      <c r="AS240" s="46">
        <v>1384</v>
      </c>
      <c r="AT240" s="46"/>
      <c r="AU240" s="18">
        <f t="shared" si="21"/>
        <v>1940</v>
      </c>
      <c r="AV240" s="46"/>
      <c r="AW240" s="46"/>
      <c r="AX240" s="46">
        <v>3152</v>
      </c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18">
        <f t="shared" si="22"/>
        <v>3152</v>
      </c>
      <c r="BJ240" s="20">
        <f t="shared" si="23"/>
        <v>96714</v>
      </c>
    </row>
    <row r="241" spans="1:62" x14ac:dyDescent="0.4">
      <c r="A241" s="31" t="s">
        <v>592</v>
      </c>
      <c r="B241" s="31" t="s">
        <v>1007</v>
      </c>
      <c r="C241" s="45" t="s">
        <v>593</v>
      </c>
      <c r="D241" s="46"/>
      <c r="E241" s="46"/>
      <c r="F241" s="46"/>
      <c r="G241" s="46">
        <v>22226</v>
      </c>
      <c r="H241" s="46">
        <v>18526</v>
      </c>
      <c r="I241" s="46"/>
      <c r="J241" s="46">
        <v>6325</v>
      </c>
      <c r="K241" s="46">
        <v>94179</v>
      </c>
      <c r="L241" s="46">
        <v>996</v>
      </c>
      <c r="M241" s="46">
        <v>1182</v>
      </c>
      <c r="N241" s="46">
        <v>3692</v>
      </c>
      <c r="O241" s="46"/>
      <c r="P241" s="46">
        <v>3549</v>
      </c>
      <c r="Q241" s="46"/>
      <c r="R241" s="46"/>
      <c r="S241" s="46"/>
      <c r="T241" s="46"/>
      <c r="U241" s="46"/>
      <c r="V241" s="18">
        <f t="shared" si="18"/>
        <v>150675</v>
      </c>
      <c r="W241" s="46"/>
      <c r="X241" s="46">
        <v>869</v>
      </c>
      <c r="Y241" s="46">
        <v>305</v>
      </c>
      <c r="Z241" s="18">
        <f t="shared" si="19"/>
        <v>1174</v>
      </c>
      <c r="AA241" s="46">
        <v>1834788</v>
      </c>
      <c r="AB241" s="46"/>
      <c r="AC241" s="46"/>
      <c r="AD241" s="46"/>
      <c r="AE241" s="46"/>
      <c r="AF241" s="46">
        <v>1002778</v>
      </c>
      <c r="AG241" s="46"/>
      <c r="AH241" s="46"/>
      <c r="AI241" s="46"/>
      <c r="AJ241" s="46"/>
      <c r="AK241" s="18">
        <f t="shared" si="20"/>
        <v>2837566</v>
      </c>
      <c r="AL241" s="46">
        <v>1401</v>
      </c>
      <c r="AM241" s="46">
        <v>5834</v>
      </c>
      <c r="AN241" s="46">
        <v>1065</v>
      </c>
      <c r="AO241" s="46"/>
      <c r="AP241" s="46">
        <v>261</v>
      </c>
      <c r="AQ241" s="46"/>
      <c r="AR241" s="46">
        <v>1069</v>
      </c>
      <c r="AS241" s="46">
        <v>6065</v>
      </c>
      <c r="AT241" s="46"/>
      <c r="AU241" s="18">
        <f t="shared" si="21"/>
        <v>15695</v>
      </c>
      <c r="AV241" s="46"/>
      <c r="AW241" s="46"/>
      <c r="AX241" s="46"/>
      <c r="AY241" s="46">
        <v>344</v>
      </c>
      <c r="AZ241" s="46"/>
      <c r="BA241" s="46"/>
      <c r="BB241" s="46"/>
      <c r="BC241" s="46"/>
      <c r="BD241" s="46">
        <v>61667</v>
      </c>
      <c r="BE241" s="46"/>
      <c r="BF241" s="46"/>
      <c r="BG241" s="46"/>
      <c r="BH241" s="46"/>
      <c r="BI241" s="18">
        <f t="shared" si="22"/>
        <v>62011</v>
      </c>
      <c r="BJ241" s="20">
        <f t="shared" si="23"/>
        <v>3067121</v>
      </c>
    </row>
    <row r="242" spans="1:62" x14ac:dyDescent="0.4">
      <c r="A242" s="31" t="s">
        <v>594</v>
      </c>
      <c r="B242" s="31" t="s">
        <v>1006</v>
      </c>
      <c r="C242" s="45" t="s">
        <v>595</v>
      </c>
      <c r="D242" s="46"/>
      <c r="E242" s="46">
        <v>1452</v>
      </c>
      <c r="F242" s="46"/>
      <c r="G242" s="46">
        <v>4344</v>
      </c>
      <c r="H242" s="46">
        <v>43810</v>
      </c>
      <c r="I242" s="46"/>
      <c r="J242" s="46">
        <v>263349</v>
      </c>
      <c r="K242" s="46">
        <v>23852</v>
      </c>
      <c r="L242" s="46"/>
      <c r="M242" s="46">
        <v>4175</v>
      </c>
      <c r="N242" s="46">
        <v>868</v>
      </c>
      <c r="O242" s="46"/>
      <c r="P242" s="46">
        <v>3227</v>
      </c>
      <c r="Q242" s="46">
        <v>2267</v>
      </c>
      <c r="R242" s="46"/>
      <c r="S242" s="46">
        <v>30496</v>
      </c>
      <c r="T242" s="46"/>
      <c r="U242" s="46">
        <v>1246</v>
      </c>
      <c r="V242" s="18">
        <f t="shared" si="18"/>
        <v>379086</v>
      </c>
      <c r="W242" s="46"/>
      <c r="X242" s="46"/>
      <c r="Y242" s="46"/>
      <c r="Z242" s="18">
        <f t="shared" si="19"/>
        <v>0</v>
      </c>
      <c r="AA242" s="46">
        <v>86326</v>
      </c>
      <c r="AB242" s="46"/>
      <c r="AC242" s="46"/>
      <c r="AD242" s="46"/>
      <c r="AE242" s="46"/>
      <c r="AF242" s="46">
        <v>161284</v>
      </c>
      <c r="AG242" s="46"/>
      <c r="AH242" s="46"/>
      <c r="AI242" s="46">
        <v>384</v>
      </c>
      <c r="AJ242" s="46"/>
      <c r="AK242" s="18">
        <f t="shared" si="20"/>
        <v>247994</v>
      </c>
      <c r="AL242" s="46">
        <v>2974</v>
      </c>
      <c r="AM242" s="46">
        <v>457</v>
      </c>
      <c r="AN242" s="46">
        <v>2233</v>
      </c>
      <c r="AO242" s="46"/>
      <c r="AP242" s="46">
        <v>633</v>
      </c>
      <c r="AQ242" s="46"/>
      <c r="AR242" s="46"/>
      <c r="AS242" s="46">
        <v>134207</v>
      </c>
      <c r="AT242" s="46"/>
      <c r="AU242" s="18">
        <f t="shared" si="21"/>
        <v>140504</v>
      </c>
      <c r="AV242" s="46"/>
      <c r="AW242" s="46"/>
      <c r="AX242" s="46"/>
      <c r="AY242" s="46"/>
      <c r="AZ242" s="46">
        <v>479</v>
      </c>
      <c r="BA242" s="46"/>
      <c r="BB242" s="46"/>
      <c r="BC242" s="46">
        <v>294</v>
      </c>
      <c r="BD242" s="46">
        <v>219</v>
      </c>
      <c r="BE242" s="46"/>
      <c r="BF242" s="46"/>
      <c r="BG242" s="46"/>
      <c r="BH242" s="46"/>
      <c r="BI242" s="18">
        <f t="shared" si="22"/>
        <v>992</v>
      </c>
      <c r="BJ242" s="20">
        <f t="shared" si="23"/>
        <v>768576</v>
      </c>
    </row>
    <row r="243" spans="1:62" x14ac:dyDescent="0.4">
      <c r="A243" s="31" t="s">
        <v>596</v>
      </c>
      <c r="B243" s="31" t="s">
        <v>1007</v>
      </c>
      <c r="C243" s="45" t="s">
        <v>597</v>
      </c>
      <c r="D243" s="46"/>
      <c r="E243" s="46"/>
      <c r="F243" s="46"/>
      <c r="G243" s="46">
        <v>4344</v>
      </c>
      <c r="H243" s="46">
        <v>39316</v>
      </c>
      <c r="I243" s="46"/>
      <c r="J243" s="46">
        <v>50402</v>
      </c>
      <c r="K243" s="46">
        <v>1312</v>
      </c>
      <c r="L243" s="46"/>
      <c r="M243" s="46">
        <v>2027</v>
      </c>
      <c r="N243" s="46">
        <v>868</v>
      </c>
      <c r="O243" s="46"/>
      <c r="P243" s="46">
        <v>3227</v>
      </c>
      <c r="Q243" s="46">
        <v>1502</v>
      </c>
      <c r="R243" s="46"/>
      <c r="S243" s="46">
        <v>472</v>
      </c>
      <c r="T243" s="46"/>
      <c r="U243" s="46">
        <v>291</v>
      </c>
      <c r="V243" s="18">
        <f t="shared" si="18"/>
        <v>103761</v>
      </c>
      <c r="W243" s="46"/>
      <c r="X243" s="46"/>
      <c r="Y243" s="46"/>
      <c r="Z243" s="18">
        <f t="shared" si="19"/>
        <v>0</v>
      </c>
      <c r="AA243" s="46">
        <v>2702</v>
      </c>
      <c r="AB243" s="46"/>
      <c r="AC243" s="46"/>
      <c r="AD243" s="46"/>
      <c r="AE243" s="46"/>
      <c r="AF243" s="46">
        <v>4745</v>
      </c>
      <c r="AG243" s="46"/>
      <c r="AH243" s="46"/>
      <c r="AI243" s="46"/>
      <c r="AJ243" s="46"/>
      <c r="AK243" s="18">
        <f t="shared" si="20"/>
        <v>7447</v>
      </c>
      <c r="AL243" s="46">
        <v>2974</v>
      </c>
      <c r="AM243" s="46">
        <v>457</v>
      </c>
      <c r="AN243" s="46">
        <v>844</v>
      </c>
      <c r="AO243" s="46"/>
      <c r="AP243" s="46">
        <v>633</v>
      </c>
      <c r="AQ243" s="46"/>
      <c r="AR243" s="46"/>
      <c r="AS243" s="46">
        <v>613</v>
      </c>
      <c r="AT243" s="46"/>
      <c r="AU243" s="18">
        <f t="shared" si="21"/>
        <v>5521</v>
      </c>
      <c r="AV243" s="46"/>
      <c r="AW243" s="46"/>
      <c r="AX243" s="46"/>
      <c r="AY243" s="46"/>
      <c r="AZ243" s="46">
        <v>479</v>
      </c>
      <c r="BA243" s="46"/>
      <c r="BB243" s="46"/>
      <c r="BC243" s="46">
        <v>294</v>
      </c>
      <c r="BD243" s="46"/>
      <c r="BE243" s="46"/>
      <c r="BF243" s="46"/>
      <c r="BG243" s="46"/>
      <c r="BH243" s="46"/>
      <c r="BI243" s="18">
        <f t="shared" si="22"/>
        <v>773</v>
      </c>
      <c r="BJ243" s="20">
        <f t="shared" si="23"/>
        <v>117502</v>
      </c>
    </row>
    <row r="244" spans="1:62" x14ac:dyDescent="0.4">
      <c r="A244" s="31" t="s">
        <v>598</v>
      </c>
      <c r="B244" s="31" t="s">
        <v>1007</v>
      </c>
      <c r="C244" s="45" t="s">
        <v>599</v>
      </c>
      <c r="D244" s="46"/>
      <c r="E244" s="46">
        <v>1452</v>
      </c>
      <c r="F244" s="46"/>
      <c r="G244" s="46"/>
      <c r="H244" s="46">
        <v>4494</v>
      </c>
      <c r="I244" s="46"/>
      <c r="J244" s="46">
        <v>212947</v>
      </c>
      <c r="K244" s="46">
        <v>22540</v>
      </c>
      <c r="L244" s="46"/>
      <c r="M244" s="46">
        <v>2148</v>
      </c>
      <c r="N244" s="46"/>
      <c r="O244" s="46"/>
      <c r="P244" s="46"/>
      <c r="Q244" s="46">
        <v>765</v>
      </c>
      <c r="R244" s="46"/>
      <c r="S244" s="46">
        <v>18411</v>
      </c>
      <c r="T244" s="46"/>
      <c r="U244" s="46">
        <v>955</v>
      </c>
      <c r="V244" s="18">
        <f t="shared" si="18"/>
        <v>263712</v>
      </c>
      <c r="W244" s="46"/>
      <c r="X244" s="46"/>
      <c r="Y244" s="46"/>
      <c r="Z244" s="18">
        <f t="shared" si="19"/>
        <v>0</v>
      </c>
      <c r="AA244" s="46">
        <v>83624</v>
      </c>
      <c r="AB244" s="46"/>
      <c r="AC244" s="46"/>
      <c r="AD244" s="46"/>
      <c r="AE244" s="46"/>
      <c r="AF244" s="46">
        <v>156539</v>
      </c>
      <c r="AG244" s="46"/>
      <c r="AH244" s="46"/>
      <c r="AI244" s="46"/>
      <c r="AJ244" s="46"/>
      <c r="AK244" s="18">
        <f t="shared" si="20"/>
        <v>240163</v>
      </c>
      <c r="AL244" s="46"/>
      <c r="AM244" s="46"/>
      <c r="AN244" s="46">
        <v>1389</v>
      </c>
      <c r="AO244" s="46"/>
      <c r="AP244" s="46"/>
      <c r="AQ244" s="46"/>
      <c r="AR244" s="46"/>
      <c r="AS244" s="46">
        <v>133594</v>
      </c>
      <c r="AT244" s="46"/>
      <c r="AU244" s="18">
        <f t="shared" si="21"/>
        <v>134983</v>
      </c>
      <c r="AV244" s="46"/>
      <c r="AW244" s="46"/>
      <c r="AX244" s="46"/>
      <c r="AY244" s="46"/>
      <c r="AZ244" s="46"/>
      <c r="BA244" s="46"/>
      <c r="BB244" s="46"/>
      <c r="BC244" s="46"/>
      <c r="BD244" s="46">
        <v>219</v>
      </c>
      <c r="BE244" s="46"/>
      <c r="BF244" s="46"/>
      <c r="BG244" s="46"/>
      <c r="BH244" s="46"/>
      <c r="BI244" s="18">
        <f t="shared" si="22"/>
        <v>219</v>
      </c>
      <c r="BJ244" s="20">
        <f t="shared" si="23"/>
        <v>639077</v>
      </c>
    </row>
    <row r="245" spans="1:62" x14ac:dyDescent="0.4">
      <c r="A245" s="31" t="s">
        <v>600</v>
      </c>
      <c r="B245" s="31" t="s">
        <v>1006</v>
      </c>
      <c r="C245" s="45" t="s">
        <v>601</v>
      </c>
      <c r="D245" s="46">
        <v>1316</v>
      </c>
      <c r="E245" s="46">
        <v>222</v>
      </c>
      <c r="F245" s="46"/>
      <c r="G245" s="46">
        <v>1013</v>
      </c>
      <c r="H245" s="46">
        <v>2946</v>
      </c>
      <c r="I245" s="46"/>
      <c r="J245" s="46">
        <v>150898</v>
      </c>
      <c r="K245" s="46">
        <v>304516</v>
      </c>
      <c r="L245" s="46">
        <v>416</v>
      </c>
      <c r="M245" s="46">
        <v>239209</v>
      </c>
      <c r="N245" s="46">
        <v>5120</v>
      </c>
      <c r="O245" s="46"/>
      <c r="P245" s="46"/>
      <c r="Q245" s="46">
        <v>826</v>
      </c>
      <c r="R245" s="46"/>
      <c r="S245" s="46"/>
      <c r="T245" s="46"/>
      <c r="U245" s="46"/>
      <c r="V245" s="18">
        <f t="shared" si="18"/>
        <v>706482</v>
      </c>
      <c r="W245" s="46"/>
      <c r="X245" s="46"/>
      <c r="Y245" s="46">
        <v>218</v>
      </c>
      <c r="Z245" s="18">
        <f t="shared" si="19"/>
        <v>218</v>
      </c>
      <c r="AA245" s="46">
        <v>96290</v>
      </c>
      <c r="AB245" s="46"/>
      <c r="AC245" s="46"/>
      <c r="AD245" s="46"/>
      <c r="AE245" s="46"/>
      <c r="AF245" s="46">
        <v>51435</v>
      </c>
      <c r="AG245" s="46"/>
      <c r="AH245" s="46"/>
      <c r="AI245" s="46"/>
      <c r="AJ245" s="46"/>
      <c r="AK245" s="18">
        <f t="shared" si="20"/>
        <v>147725</v>
      </c>
      <c r="AL245" s="46"/>
      <c r="AM245" s="46">
        <v>2305</v>
      </c>
      <c r="AN245" s="46">
        <v>7069</v>
      </c>
      <c r="AO245" s="46"/>
      <c r="AP245" s="46"/>
      <c r="AQ245" s="46"/>
      <c r="AR245" s="46"/>
      <c r="AS245" s="46">
        <v>507190</v>
      </c>
      <c r="AT245" s="46"/>
      <c r="AU245" s="18">
        <f t="shared" si="21"/>
        <v>516564</v>
      </c>
      <c r="AV245" s="46"/>
      <c r="AW245" s="46"/>
      <c r="AX245" s="46"/>
      <c r="AY245" s="46"/>
      <c r="AZ245" s="46"/>
      <c r="BA245" s="46"/>
      <c r="BB245" s="46"/>
      <c r="BC245" s="46"/>
      <c r="BD245" s="46">
        <v>49547</v>
      </c>
      <c r="BE245" s="46"/>
      <c r="BF245" s="46"/>
      <c r="BG245" s="46"/>
      <c r="BH245" s="46"/>
      <c r="BI245" s="18">
        <f t="shared" si="22"/>
        <v>49547</v>
      </c>
      <c r="BJ245" s="20">
        <f t="shared" si="23"/>
        <v>1420536</v>
      </c>
    </row>
    <row r="246" spans="1:62" x14ac:dyDescent="0.4">
      <c r="A246" s="31" t="s">
        <v>602</v>
      </c>
      <c r="B246" s="31" t="s">
        <v>1006</v>
      </c>
      <c r="C246" s="45" t="s">
        <v>603</v>
      </c>
      <c r="D246" s="46">
        <v>109415</v>
      </c>
      <c r="E246" s="46"/>
      <c r="F246" s="46">
        <v>40160</v>
      </c>
      <c r="G246" s="46">
        <v>1644116</v>
      </c>
      <c r="H246" s="46">
        <v>222857</v>
      </c>
      <c r="I246" s="46"/>
      <c r="J246" s="46">
        <v>218752</v>
      </c>
      <c r="K246" s="46">
        <v>136205</v>
      </c>
      <c r="L246" s="46">
        <v>256</v>
      </c>
      <c r="M246" s="46">
        <v>10719</v>
      </c>
      <c r="N246" s="46">
        <v>181527</v>
      </c>
      <c r="O246" s="46">
        <v>2270</v>
      </c>
      <c r="P246" s="46"/>
      <c r="Q246" s="46">
        <v>407</v>
      </c>
      <c r="R246" s="46"/>
      <c r="S246" s="46"/>
      <c r="T246" s="46"/>
      <c r="U246" s="46"/>
      <c r="V246" s="18">
        <f t="shared" si="18"/>
        <v>2566684</v>
      </c>
      <c r="W246" s="46"/>
      <c r="X246" s="46">
        <v>1036</v>
      </c>
      <c r="Y246" s="46"/>
      <c r="Z246" s="18">
        <f t="shared" si="19"/>
        <v>1036</v>
      </c>
      <c r="AA246" s="46">
        <v>87196</v>
      </c>
      <c r="AB246" s="46"/>
      <c r="AC246" s="46"/>
      <c r="AD246" s="46"/>
      <c r="AE246" s="46"/>
      <c r="AF246" s="46">
        <v>2026055</v>
      </c>
      <c r="AG246" s="46"/>
      <c r="AH246" s="46"/>
      <c r="AI246" s="46"/>
      <c r="AJ246" s="46"/>
      <c r="AK246" s="18">
        <f t="shared" si="20"/>
        <v>2113251</v>
      </c>
      <c r="AL246" s="46">
        <v>1631</v>
      </c>
      <c r="AM246" s="46">
        <v>71525</v>
      </c>
      <c r="AN246" s="46">
        <v>4484</v>
      </c>
      <c r="AO246" s="46"/>
      <c r="AP246" s="46"/>
      <c r="AQ246" s="46"/>
      <c r="AR246" s="46"/>
      <c r="AS246" s="46">
        <v>21481</v>
      </c>
      <c r="AT246" s="46"/>
      <c r="AU246" s="18">
        <f t="shared" si="21"/>
        <v>99121</v>
      </c>
      <c r="AV246" s="46"/>
      <c r="AW246" s="46"/>
      <c r="AX246" s="46"/>
      <c r="AY246" s="46"/>
      <c r="AZ246" s="46"/>
      <c r="BA246" s="46"/>
      <c r="BB246" s="46"/>
      <c r="BC246" s="46"/>
      <c r="BD246" s="46">
        <v>855454</v>
      </c>
      <c r="BE246" s="46"/>
      <c r="BF246" s="46"/>
      <c r="BG246" s="46"/>
      <c r="BH246" s="46"/>
      <c r="BI246" s="18">
        <f t="shared" si="22"/>
        <v>855454</v>
      </c>
      <c r="BJ246" s="20">
        <f t="shared" si="23"/>
        <v>5635546</v>
      </c>
    </row>
    <row r="247" spans="1:62" x14ac:dyDescent="0.4">
      <c r="A247" s="31" t="s">
        <v>604</v>
      </c>
      <c r="B247" s="31" t="s">
        <v>1006</v>
      </c>
      <c r="C247" s="45" t="s">
        <v>605</v>
      </c>
      <c r="D247" s="46">
        <v>276854</v>
      </c>
      <c r="E247" s="46">
        <v>30627</v>
      </c>
      <c r="F247" s="46"/>
      <c r="G247" s="46">
        <v>40359</v>
      </c>
      <c r="H247" s="46">
        <v>18680</v>
      </c>
      <c r="I247" s="46"/>
      <c r="J247" s="46">
        <v>333816</v>
      </c>
      <c r="K247" s="46">
        <v>550575</v>
      </c>
      <c r="L247" s="46">
        <v>47497</v>
      </c>
      <c r="M247" s="46">
        <v>74725</v>
      </c>
      <c r="N247" s="46">
        <v>275245</v>
      </c>
      <c r="O247" s="46"/>
      <c r="P247" s="46">
        <v>97221</v>
      </c>
      <c r="Q247" s="46">
        <v>27542</v>
      </c>
      <c r="R247" s="46">
        <v>396</v>
      </c>
      <c r="S247" s="46"/>
      <c r="T247" s="46"/>
      <c r="U247" s="46">
        <v>7489</v>
      </c>
      <c r="V247" s="18">
        <f t="shared" si="18"/>
        <v>1781026</v>
      </c>
      <c r="W247" s="46"/>
      <c r="X247" s="46">
        <v>65217</v>
      </c>
      <c r="Y247" s="46">
        <v>15057</v>
      </c>
      <c r="Z247" s="18">
        <f t="shared" si="19"/>
        <v>80274</v>
      </c>
      <c r="AA247" s="46">
        <v>592129</v>
      </c>
      <c r="AB247" s="46"/>
      <c r="AC247" s="46"/>
      <c r="AD247" s="46"/>
      <c r="AE247" s="46"/>
      <c r="AF247" s="46">
        <v>183365</v>
      </c>
      <c r="AG247" s="46"/>
      <c r="AH247" s="46"/>
      <c r="AI247" s="46"/>
      <c r="AJ247" s="46"/>
      <c r="AK247" s="18">
        <f t="shared" si="20"/>
        <v>775494</v>
      </c>
      <c r="AL247" s="46">
        <v>83522</v>
      </c>
      <c r="AM247" s="46">
        <v>33344</v>
      </c>
      <c r="AN247" s="46">
        <v>4675</v>
      </c>
      <c r="AO247" s="46"/>
      <c r="AP247" s="46">
        <v>105729</v>
      </c>
      <c r="AQ247" s="46"/>
      <c r="AR247" s="46">
        <v>1824</v>
      </c>
      <c r="AS247" s="46">
        <v>782311</v>
      </c>
      <c r="AT247" s="46">
        <v>356</v>
      </c>
      <c r="AU247" s="18">
        <f t="shared" si="21"/>
        <v>1011761</v>
      </c>
      <c r="AV247" s="46"/>
      <c r="AW247" s="46"/>
      <c r="AX247" s="46"/>
      <c r="AY247" s="46"/>
      <c r="AZ247" s="46"/>
      <c r="BA247" s="46"/>
      <c r="BB247" s="46"/>
      <c r="BC247" s="46"/>
      <c r="BD247" s="46">
        <v>45043</v>
      </c>
      <c r="BE247" s="46"/>
      <c r="BF247" s="46"/>
      <c r="BG247" s="46"/>
      <c r="BH247" s="46"/>
      <c r="BI247" s="18">
        <f t="shared" si="22"/>
        <v>45043</v>
      </c>
      <c r="BJ247" s="20">
        <f t="shared" si="23"/>
        <v>3693598</v>
      </c>
    </row>
    <row r="248" spans="1:62" x14ac:dyDescent="0.4">
      <c r="A248" s="31" t="s">
        <v>606</v>
      </c>
      <c r="B248" s="31" t="s">
        <v>1007</v>
      </c>
      <c r="C248" s="45" t="s">
        <v>607</v>
      </c>
      <c r="D248" s="46"/>
      <c r="E248" s="46"/>
      <c r="F248" s="46"/>
      <c r="G248" s="46">
        <v>4878</v>
      </c>
      <c r="H248" s="46"/>
      <c r="I248" s="46"/>
      <c r="J248" s="46"/>
      <c r="K248" s="46"/>
      <c r="L248" s="46"/>
      <c r="M248" s="46"/>
      <c r="N248" s="46">
        <v>842</v>
      </c>
      <c r="O248" s="46"/>
      <c r="P248" s="46"/>
      <c r="Q248" s="46"/>
      <c r="R248" s="46"/>
      <c r="S248" s="46"/>
      <c r="T248" s="46"/>
      <c r="U248" s="46"/>
      <c r="V248" s="18">
        <f t="shared" si="18"/>
        <v>5720</v>
      </c>
      <c r="W248" s="46"/>
      <c r="X248" s="46"/>
      <c r="Y248" s="46"/>
      <c r="Z248" s="18">
        <f t="shared" si="19"/>
        <v>0</v>
      </c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18">
        <f t="shared" si="20"/>
        <v>0</v>
      </c>
      <c r="AL248" s="46"/>
      <c r="AM248" s="46"/>
      <c r="AN248" s="46"/>
      <c r="AO248" s="46"/>
      <c r="AP248" s="46"/>
      <c r="AQ248" s="46"/>
      <c r="AR248" s="46"/>
      <c r="AS248" s="46"/>
      <c r="AT248" s="46"/>
      <c r="AU248" s="18">
        <f t="shared" si="21"/>
        <v>0</v>
      </c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18">
        <f t="shared" si="22"/>
        <v>0</v>
      </c>
      <c r="BJ248" s="20">
        <f t="shared" si="23"/>
        <v>5720</v>
      </c>
    </row>
    <row r="249" spans="1:62" x14ac:dyDescent="0.4">
      <c r="A249" s="31" t="s">
        <v>608</v>
      </c>
      <c r="B249" s="31" t="s">
        <v>1007</v>
      </c>
      <c r="C249" s="45" t="s">
        <v>609</v>
      </c>
      <c r="D249" s="46">
        <v>269482</v>
      </c>
      <c r="E249" s="46">
        <v>493</v>
      </c>
      <c r="F249" s="46"/>
      <c r="G249" s="46"/>
      <c r="H249" s="46"/>
      <c r="I249" s="46"/>
      <c r="J249" s="46">
        <v>5245</v>
      </c>
      <c r="K249" s="46">
        <v>207945</v>
      </c>
      <c r="L249" s="46">
        <v>45398</v>
      </c>
      <c r="M249" s="46">
        <v>44673</v>
      </c>
      <c r="N249" s="46">
        <v>230232</v>
      </c>
      <c r="O249" s="46"/>
      <c r="P249" s="46">
        <v>81675</v>
      </c>
      <c r="Q249" s="46"/>
      <c r="R249" s="46">
        <v>396</v>
      </c>
      <c r="S249" s="46"/>
      <c r="T249" s="46"/>
      <c r="U249" s="46"/>
      <c r="V249" s="18">
        <f t="shared" si="18"/>
        <v>885539</v>
      </c>
      <c r="W249" s="46"/>
      <c r="X249" s="46">
        <v>60220</v>
      </c>
      <c r="Y249" s="46"/>
      <c r="Z249" s="18">
        <f t="shared" si="19"/>
        <v>60220</v>
      </c>
      <c r="AA249" s="46">
        <v>382834</v>
      </c>
      <c r="AB249" s="46"/>
      <c r="AC249" s="46"/>
      <c r="AD249" s="46"/>
      <c r="AE249" s="46"/>
      <c r="AF249" s="46">
        <v>8042</v>
      </c>
      <c r="AG249" s="46"/>
      <c r="AH249" s="46"/>
      <c r="AI249" s="46"/>
      <c r="AJ249" s="46"/>
      <c r="AK249" s="18">
        <f t="shared" si="20"/>
        <v>390876</v>
      </c>
      <c r="AL249" s="46"/>
      <c r="AM249" s="46"/>
      <c r="AN249" s="46"/>
      <c r="AO249" s="46"/>
      <c r="AP249" s="46">
        <v>33388</v>
      </c>
      <c r="AQ249" s="46"/>
      <c r="AR249" s="46"/>
      <c r="AS249" s="46"/>
      <c r="AT249" s="46"/>
      <c r="AU249" s="18">
        <f t="shared" si="21"/>
        <v>33388</v>
      </c>
      <c r="AV249" s="46"/>
      <c r="AW249" s="46"/>
      <c r="AX249" s="46"/>
      <c r="AY249" s="46"/>
      <c r="AZ249" s="46"/>
      <c r="BA249" s="46"/>
      <c r="BB249" s="46"/>
      <c r="BC249" s="46"/>
      <c r="BD249" s="46">
        <v>19239</v>
      </c>
      <c r="BE249" s="46"/>
      <c r="BF249" s="46"/>
      <c r="BG249" s="46"/>
      <c r="BH249" s="46"/>
      <c r="BI249" s="18">
        <f t="shared" si="22"/>
        <v>19239</v>
      </c>
      <c r="BJ249" s="20">
        <f t="shared" si="23"/>
        <v>1389262</v>
      </c>
    </row>
    <row r="250" spans="1:62" x14ac:dyDescent="0.4">
      <c r="A250" s="31" t="s">
        <v>612</v>
      </c>
      <c r="B250" s="31" t="s">
        <v>1007</v>
      </c>
      <c r="C250" s="45" t="s">
        <v>613</v>
      </c>
      <c r="D250" s="46"/>
      <c r="E250" s="46"/>
      <c r="F250" s="46"/>
      <c r="G250" s="46"/>
      <c r="H250" s="46"/>
      <c r="I250" s="46"/>
      <c r="J250" s="46"/>
      <c r="K250" s="46">
        <v>285</v>
      </c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18">
        <f t="shared" si="18"/>
        <v>285</v>
      </c>
      <c r="W250" s="46"/>
      <c r="X250" s="46"/>
      <c r="Y250" s="46"/>
      <c r="Z250" s="18">
        <f t="shared" si="19"/>
        <v>0</v>
      </c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18">
        <f t="shared" si="20"/>
        <v>0</v>
      </c>
      <c r="AL250" s="46"/>
      <c r="AM250" s="46"/>
      <c r="AN250" s="46"/>
      <c r="AO250" s="46"/>
      <c r="AP250" s="46"/>
      <c r="AQ250" s="46"/>
      <c r="AR250" s="46"/>
      <c r="AS250" s="46"/>
      <c r="AT250" s="46"/>
      <c r="AU250" s="18">
        <f t="shared" si="21"/>
        <v>0</v>
      </c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18">
        <f t="shared" si="22"/>
        <v>0</v>
      </c>
      <c r="BJ250" s="20">
        <f t="shared" si="23"/>
        <v>285</v>
      </c>
    </row>
    <row r="251" spans="1:62" x14ac:dyDescent="0.4">
      <c r="A251" s="31" t="s">
        <v>614</v>
      </c>
      <c r="B251" s="31" t="s">
        <v>1006</v>
      </c>
      <c r="C251" s="45" t="s">
        <v>615</v>
      </c>
      <c r="D251" s="46">
        <v>222</v>
      </c>
      <c r="E251" s="46">
        <v>1034754</v>
      </c>
      <c r="F251" s="46">
        <v>29421</v>
      </c>
      <c r="G251" s="46">
        <v>1701108</v>
      </c>
      <c r="H251" s="46">
        <v>2156736</v>
      </c>
      <c r="I251" s="46"/>
      <c r="J251" s="46">
        <v>5299405</v>
      </c>
      <c r="K251" s="46">
        <v>2279527</v>
      </c>
      <c r="L251" s="46">
        <v>414254</v>
      </c>
      <c r="M251" s="46">
        <v>535969</v>
      </c>
      <c r="N251" s="46">
        <v>306698</v>
      </c>
      <c r="O251" s="46"/>
      <c r="P251" s="46">
        <v>1038979</v>
      </c>
      <c r="Q251" s="46">
        <v>4054047</v>
      </c>
      <c r="R251" s="46">
        <v>52699</v>
      </c>
      <c r="S251" s="46"/>
      <c r="T251" s="46"/>
      <c r="U251" s="46">
        <v>619458</v>
      </c>
      <c r="V251" s="18">
        <f t="shared" si="18"/>
        <v>19523277</v>
      </c>
      <c r="W251" s="46"/>
      <c r="X251" s="46"/>
      <c r="Y251" s="46">
        <v>93544</v>
      </c>
      <c r="Z251" s="18">
        <f t="shared" si="19"/>
        <v>93544</v>
      </c>
      <c r="AA251" s="46">
        <v>16453122</v>
      </c>
      <c r="AB251" s="46"/>
      <c r="AC251" s="46"/>
      <c r="AD251" s="46"/>
      <c r="AE251" s="46"/>
      <c r="AF251" s="46">
        <v>24358815</v>
      </c>
      <c r="AG251" s="46"/>
      <c r="AH251" s="46"/>
      <c r="AI251" s="46"/>
      <c r="AJ251" s="46"/>
      <c r="AK251" s="18">
        <f t="shared" si="20"/>
        <v>40811937</v>
      </c>
      <c r="AL251" s="46">
        <v>1270438</v>
      </c>
      <c r="AM251" s="46">
        <v>2991987</v>
      </c>
      <c r="AN251" s="46">
        <v>817462</v>
      </c>
      <c r="AO251" s="46"/>
      <c r="AP251" s="46">
        <v>2252694</v>
      </c>
      <c r="AQ251" s="46"/>
      <c r="AR251" s="46"/>
      <c r="AS251" s="46">
        <v>2773905</v>
      </c>
      <c r="AT251" s="46">
        <v>3979</v>
      </c>
      <c r="AU251" s="18">
        <f t="shared" si="21"/>
        <v>10110465</v>
      </c>
      <c r="AV251" s="46"/>
      <c r="AW251" s="46"/>
      <c r="AX251" s="46"/>
      <c r="AY251" s="46"/>
      <c r="AZ251" s="46"/>
      <c r="BA251" s="46"/>
      <c r="BB251" s="46"/>
      <c r="BC251" s="46">
        <v>2200</v>
      </c>
      <c r="BD251" s="46">
        <v>87738</v>
      </c>
      <c r="BE251" s="46"/>
      <c r="BF251" s="46"/>
      <c r="BG251" s="46"/>
      <c r="BH251" s="46"/>
      <c r="BI251" s="18">
        <f t="shared" si="22"/>
        <v>89938</v>
      </c>
      <c r="BJ251" s="20">
        <f t="shared" si="23"/>
        <v>70629161</v>
      </c>
    </row>
    <row r="252" spans="1:62" x14ac:dyDescent="0.4">
      <c r="A252" s="31" t="s">
        <v>616</v>
      </c>
      <c r="B252" s="31" t="s">
        <v>1006</v>
      </c>
      <c r="C252" s="45" t="s">
        <v>617</v>
      </c>
      <c r="D252" s="46"/>
      <c r="E252" s="46"/>
      <c r="F252" s="46"/>
      <c r="G252" s="46">
        <v>215</v>
      </c>
      <c r="H252" s="46">
        <v>2134</v>
      </c>
      <c r="I252" s="46"/>
      <c r="J252" s="46"/>
      <c r="K252" s="46">
        <v>904</v>
      </c>
      <c r="L252" s="46"/>
      <c r="M252" s="46"/>
      <c r="N252" s="46">
        <v>1610</v>
      </c>
      <c r="O252" s="46"/>
      <c r="P252" s="46"/>
      <c r="Q252" s="46">
        <v>253</v>
      </c>
      <c r="R252" s="46"/>
      <c r="S252" s="46"/>
      <c r="T252" s="46"/>
      <c r="U252" s="46"/>
      <c r="V252" s="18">
        <f t="shared" si="18"/>
        <v>5116</v>
      </c>
      <c r="W252" s="46"/>
      <c r="X252" s="46"/>
      <c r="Y252" s="46"/>
      <c r="Z252" s="18">
        <f t="shared" si="19"/>
        <v>0</v>
      </c>
      <c r="AA252" s="46">
        <v>3941</v>
      </c>
      <c r="AB252" s="46"/>
      <c r="AC252" s="46"/>
      <c r="AD252" s="46"/>
      <c r="AE252" s="46"/>
      <c r="AF252" s="46">
        <v>3458</v>
      </c>
      <c r="AG252" s="46"/>
      <c r="AH252" s="46"/>
      <c r="AI252" s="46"/>
      <c r="AJ252" s="46"/>
      <c r="AK252" s="18">
        <f t="shared" si="20"/>
        <v>7399</v>
      </c>
      <c r="AL252" s="46">
        <v>337457</v>
      </c>
      <c r="AM252" s="46"/>
      <c r="AN252" s="46">
        <v>539</v>
      </c>
      <c r="AO252" s="46"/>
      <c r="AP252" s="46"/>
      <c r="AQ252" s="46"/>
      <c r="AR252" s="46"/>
      <c r="AS252" s="46"/>
      <c r="AT252" s="46"/>
      <c r="AU252" s="18">
        <f t="shared" si="21"/>
        <v>337996</v>
      </c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18">
        <f t="shared" si="22"/>
        <v>0</v>
      </c>
      <c r="BJ252" s="20">
        <f t="shared" si="23"/>
        <v>350511</v>
      </c>
    </row>
    <row r="253" spans="1:62" x14ac:dyDescent="0.4">
      <c r="A253" s="31" t="s">
        <v>618</v>
      </c>
      <c r="B253" s="31" t="s">
        <v>1006</v>
      </c>
      <c r="C253" s="45" t="s">
        <v>619</v>
      </c>
      <c r="D253" s="46">
        <v>5824</v>
      </c>
      <c r="E253" s="46"/>
      <c r="F253" s="46">
        <v>7126</v>
      </c>
      <c r="G253" s="46">
        <v>3397007</v>
      </c>
      <c r="H253" s="46">
        <v>74752</v>
      </c>
      <c r="I253" s="46"/>
      <c r="J253" s="46">
        <v>484154</v>
      </c>
      <c r="K253" s="46">
        <v>944163</v>
      </c>
      <c r="L253" s="46"/>
      <c r="M253" s="46">
        <v>6840576</v>
      </c>
      <c r="N253" s="46">
        <v>553062</v>
      </c>
      <c r="O253" s="46"/>
      <c r="P253" s="46">
        <v>11438</v>
      </c>
      <c r="Q253" s="46">
        <v>16269</v>
      </c>
      <c r="R253" s="46"/>
      <c r="S253" s="46"/>
      <c r="T253" s="46"/>
      <c r="U253" s="46"/>
      <c r="V253" s="18">
        <f t="shared" si="18"/>
        <v>12334371</v>
      </c>
      <c r="W253" s="46"/>
      <c r="X253" s="46">
        <v>1265</v>
      </c>
      <c r="Y253" s="46">
        <v>91629</v>
      </c>
      <c r="Z253" s="18">
        <f t="shared" si="19"/>
        <v>92894</v>
      </c>
      <c r="AA253" s="46">
        <v>153723</v>
      </c>
      <c r="AB253" s="46"/>
      <c r="AC253" s="46"/>
      <c r="AD253" s="46"/>
      <c r="AE253" s="46"/>
      <c r="AF253" s="46">
        <v>42307</v>
      </c>
      <c r="AG253" s="46"/>
      <c r="AH253" s="46"/>
      <c r="AI253" s="46"/>
      <c r="AJ253" s="46"/>
      <c r="AK253" s="18">
        <f t="shared" si="20"/>
        <v>196030</v>
      </c>
      <c r="AL253" s="46">
        <v>677</v>
      </c>
      <c r="AM253" s="46">
        <v>62583</v>
      </c>
      <c r="AN253" s="46">
        <v>1054</v>
      </c>
      <c r="AO253" s="46"/>
      <c r="AP253" s="46">
        <v>51103</v>
      </c>
      <c r="AQ253" s="46"/>
      <c r="AR253" s="46"/>
      <c r="AS253" s="46">
        <v>662552</v>
      </c>
      <c r="AT253" s="46">
        <v>10515</v>
      </c>
      <c r="AU253" s="18">
        <f t="shared" si="21"/>
        <v>788484</v>
      </c>
      <c r="AV253" s="46"/>
      <c r="AW253" s="46"/>
      <c r="AX253" s="46">
        <v>351</v>
      </c>
      <c r="AY253" s="46"/>
      <c r="AZ253" s="46"/>
      <c r="BA253" s="46"/>
      <c r="BB253" s="46"/>
      <c r="BC253" s="46"/>
      <c r="BD253" s="46">
        <v>93868</v>
      </c>
      <c r="BE253" s="46"/>
      <c r="BF253" s="46"/>
      <c r="BG253" s="46"/>
      <c r="BH253" s="46"/>
      <c r="BI253" s="18">
        <f t="shared" si="22"/>
        <v>94219</v>
      </c>
      <c r="BJ253" s="20">
        <f t="shared" si="23"/>
        <v>13505998</v>
      </c>
    </row>
    <row r="254" spans="1:62" x14ac:dyDescent="0.4">
      <c r="A254" s="31" t="s">
        <v>620</v>
      </c>
      <c r="B254" s="31" t="s">
        <v>1007</v>
      </c>
      <c r="C254" s="45" t="s">
        <v>621</v>
      </c>
      <c r="D254" s="46"/>
      <c r="E254" s="46"/>
      <c r="F254" s="46"/>
      <c r="G254" s="46"/>
      <c r="H254" s="46"/>
      <c r="I254" s="46"/>
      <c r="J254" s="46">
        <v>600</v>
      </c>
      <c r="K254" s="46">
        <v>7690</v>
      </c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18">
        <f t="shared" si="18"/>
        <v>8290</v>
      </c>
      <c r="W254" s="46"/>
      <c r="X254" s="46"/>
      <c r="Y254" s="46"/>
      <c r="Z254" s="18">
        <f t="shared" si="19"/>
        <v>0</v>
      </c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18">
        <f t="shared" si="20"/>
        <v>0</v>
      </c>
      <c r="AL254" s="46"/>
      <c r="AM254" s="46">
        <v>19094</v>
      </c>
      <c r="AN254" s="46"/>
      <c r="AO254" s="46"/>
      <c r="AP254" s="46"/>
      <c r="AQ254" s="46"/>
      <c r="AR254" s="46"/>
      <c r="AS254" s="46"/>
      <c r="AT254" s="46"/>
      <c r="AU254" s="18">
        <f t="shared" si="21"/>
        <v>19094</v>
      </c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18">
        <f t="shared" si="22"/>
        <v>0</v>
      </c>
      <c r="BJ254" s="20">
        <f t="shared" si="23"/>
        <v>27384</v>
      </c>
    </row>
    <row r="255" spans="1:62" x14ac:dyDescent="0.4">
      <c r="A255" s="31" t="s">
        <v>622</v>
      </c>
      <c r="B255" s="31" t="s">
        <v>1007</v>
      </c>
      <c r="C255" s="45" t="s">
        <v>623</v>
      </c>
      <c r="D255" s="46">
        <v>1891</v>
      </c>
      <c r="E255" s="46"/>
      <c r="F255" s="46"/>
      <c r="G255" s="46">
        <v>3114736</v>
      </c>
      <c r="H255" s="46">
        <v>3026</v>
      </c>
      <c r="I255" s="46"/>
      <c r="J255" s="46">
        <v>20558</v>
      </c>
      <c r="K255" s="46">
        <v>451083</v>
      </c>
      <c r="L255" s="46"/>
      <c r="M255" s="46">
        <v>990052</v>
      </c>
      <c r="N255" s="46">
        <v>8394</v>
      </c>
      <c r="O255" s="46"/>
      <c r="P255" s="46"/>
      <c r="Q255" s="46"/>
      <c r="R255" s="46"/>
      <c r="S255" s="46"/>
      <c r="T255" s="46"/>
      <c r="U255" s="46"/>
      <c r="V255" s="18">
        <f t="shared" si="18"/>
        <v>4589740</v>
      </c>
      <c r="W255" s="46"/>
      <c r="X255" s="46"/>
      <c r="Y255" s="46">
        <v>1423</v>
      </c>
      <c r="Z255" s="18">
        <f t="shared" si="19"/>
        <v>1423</v>
      </c>
      <c r="AA255" s="46">
        <v>10901</v>
      </c>
      <c r="AB255" s="46"/>
      <c r="AC255" s="46"/>
      <c r="AD255" s="46"/>
      <c r="AE255" s="46"/>
      <c r="AF255" s="46">
        <v>32535</v>
      </c>
      <c r="AG255" s="46"/>
      <c r="AH255" s="46"/>
      <c r="AI255" s="46"/>
      <c r="AJ255" s="46"/>
      <c r="AK255" s="18">
        <f t="shared" si="20"/>
        <v>43436</v>
      </c>
      <c r="AL255" s="46">
        <v>231</v>
      </c>
      <c r="AM255" s="46">
        <v>38949</v>
      </c>
      <c r="AN255" s="46">
        <v>670</v>
      </c>
      <c r="AO255" s="46"/>
      <c r="AP255" s="46">
        <v>51103</v>
      </c>
      <c r="AQ255" s="46"/>
      <c r="AR255" s="46"/>
      <c r="AS255" s="46">
        <v>226651</v>
      </c>
      <c r="AT255" s="46">
        <v>3647</v>
      </c>
      <c r="AU255" s="18">
        <f t="shared" si="21"/>
        <v>321251</v>
      </c>
      <c r="AV255" s="46"/>
      <c r="AW255" s="46"/>
      <c r="AX255" s="46">
        <v>351</v>
      </c>
      <c r="AY255" s="46"/>
      <c r="AZ255" s="46"/>
      <c r="BA255" s="46"/>
      <c r="BB255" s="46"/>
      <c r="BC255" s="46"/>
      <c r="BD255" s="46">
        <v>296</v>
      </c>
      <c r="BE255" s="46"/>
      <c r="BF255" s="46"/>
      <c r="BG255" s="46"/>
      <c r="BH255" s="46"/>
      <c r="BI255" s="18">
        <f t="shared" si="22"/>
        <v>647</v>
      </c>
      <c r="BJ255" s="20">
        <f t="shared" si="23"/>
        <v>4956497</v>
      </c>
    </row>
    <row r="256" spans="1:62" x14ac:dyDescent="0.4">
      <c r="A256" s="31" t="s">
        <v>624</v>
      </c>
      <c r="B256" s="31" t="s">
        <v>1007</v>
      </c>
      <c r="C256" s="45" t="s">
        <v>625</v>
      </c>
      <c r="D256" s="46">
        <v>3933</v>
      </c>
      <c r="E256" s="46"/>
      <c r="F256" s="46">
        <v>6840</v>
      </c>
      <c r="G256" s="46">
        <v>280733</v>
      </c>
      <c r="H256" s="46">
        <v>55273</v>
      </c>
      <c r="I256" s="46"/>
      <c r="J256" s="46">
        <v>463</v>
      </c>
      <c r="K256" s="46">
        <v>259560</v>
      </c>
      <c r="L256" s="46"/>
      <c r="M256" s="46">
        <v>5849089</v>
      </c>
      <c r="N256" s="46">
        <v>520589</v>
      </c>
      <c r="O256" s="46"/>
      <c r="P256" s="46">
        <v>273</v>
      </c>
      <c r="Q256" s="46">
        <v>6469</v>
      </c>
      <c r="R256" s="46"/>
      <c r="S256" s="46"/>
      <c r="T256" s="46"/>
      <c r="U256" s="46"/>
      <c r="V256" s="18">
        <f t="shared" si="18"/>
        <v>6983222</v>
      </c>
      <c r="W256" s="46"/>
      <c r="X256" s="46"/>
      <c r="Y256" s="46">
        <v>213</v>
      </c>
      <c r="Z256" s="18">
        <f t="shared" si="19"/>
        <v>213</v>
      </c>
      <c r="AA256" s="46">
        <v>37032</v>
      </c>
      <c r="AB256" s="46"/>
      <c r="AC256" s="46"/>
      <c r="AD256" s="46"/>
      <c r="AE256" s="46"/>
      <c r="AF256" s="46">
        <v>9772</v>
      </c>
      <c r="AG256" s="46"/>
      <c r="AH256" s="46"/>
      <c r="AI256" s="46"/>
      <c r="AJ256" s="46"/>
      <c r="AK256" s="18">
        <f t="shared" si="20"/>
        <v>46804</v>
      </c>
      <c r="AL256" s="46"/>
      <c r="AM256" s="46"/>
      <c r="AN256" s="46"/>
      <c r="AO256" s="46"/>
      <c r="AP256" s="46"/>
      <c r="AQ256" s="46"/>
      <c r="AR256" s="46"/>
      <c r="AS256" s="46">
        <v>171671</v>
      </c>
      <c r="AT256" s="46">
        <v>6868</v>
      </c>
      <c r="AU256" s="18">
        <f t="shared" si="21"/>
        <v>178539</v>
      </c>
      <c r="AV256" s="46"/>
      <c r="AW256" s="46"/>
      <c r="AX256" s="46"/>
      <c r="AY256" s="46"/>
      <c r="AZ256" s="46"/>
      <c r="BA256" s="46"/>
      <c r="BB256" s="46"/>
      <c r="BC256" s="46"/>
      <c r="BD256" s="46">
        <v>93572</v>
      </c>
      <c r="BE256" s="46"/>
      <c r="BF256" s="46"/>
      <c r="BG256" s="46"/>
      <c r="BH256" s="46"/>
      <c r="BI256" s="18">
        <f t="shared" si="22"/>
        <v>93572</v>
      </c>
      <c r="BJ256" s="20">
        <f t="shared" si="23"/>
        <v>7302350</v>
      </c>
    </row>
    <row r="257" spans="1:62" x14ac:dyDescent="0.4">
      <c r="A257" s="31" t="s">
        <v>626</v>
      </c>
      <c r="B257" s="31" t="s">
        <v>1006</v>
      </c>
      <c r="C257" s="45" t="s">
        <v>627</v>
      </c>
      <c r="D257" s="46">
        <v>587</v>
      </c>
      <c r="E257" s="46">
        <v>60565</v>
      </c>
      <c r="F257" s="46"/>
      <c r="G257" s="46">
        <v>14515910</v>
      </c>
      <c r="H257" s="46">
        <v>4266258</v>
      </c>
      <c r="I257" s="46"/>
      <c r="J257" s="46">
        <v>2404996</v>
      </c>
      <c r="K257" s="46">
        <v>22692231</v>
      </c>
      <c r="L257" s="46">
        <v>1063</v>
      </c>
      <c r="M257" s="46">
        <v>147353</v>
      </c>
      <c r="N257" s="46">
        <v>2467622</v>
      </c>
      <c r="O257" s="46"/>
      <c r="P257" s="46">
        <v>1118</v>
      </c>
      <c r="Q257" s="46">
        <v>389</v>
      </c>
      <c r="R257" s="46"/>
      <c r="S257" s="46"/>
      <c r="T257" s="46"/>
      <c r="U257" s="46"/>
      <c r="V257" s="18">
        <f t="shared" si="18"/>
        <v>46558092</v>
      </c>
      <c r="W257" s="46"/>
      <c r="X257" s="46">
        <v>305</v>
      </c>
      <c r="Y257" s="46"/>
      <c r="Z257" s="18">
        <f t="shared" si="19"/>
        <v>305</v>
      </c>
      <c r="AA257" s="46">
        <v>5432706</v>
      </c>
      <c r="AB257" s="46"/>
      <c r="AC257" s="46"/>
      <c r="AD257" s="46"/>
      <c r="AE257" s="46"/>
      <c r="AF257" s="46">
        <v>1030071</v>
      </c>
      <c r="AG257" s="46"/>
      <c r="AH257" s="46"/>
      <c r="AI257" s="46"/>
      <c r="AJ257" s="46"/>
      <c r="AK257" s="18">
        <f t="shared" si="20"/>
        <v>6462777</v>
      </c>
      <c r="AL257" s="46">
        <v>2001107</v>
      </c>
      <c r="AM257" s="46">
        <v>318886</v>
      </c>
      <c r="AN257" s="46">
        <v>577</v>
      </c>
      <c r="AO257" s="46"/>
      <c r="AP257" s="46"/>
      <c r="AQ257" s="46"/>
      <c r="AR257" s="46"/>
      <c r="AS257" s="46">
        <v>11118419</v>
      </c>
      <c r="AT257" s="46"/>
      <c r="AU257" s="18">
        <f t="shared" si="21"/>
        <v>13438989</v>
      </c>
      <c r="AV257" s="46"/>
      <c r="AW257" s="46"/>
      <c r="AX257" s="46">
        <v>56020</v>
      </c>
      <c r="AY257" s="46">
        <v>7099</v>
      </c>
      <c r="AZ257" s="46">
        <v>10931</v>
      </c>
      <c r="BA257" s="46">
        <v>235</v>
      </c>
      <c r="BB257" s="46"/>
      <c r="BC257" s="46">
        <v>1008</v>
      </c>
      <c r="BD257" s="46">
        <v>1377136</v>
      </c>
      <c r="BE257" s="46"/>
      <c r="BF257" s="46"/>
      <c r="BG257" s="46"/>
      <c r="BH257" s="46"/>
      <c r="BI257" s="18">
        <f t="shared" si="22"/>
        <v>1452429</v>
      </c>
      <c r="BJ257" s="20">
        <f t="shared" si="23"/>
        <v>67912592</v>
      </c>
    </row>
    <row r="258" spans="1:62" x14ac:dyDescent="0.4">
      <c r="A258" s="31" t="s">
        <v>628</v>
      </c>
      <c r="B258" s="31" t="s">
        <v>1006</v>
      </c>
      <c r="C258" s="45" t="s">
        <v>629</v>
      </c>
      <c r="D258" s="46">
        <v>416284</v>
      </c>
      <c r="E258" s="46">
        <v>22469</v>
      </c>
      <c r="F258" s="46">
        <v>11475</v>
      </c>
      <c r="G258" s="46">
        <v>12102504</v>
      </c>
      <c r="H258" s="46">
        <v>5905725</v>
      </c>
      <c r="I258" s="46"/>
      <c r="J258" s="46">
        <v>8256925</v>
      </c>
      <c r="K258" s="46">
        <v>32303270</v>
      </c>
      <c r="L258" s="46">
        <v>5753</v>
      </c>
      <c r="M258" s="46">
        <v>967388</v>
      </c>
      <c r="N258" s="46">
        <v>1155592</v>
      </c>
      <c r="O258" s="46">
        <v>624</v>
      </c>
      <c r="P258" s="46">
        <v>67193</v>
      </c>
      <c r="Q258" s="46">
        <v>316861</v>
      </c>
      <c r="R258" s="46">
        <v>4478</v>
      </c>
      <c r="S258" s="46"/>
      <c r="T258" s="46">
        <v>810</v>
      </c>
      <c r="U258" s="46">
        <v>11707</v>
      </c>
      <c r="V258" s="18">
        <f t="shared" si="18"/>
        <v>61549058</v>
      </c>
      <c r="W258" s="46">
        <v>4171</v>
      </c>
      <c r="X258" s="46">
        <v>1405</v>
      </c>
      <c r="Y258" s="46">
        <v>118068</v>
      </c>
      <c r="Z258" s="18">
        <f t="shared" si="19"/>
        <v>123644</v>
      </c>
      <c r="AA258" s="46">
        <v>6923776</v>
      </c>
      <c r="AB258" s="46"/>
      <c r="AC258" s="46"/>
      <c r="AD258" s="46"/>
      <c r="AE258" s="46">
        <v>2554</v>
      </c>
      <c r="AF258" s="46">
        <v>8302630</v>
      </c>
      <c r="AG258" s="46"/>
      <c r="AH258" s="46">
        <v>1818</v>
      </c>
      <c r="AI258" s="46"/>
      <c r="AJ258" s="46"/>
      <c r="AK258" s="18">
        <f t="shared" si="20"/>
        <v>15230778</v>
      </c>
      <c r="AL258" s="46">
        <v>12103782</v>
      </c>
      <c r="AM258" s="46">
        <v>1784289</v>
      </c>
      <c r="AN258" s="46">
        <v>61145</v>
      </c>
      <c r="AO258" s="46">
        <v>1670</v>
      </c>
      <c r="AP258" s="46">
        <v>480</v>
      </c>
      <c r="AQ258" s="46"/>
      <c r="AR258" s="46">
        <v>939</v>
      </c>
      <c r="AS258" s="46">
        <v>12302582</v>
      </c>
      <c r="AT258" s="46">
        <v>1244</v>
      </c>
      <c r="AU258" s="18">
        <f t="shared" si="21"/>
        <v>26256131</v>
      </c>
      <c r="AV258" s="46"/>
      <c r="AW258" s="46"/>
      <c r="AX258" s="46"/>
      <c r="AY258" s="46">
        <v>276</v>
      </c>
      <c r="AZ258" s="46"/>
      <c r="BA258" s="46"/>
      <c r="BB258" s="46"/>
      <c r="BC258" s="46"/>
      <c r="BD258" s="46">
        <v>1108477</v>
      </c>
      <c r="BE258" s="46"/>
      <c r="BF258" s="46">
        <v>246</v>
      </c>
      <c r="BG258" s="46"/>
      <c r="BH258" s="46"/>
      <c r="BI258" s="18">
        <f t="shared" si="22"/>
        <v>1108999</v>
      </c>
      <c r="BJ258" s="20">
        <f t="shared" si="23"/>
        <v>104268610</v>
      </c>
    </row>
    <row r="259" spans="1:62" x14ac:dyDescent="0.4">
      <c r="A259" s="31" t="s">
        <v>630</v>
      </c>
      <c r="B259" s="31" t="s">
        <v>1007</v>
      </c>
      <c r="C259" s="45" t="s">
        <v>631</v>
      </c>
      <c r="D259" s="46">
        <v>411619</v>
      </c>
      <c r="E259" s="46">
        <v>7254</v>
      </c>
      <c r="F259" s="46"/>
      <c r="G259" s="46">
        <v>1965292</v>
      </c>
      <c r="H259" s="46">
        <v>5036364</v>
      </c>
      <c r="I259" s="46"/>
      <c r="J259" s="46">
        <v>4671038</v>
      </c>
      <c r="K259" s="46">
        <v>79128</v>
      </c>
      <c r="L259" s="46">
        <v>5242</v>
      </c>
      <c r="M259" s="46">
        <v>12246</v>
      </c>
      <c r="N259" s="46">
        <v>686341</v>
      </c>
      <c r="O259" s="46">
        <v>624</v>
      </c>
      <c r="P259" s="46">
        <v>1771</v>
      </c>
      <c r="Q259" s="46">
        <v>43246</v>
      </c>
      <c r="R259" s="46"/>
      <c r="S259" s="46"/>
      <c r="T259" s="46"/>
      <c r="U259" s="46"/>
      <c r="V259" s="18">
        <f t="shared" si="18"/>
        <v>12920165</v>
      </c>
      <c r="W259" s="46">
        <v>3711</v>
      </c>
      <c r="X259" s="46"/>
      <c r="Y259" s="46">
        <v>4041</v>
      </c>
      <c r="Z259" s="18">
        <f t="shared" si="19"/>
        <v>7752</v>
      </c>
      <c r="AA259" s="46">
        <v>1855668</v>
      </c>
      <c r="AB259" s="46"/>
      <c r="AC259" s="46"/>
      <c r="AD259" s="46"/>
      <c r="AE259" s="46">
        <v>1796</v>
      </c>
      <c r="AF259" s="46">
        <v>3620481</v>
      </c>
      <c r="AG259" s="46"/>
      <c r="AH259" s="46"/>
      <c r="AI259" s="46"/>
      <c r="AJ259" s="46"/>
      <c r="AK259" s="18">
        <f t="shared" si="20"/>
        <v>5477945</v>
      </c>
      <c r="AL259" s="46">
        <v>1908991</v>
      </c>
      <c r="AM259" s="46">
        <v>22834</v>
      </c>
      <c r="AN259" s="46">
        <v>254</v>
      </c>
      <c r="AO259" s="46">
        <v>972</v>
      </c>
      <c r="AP259" s="46"/>
      <c r="AQ259" s="46"/>
      <c r="AR259" s="46"/>
      <c r="AS259" s="46">
        <v>2869307</v>
      </c>
      <c r="AT259" s="46"/>
      <c r="AU259" s="18">
        <f t="shared" si="21"/>
        <v>4802358</v>
      </c>
      <c r="AV259" s="46"/>
      <c r="AW259" s="46"/>
      <c r="AX259" s="46"/>
      <c r="AY259" s="46">
        <v>276</v>
      </c>
      <c r="AZ259" s="46"/>
      <c r="BA259" s="46"/>
      <c r="BB259" s="46"/>
      <c r="BC259" s="46"/>
      <c r="BD259" s="46">
        <v>523630</v>
      </c>
      <c r="BE259" s="46"/>
      <c r="BF259" s="46"/>
      <c r="BG259" s="46"/>
      <c r="BH259" s="46"/>
      <c r="BI259" s="18">
        <f t="shared" si="22"/>
        <v>523906</v>
      </c>
      <c r="BJ259" s="20">
        <f t="shared" si="23"/>
        <v>23732126</v>
      </c>
    </row>
    <row r="260" spans="1:62" x14ac:dyDescent="0.4">
      <c r="A260" s="31" t="s">
        <v>632</v>
      </c>
      <c r="B260" s="31" t="s">
        <v>1006</v>
      </c>
      <c r="C260" s="45" t="s">
        <v>633</v>
      </c>
      <c r="D260" s="46"/>
      <c r="E260" s="46"/>
      <c r="F260" s="46">
        <v>290</v>
      </c>
      <c r="G260" s="46">
        <v>2036003</v>
      </c>
      <c r="H260" s="46">
        <v>2357</v>
      </c>
      <c r="I260" s="46"/>
      <c r="J260" s="46">
        <v>859</v>
      </c>
      <c r="K260" s="46">
        <v>1037824</v>
      </c>
      <c r="L260" s="46">
        <v>1616</v>
      </c>
      <c r="M260" s="46">
        <v>681127</v>
      </c>
      <c r="N260" s="46">
        <v>1432</v>
      </c>
      <c r="O260" s="46"/>
      <c r="P260" s="46"/>
      <c r="Q260" s="46">
        <v>2344704</v>
      </c>
      <c r="R260" s="46"/>
      <c r="S260" s="46"/>
      <c r="T260" s="46"/>
      <c r="U260" s="46">
        <v>742</v>
      </c>
      <c r="V260" s="18">
        <f t="shared" si="18"/>
        <v>6106954</v>
      </c>
      <c r="W260" s="46"/>
      <c r="X260" s="46"/>
      <c r="Y260" s="46">
        <v>211745</v>
      </c>
      <c r="Z260" s="18">
        <f t="shared" si="19"/>
        <v>211745</v>
      </c>
      <c r="AA260" s="46">
        <v>11269</v>
      </c>
      <c r="AB260" s="46"/>
      <c r="AC260" s="46"/>
      <c r="AD260" s="46"/>
      <c r="AE260" s="46"/>
      <c r="AF260" s="46">
        <v>47712</v>
      </c>
      <c r="AG260" s="46"/>
      <c r="AH260" s="46"/>
      <c r="AI260" s="46"/>
      <c r="AJ260" s="46"/>
      <c r="AK260" s="18">
        <f t="shared" si="20"/>
        <v>58981</v>
      </c>
      <c r="AL260" s="46">
        <v>17566</v>
      </c>
      <c r="AM260" s="46">
        <v>8143</v>
      </c>
      <c r="AN260" s="46">
        <v>23603</v>
      </c>
      <c r="AO260" s="46">
        <v>535</v>
      </c>
      <c r="AP260" s="46"/>
      <c r="AQ260" s="46"/>
      <c r="AR260" s="46"/>
      <c r="AS260" s="46">
        <v>175552</v>
      </c>
      <c r="AT260" s="46">
        <v>147372</v>
      </c>
      <c r="AU260" s="18">
        <f t="shared" si="21"/>
        <v>372771</v>
      </c>
      <c r="AV260" s="46"/>
      <c r="AW260" s="46"/>
      <c r="AX260" s="46"/>
      <c r="AY260" s="46"/>
      <c r="AZ260" s="46"/>
      <c r="BA260" s="46"/>
      <c r="BB260" s="46"/>
      <c r="BC260" s="46"/>
      <c r="BD260" s="46">
        <v>2129</v>
      </c>
      <c r="BE260" s="46"/>
      <c r="BF260" s="46"/>
      <c r="BG260" s="46"/>
      <c r="BH260" s="46"/>
      <c r="BI260" s="18">
        <f t="shared" si="22"/>
        <v>2129</v>
      </c>
      <c r="BJ260" s="20">
        <f t="shared" si="23"/>
        <v>6752580</v>
      </c>
    </row>
    <row r="261" spans="1:62" x14ac:dyDescent="0.4">
      <c r="A261" s="31" t="s">
        <v>634</v>
      </c>
      <c r="B261" s="31" t="s">
        <v>1006</v>
      </c>
      <c r="C261" s="45" t="s">
        <v>635</v>
      </c>
      <c r="D261" s="46">
        <v>69179</v>
      </c>
      <c r="E261" s="46">
        <v>490</v>
      </c>
      <c r="F261" s="46">
        <v>233</v>
      </c>
      <c r="G261" s="46"/>
      <c r="H261" s="46">
        <v>287</v>
      </c>
      <c r="I261" s="46"/>
      <c r="J261" s="46">
        <v>533</v>
      </c>
      <c r="K261" s="46">
        <v>1510784</v>
      </c>
      <c r="L261" s="46"/>
      <c r="M261" s="46">
        <v>2989958</v>
      </c>
      <c r="N261" s="46">
        <v>19792</v>
      </c>
      <c r="O261" s="46"/>
      <c r="P261" s="46">
        <v>149624</v>
      </c>
      <c r="Q261" s="46"/>
      <c r="R261" s="46"/>
      <c r="S261" s="46"/>
      <c r="T261" s="46"/>
      <c r="U261" s="46"/>
      <c r="V261" s="18">
        <f t="shared" si="18"/>
        <v>4740880</v>
      </c>
      <c r="W261" s="46"/>
      <c r="X261" s="46"/>
      <c r="Y261" s="46"/>
      <c r="Z261" s="18">
        <f t="shared" si="19"/>
        <v>0</v>
      </c>
      <c r="AA261" s="46">
        <v>764</v>
      </c>
      <c r="AB261" s="46"/>
      <c r="AC261" s="46"/>
      <c r="AD261" s="46"/>
      <c r="AE261" s="46"/>
      <c r="AF261" s="46">
        <v>10187</v>
      </c>
      <c r="AG261" s="46"/>
      <c r="AH261" s="46"/>
      <c r="AI261" s="46"/>
      <c r="AJ261" s="46"/>
      <c r="AK261" s="18">
        <f t="shared" si="20"/>
        <v>10951</v>
      </c>
      <c r="AL261" s="46"/>
      <c r="AM261" s="46"/>
      <c r="AN261" s="46">
        <v>33072</v>
      </c>
      <c r="AO261" s="46"/>
      <c r="AP261" s="46"/>
      <c r="AQ261" s="46">
        <v>430</v>
      </c>
      <c r="AR261" s="46"/>
      <c r="AS261" s="46">
        <v>309684</v>
      </c>
      <c r="AT261" s="46"/>
      <c r="AU261" s="18">
        <f t="shared" si="21"/>
        <v>343186</v>
      </c>
      <c r="AV261" s="46"/>
      <c r="AW261" s="46"/>
      <c r="AX261" s="46"/>
      <c r="AY261" s="46"/>
      <c r="AZ261" s="46"/>
      <c r="BA261" s="46"/>
      <c r="BB261" s="46"/>
      <c r="BC261" s="46"/>
      <c r="BD261" s="46">
        <v>2527</v>
      </c>
      <c r="BE261" s="46"/>
      <c r="BF261" s="46"/>
      <c r="BG261" s="46"/>
      <c r="BH261" s="46"/>
      <c r="BI261" s="18">
        <f t="shared" si="22"/>
        <v>2527</v>
      </c>
      <c r="BJ261" s="20">
        <f t="shared" si="23"/>
        <v>5097544</v>
      </c>
    </row>
    <row r="262" spans="1:62" x14ac:dyDescent="0.4">
      <c r="A262" s="31" t="s">
        <v>636</v>
      </c>
      <c r="B262" s="31" t="s">
        <v>1007</v>
      </c>
      <c r="C262" s="45" t="s">
        <v>637</v>
      </c>
      <c r="D262" s="46">
        <v>68545</v>
      </c>
      <c r="E262" s="46"/>
      <c r="F262" s="46"/>
      <c r="G262" s="46"/>
      <c r="H262" s="46"/>
      <c r="I262" s="46"/>
      <c r="J262" s="46"/>
      <c r="K262" s="46">
        <v>970818</v>
      </c>
      <c r="L262" s="46"/>
      <c r="M262" s="46"/>
      <c r="N262" s="46"/>
      <c r="O262" s="46"/>
      <c r="P262" s="46">
        <v>149624</v>
      </c>
      <c r="Q262" s="46"/>
      <c r="R262" s="46"/>
      <c r="S262" s="46"/>
      <c r="T262" s="46"/>
      <c r="U262" s="46"/>
      <c r="V262" s="18">
        <f t="shared" si="18"/>
        <v>1188987</v>
      </c>
      <c r="W262" s="46"/>
      <c r="X262" s="46"/>
      <c r="Y262" s="46"/>
      <c r="Z262" s="18">
        <f t="shared" si="19"/>
        <v>0</v>
      </c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18">
        <f t="shared" si="20"/>
        <v>0</v>
      </c>
      <c r="AL262" s="46"/>
      <c r="AM262" s="46"/>
      <c r="AN262" s="46"/>
      <c r="AO262" s="46"/>
      <c r="AP262" s="46"/>
      <c r="AQ262" s="46"/>
      <c r="AR262" s="46"/>
      <c r="AS262" s="46"/>
      <c r="AT262" s="46"/>
      <c r="AU262" s="18">
        <f t="shared" si="21"/>
        <v>0</v>
      </c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18">
        <f t="shared" si="22"/>
        <v>0</v>
      </c>
      <c r="BJ262" s="20">
        <f t="shared" si="23"/>
        <v>1188987</v>
      </c>
    </row>
    <row r="263" spans="1:62" x14ac:dyDescent="0.4">
      <c r="A263" s="31" t="s">
        <v>638</v>
      </c>
      <c r="B263" s="31" t="s">
        <v>1005</v>
      </c>
      <c r="C263" s="45" t="s">
        <v>639</v>
      </c>
      <c r="D263" s="46">
        <v>60935356</v>
      </c>
      <c r="E263" s="46">
        <v>14125789</v>
      </c>
      <c r="F263" s="46">
        <v>18829326</v>
      </c>
      <c r="G263" s="46">
        <v>70429562</v>
      </c>
      <c r="H263" s="46">
        <v>217010273</v>
      </c>
      <c r="I263" s="46"/>
      <c r="J263" s="46">
        <v>101965574</v>
      </c>
      <c r="K263" s="46">
        <v>141560513</v>
      </c>
      <c r="L263" s="46">
        <v>11279839</v>
      </c>
      <c r="M263" s="46">
        <v>70719743</v>
      </c>
      <c r="N263" s="46">
        <v>55793348</v>
      </c>
      <c r="O263" s="46">
        <v>507621</v>
      </c>
      <c r="P263" s="46">
        <v>15885091</v>
      </c>
      <c r="Q263" s="46">
        <v>10560914</v>
      </c>
      <c r="R263" s="46">
        <v>3341342</v>
      </c>
      <c r="S263" s="46">
        <v>4335205</v>
      </c>
      <c r="T263" s="46">
        <v>93796</v>
      </c>
      <c r="U263" s="46">
        <v>7074823</v>
      </c>
      <c r="V263" s="18">
        <f t="shared" si="18"/>
        <v>804448115</v>
      </c>
      <c r="W263" s="46">
        <v>6203238</v>
      </c>
      <c r="X263" s="46">
        <v>52145297</v>
      </c>
      <c r="Y263" s="46">
        <v>20097393</v>
      </c>
      <c r="Z263" s="18">
        <f t="shared" si="19"/>
        <v>78445928</v>
      </c>
      <c r="AA263" s="46">
        <v>114350492</v>
      </c>
      <c r="AB263" s="46"/>
      <c r="AC263" s="46"/>
      <c r="AD263" s="46">
        <v>15283315</v>
      </c>
      <c r="AE263" s="46"/>
      <c r="AF263" s="46">
        <v>47410881</v>
      </c>
      <c r="AG263" s="46">
        <v>37878</v>
      </c>
      <c r="AH263" s="46"/>
      <c r="AI263" s="46"/>
      <c r="AJ263" s="46"/>
      <c r="AK263" s="18">
        <f t="shared" si="20"/>
        <v>177082566</v>
      </c>
      <c r="AL263" s="46">
        <v>127408386</v>
      </c>
      <c r="AM263" s="46">
        <v>7263003</v>
      </c>
      <c r="AN263" s="46">
        <v>18150375</v>
      </c>
      <c r="AO263" s="46">
        <v>190626</v>
      </c>
      <c r="AP263" s="46">
        <v>18200537</v>
      </c>
      <c r="AQ263" s="46">
        <v>292881</v>
      </c>
      <c r="AR263" s="46">
        <v>673</v>
      </c>
      <c r="AS263" s="46">
        <v>15146606</v>
      </c>
      <c r="AT263" s="46">
        <v>293</v>
      </c>
      <c r="AU263" s="18">
        <f t="shared" si="21"/>
        <v>186653380</v>
      </c>
      <c r="AV263" s="46">
        <v>322428</v>
      </c>
      <c r="AW263" s="46"/>
      <c r="AX263" s="46">
        <v>1918606</v>
      </c>
      <c r="AY263" s="46">
        <v>54735981</v>
      </c>
      <c r="AZ263" s="46">
        <v>93974</v>
      </c>
      <c r="BA263" s="46">
        <v>615445</v>
      </c>
      <c r="BB263" s="46">
        <v>2573132</v>
      </c>
      <c r="BC263" s="46">
        <v>31051476</v>
      </c>
      <c r="BD263" s="46">
        <v>61776766</v>
      </c>
      <c r="BE263" s="46"/>
      <c r="BF263" s="46">
        <v>28274438</v>
      </c>
      <c r="BG263" s="46">
        <v>2417</v>
      </c>
      <c r="BH263" s="46"/>
      <c r="BI263" s="18">
        <f t="shared" si="22"/>
        <v>181364663</v>
      </c>
      <c r="BJ263" s="20">
        <f t="shared" si="23"/>
        <v>1427994652</v>
      </c>
    </row>
    <row r="264" spans="1:62" x14ac:dyDescent="0.4">
      <c r="A264" s="31" t="s">
        <v>640</v>
      </c>
      <c r="B264" s="31" t="s">
        <v>1006</v>
      </c>
      <c r="C264" s="45" t="s">
        <v>641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>
        <v>31946</v>
      </c>
      <c r="O264" s="46"/>
      <c r="P264" s="46"/>
      <c r="Q264" s="46"/>
      <c r="R264" s="46"/>
      <c r="S264" s="46"/>
      <c r="T264" s="46"/>
      <c r="U264" s="46"/>
      <c r="V264" s="18">
        <f t="shared" ref="V264:V327" si="24">SUM(D264:U264)</f>
        <v>31946</v>
      </c>
      <c r="W264" s="46"/>
      <c r="X264" s="46"/>
      <c r="Y264" s="46"/>
      <c r="Z264" s="18">
        <f t="shared" ref="Z264:Z327" si="25">SUM(W264:Y264)</f>
        <v>0</v>
      </c>
      <c r="AA264" s="46">
        <v>1022</v>
      </c>
      <c r="AB264" s="46"/>
      <c r="AC264" s="46"/>
      <c r="AD264" s="46"/>
      <c r="AE264" s="46"/>
      <c r="AF264" s="46"/>
      <c r="AG264" s="46"/>
      <c r="AH264" s="46"/>
      <c r="AI264" s="46"/>
      <c r="AJ264" s="46"/>
      <c r="AK264" s="18">
        <f t="shared" ref="AK264:AK327" si="26">SUM(AA264:AJ264)</f>
        <v>1022</v>
      </c>
      <c r="AL264" s="46"/>
      <c r="AM264" s="46"/>
      <c r="AN264" s="46"/>
      <c r="AO264" s="46"/>
      <c r="AP264" s="46"/>
      <c r="AQ264" s="46"/>
      <c r="AR264" s="46"/>
      <c r="AS264" s="46"/>
      <c r="AT264" s="46"/>
      <c r="AU264" s="18">
        <f t="shared" ref="AU264:AU327" si="27">SUM(AL264:AT264)</f>
        <v>0</v>
      </c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18">
        <f t="shared" ref="BI264:BI327" si="28">SUM(AV264:BH264)</f>
        <v>0</v>
      </c>
      <c r="BJ264" s="20">
        <f t="shared" ref="BJ264:BJ327" si="29">V264+Z264+AK264+AU264+BI264</f>
        <v>32968</v>
      </c>
    </row>
    <row r="265" spans="1:62" x14ac:dyDescent="0.4">
      <c r="A265" s="31" t="s">
        <v>642</v>
      </c>
      <c r="B265" s="31" t="s">
        <v>1007</v>
      </c>
      <c r="C265" s="45" t="s">
        <v>643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>
        <v>31946</v>
      </c>
      <c r="O265" s="46"/>
      <c r="P265" s="46"/>
      <c r="Q265" s="46"/>
      <c r="R265" s="46"/>
      <c r="S265" s="46"/>
      <c r="T265" s="46"/>
      <c r="U265" s="46"/>
      <c r="V265" s="18">
        <f t="shared" si="24"/>
        <v>31946</v>
      </c>
      <c r="W265" s="46"/>
      <c r="X265" s="46"/>
      <c r="Y265" s="46"/>
      <c r="Z265" s="18">
        <f t="shared" si="25"/>
        <v>0</v>
      </c>
      <c r="AA265" s="46">
        <v>1022</v>
      </c>
      <c r="AB265" s="46"/>
      <c r="AC265" s="46"/>
      <c r="AD265" s="46"/>
      <c r="AE265" s="46"/>
      <c r="AF265" s="46"/>
      <c r="AG265" s="46"/>
      <c r="AH265" s="46"/>
      <c r="AI265" s="46"/>
      <c r="AJ265" s="46"/>
      <c r="AK265" s="18">
        <f t="shared" si="26"/>
        <v>1022</v>
      </c>
      <c r="AL265" s="46"/>
      <c r="AM265" s="46"/>
      <c r="AN265" s="46"/>
      <c r="AO265" s="46"/>
      <c r="AP265" s="46"/>
      <c r="AQ265" s="46"/>
      <c r="AR265" s="46"/>
      <c r="AS265" s="46"/>
      <c r="AT265" s="46"/>
      <c r="AU265" s="18">
        <f t="shared" si="27"/>
        <v>0</v>
      </c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18">
        <f t="shared" si="28"/>
        <v>0</v>
      </c>
      <c r="BJ265" s="20">
        <f t="shared" si="29"/>
        <v>32968</v>
      </c>
    </row>
    <row r="266" spans="1:62" x14ac:dyDescent="0.4">
      <c r="A266" s="31" t="s">
        <v>646</v>
      </c>
      <c r="B266" s="31" t="s">
        <v>1006</v>
      </c>
      <c r="C266" s="45" t="s">
        <v>647</v>
      </c>
      <c r="D266" s="46">
        <v>28018777</v>
      </c>
      <c r="E266" s="46">
        <v>14110488</v>
      </c>
      <c r="F266" s="46">
        <v>18822597</v>
      </c>
      <c r="G266" s="46">
        <v>16699410</v>
      </c>
      <c r="H266" s="46">
        <v>39977535</v>
      </c>
      <c r="I266" s="46"/>
      <c r="J266" s="46">
        <v>91552636</v>
      </c>
      <c r="K266" s="46">
        <v>107239174</v>
      </c>
      <c r="L266" s="46">
        <v>10908940</v>
      </c>
      <c r="M266" s="46">
        <v>69581619</v>
      </c>
      <c r="N266" s="46">
        <v>41559479</v>
      </c>
      <c r="O266" s="46">
        <v>472482</v>
      </c>
      <c r="P266" s="46">
        <v>15335107</v>
      </c>
      <c r="Q266" s="46">
        <v>9217191</v>
      </c>
      <c r="R266" s="46">
        <v>2957436</v>
      </c>
      <c r="S266" s="46">
        <v>4322334</v>
      </c>
      <c r="T266" s="46">
        <v>93796</v>
      </c>
      <c r="U266" s="46">
        <v>7074172</v>
      </c>
      <c r="V266" s="18">
        <f t="shared" si="24"/>
        <v>477943173</v>
      </c>
      <c r="W266" s="46">
        <v>6202015</v>
      </c>
      <c r="X266" s="46">
        <v>52139805</v>
      </c>
      <c r="Y266" s="46">
        <v>20091573</v>
      </c>
      <c r="Z266" s="18">
        <f t="shared" si="25"/>
        <v>78433393</v>
      </c>
      <c r="AA266" s="46">
        <v>95649013</v>
      </c>
      <c r="AB266" s="46"/>
      <c r="AC266" s="46"/>
      <c r="AD266" s="46">
        <v>15283315</v>
      </c>
      <c r="AE266" s="46"/>
      <c r="AF266" s="46">
        <v>11006503</v>
      </c>
      <c r="AG266" s="46">
        <v>37878</v>
      </c>
      <c r="AH266" s="46"/>
      <c r="AI266" s="46"/>
      <c r="AJ266" s="46"/>
      <c r="AK266" s="18">
        <f t="shared" si="26"/>
        <v>121976709</v>
      </c>
      <c r="AL266" s="46">
        <v>114073624</v>
      </c>
      <c r="AM266" s="46">
        <v>7197259</v>
      </c>
      <c r="AN266" s="46">
        <v>16473187</v>
      </c>
      <c r="AO266" s="46">
        <v>114882</v>
      </c>
      <c r="AP266" s="46">
        <v>18199157</v>
      </c>
      <c r="AQ266" s="46"/>
      <c r="AR266" s="46">
        <v>673</v>
      </c>
      <c r="AS266" s="46">
        <v>486288</v>
      </c>
      <c r="AT266" s="46"/>
      <c r="AU266" s="18">
        <f t="shared" si="27"/>
        <v>156545070</v>
      </c>
      <c r="AV266" s="46">
        <v>322428</v>
      </c>
      <c r="AW266" s="46"/>
      <c r="AX266" s="46">
        <v>1918606</v>
      </c>
      <c r="AY266" s="46">
        <v>54657848</v>
      </c>
      <c r="AZ266" s="46">
        <v>11932</v>
      </c>
      <c r="BA266" s="46">
        <v>611587</v>
      </c>
      <c r="BB266" s="46">
        <v>2573132</v>
      </c>
      <c r="BC266" s="46">
        <v>31035513</v>
      </c>
      <c r="BD266" s="46">
        <v>47247978</v>
      </c>
      <c r="BE266" s="46"/>
      <c r="BF266" s="46">
        <v>28271468</v>
      </c>
      <c r="BG266" s="46">
        <v>572</v>
      </c>
      <c r="BH266" s="46"/>
      <c r="BI266" s="18">
        <f t="shared" si="28"/>
        <v>166651064</v>
      </c>
      <c r="BJ266" s="20">
        <f t="shared" si="29"/>
        <v>1001549409</v>
      </c>
    </row>
    <row r="267" spans="1:62" x14ac:dyDescent="0.4">
      <c r="A267" s="31" t="s">
        <v>648</v>
      </c>
      <c r="B267" s="31" t="s">
        <v>1007</v>
      </c>
      <c r="C267" s="45" t="s">
        <v>649</v>
      </c>
      <c r="D267" s="46">
        <v>28015688</v>
      </c>
      <c r="E267" s="46">
        <v>14101566</v>
      </c>
      <c r="F267" s="46">
        <v>18808762</v>
      </c>
      <c r="G267" s="46">
        <v>16342390</v>
      </c>
      <c r="H267" s="46">
        <v>39792934</v>
      </c>
      <c r="I267" s="46"/>
      <c r="J267" s="46">
        <v>67419627</v>
      </c>
      <c r="K267" s="46">
        <v>107108726</v>
      </c>
      <c r="L267" s="46">
        <v>4828874</v>
      </c>
      <c r="M267" s="46">
        <v>69367288</v>
      </c>
      <c r="N267" s="46">
        <v>41151485</v>
      </c>
      <c r="O267" s="46">
        <v>464729</v>
      </c>
      <c r="P267" s="46">
        <v>15335107</v>
      </c>
      <c r="Q267" s="46">
        <v>9214350</v>
      </c>
      <c r="R267" s="46">
        <v>2957436</v>
      </c>
      <c r="S267" s="46">
        <v>4291375</v>
      </c>
      <c r="T267" s="46">
        <v>93796</v>
      </c>
      <c r="U267" s="46">
        <v>7074172</v>
      </c>
      <c r="V267" s="18">
        <f t="shared" si="24"/>
        <v>446368305</v>
      </c>
      <c r="W267" s="46">
        <v>6202015</v>
      </c>
      <c r="X267" s="46">
        <v>52139805</v>
      </c>
      <c r="Y267" s="46">
        <v>20090192</v>
      </c>
      <c r="Z267" s="18">
        <f t="shared" si="25"/>
        <v>78432012</v>
      </c>
      <c r="AA267" s="46">
        <v>95629310</v>
      </c>
      <c r="AB267" s="46"/>
      <c r="AC267" s="46"/>
      <c r="AD267" s="46">
        <v>5947845</v>
      </c>
      <c r="AE267" s="46"/>
      <c r="AF267" s="46">
        <v>10998064</v>
      </c>
      <c r="AG267" s="46"/>
      <c r="AH267" s="46"/>
      <c r="AI267" s="46"/>
      <c r="AJ267" s="46"/>
      <c r="AK267" s="18">
        <f t="shared" si="26"/>
        <v>112575219</v>
      </c>
      <c r="AL267" s="46">
        <v>114073624</v>
      </c>
      <c r="AM267" s="46">
        <v>7197259</v>
      </c>
      <c r="AN267" s="46">
        <v>16473187</v>
      </c>
      <c r="AO267" s="46">
        <v>114882</v>
      </c>
      <c r="AP267" s="46">
        <v>18199157</v>
      </c>
      <c r="AQ267" s="46"/>
      <c r="AR267" s="46">
        <v>673</v>
      </c>
      <c r="AS267" s="46">
        <v>486288</v>
      </c>
      <c r="AT267" s="46"/>
      <c r="AU267" s="18">
        <f t="shared" si="27"/>
        <v>156545070</v>
      </c>
      <c r="AV267" s="46">
        <v>322428</v>
      </c>
      <c r="AW267" s="46"/>
      <c r="AX267" s="46">
        <v>1918606</v>
      </c>
      <c r="AY267" s="46">
        <v>54224398</v>
      </c>
      <c r="AZ267" s="46">
        <v>11461</v>
      </c>
      <c r="BA267" s="46">
        <v>605993</v>
      </c>
      <c r="BB267" s="46">
        <v>2052357</v>
      </c>
      <c r="BC267" s="46">
        <v>30977979</v>
      </c>
      <c r="BD267" s="46">
        <v>47022166</v>
      </c>
      <c r="BE267" s="46"/>
      <c r="BF267" s="46">
        <v>28163385</v>
      </c>
      <c r="BG267" s="46">
        <v>572</v>
      </c>
      <c r="BH267" s="46"/>
      <c r="BI267" s="18">
        <f t="shared" si="28"/>
        <v>165299345</v>
      </c>
      <c r="BJ267" s="20">
        <f t="shared" si="29"/>
        <v>959219951</v>
      </c>
    </row>
    <row r="268" spans="1:62" x14ac:dyDescent="0.4">
      <c r="A268" s="31" t="s">
        <v>650</v>
      </c>
      <c r="B268" s="31" t="s">
        <v>1009</v>
      </c>
      <c r="C268" s="45" t="s">
        <v>651</v>
      </c>
      <c r="D268" s="46"/>
      <c r="E268" s="46">
        <v>1080</v>
      </c>
      <c r="F268" s="46">
        <v>1853322</v>
      </c>
      <c r="G268" s="46">
        <v>8851</v>
      </c>
      <c r="H268" s="46">
        <v>1790</v>
      </c>
      <c r="I268" s="46"/>
      <c r="J268" s="46">
        <v>3506</v>
      </c>
      <c r="K268" s="46">
        <v>38417</v>
      </c>
      <c r="L268" s="46"/>
      <c r="M268" s="46"/>
      <c r="N268" s="46">
        <v>11783</v>
      </c>
      <c r="O268" s="46">
        <v>243615</v>
      </c>
      <c r="P268" s="46">
        <v>21109</v>
      </c>
      <c r="Q268" s="46"/>
      <c r="R268" s="46">
        <v>1749</v>
      </c>
      <c r="S268" s="46">
        <v>2569149</v>
      </c>
      <c r="T268" s="46"/>
      <c r="U268" s="46"/>
      <c r="V268" s="18">
        <f t="shared" si="24"/>
        <v>4754371</v>
      </c>
      <c r="W268" s="46"/>
      <c r="X268" s="46">
        <v>2379</v>
      </c>
      <c r="Y268" s="46">
        <v>2479</v>
      </c>
      <c r="Z268" s="18">
        <f t="shared" si="25"/>
        <v>4858</v>
      </c>
      <c r="AA268" s="46">
        <v>3768767</v>
      </c>
      <c r="AB268" s="46"/>
      <c r="AC268" s="46"/>
      <c r="AD268" s="46"/>
      <c r="AE268" s="46"/>
      <c r="AF268" s="46">
        <v>689394</v>
      </c>
      <c r="AG268" s="46"/>
      <c r="AH268" s="46"/>
      <c r="AI268" s="46"/>
      <c r="AJ268" s="46"/>
      <c r="AK268" s="18">
        <f t="shared" si="26"/>
        <v>4458161</v>
      </c>
      <c r="AL268" s="46">
        <v>10917</v>
      </c>
      <c r="AM268" s="46"/>
      <c r="AN268" s="46"/>
      <c r="AO268" s="46">
        <v>1070</v>
      </c>
      <c r="AP268" s="46"/>
      <c r="AQ268" s="46"/>
      <c r="AR268" s="46">
        <v>673</v>
      </c>
      <c r="AS268" s="46">
        <v>3124</v>
      </c>
      <c r="AT268" s="46"/>
      <c r="AU268" s="18">
        <f t="shared" si="27"/>
        <v>15784</v>
      </c>
      <c r="AV268" s="46"/>
      <c r="AW268" s="46"/>
      <c r="AX268" s="46"/>
      <c r="AY268" s="46">
        <v>1521</v>
      </c>
      <c r="AZ268" s="46">
        <v>11461</v>
      </c>
      <c r="BA268" s="46"/>
      <c r="BB268" s="46"/>
      <c r="BC268" s="46">
        <v>382198</v>
      </c>
      <c r="BD268" s="46">
        <v>3728477</v>
      </c>
      <c r="BE268" s="46"/>
      <c r="BF268" s="46"/>
      <c r="BG268" s="46">
        <v>572</v>
      </c>
      <c r="BH268" s="46"/>
      <c r="BI268" s="18">
        <f t="shared" si="28"/>
        <v>4124229</v>
      </c>
      <c r="BJ268" s="20">
        <f t="shared" si="29"/>
        <v>13357403</v>
      </c>
    </row>
    <row r="269" spans="1:62" x14ac:dyDescent="0.4">
      <c r="A269" s="31" t="s">
        <v>652</v>
      </c>
      <c r="B269" s="31" t="s">
        <v>1007</v>
      </c>
      <c r="C269" s="45" t="s">
        <v>653</v>
      </c>
      <c r="D269" s="46">
        <v>3089</v>
      </c>
      <c r="E269" s="46">
        <v>8922</v>
      </c>
      <c r="F269" s="46">
        <v>13835</v>
      </c>
      <c r="G269" s="46">
        <v>357020</v>
      </c>
      <c r="H269" s="46">
        <v>184601</v>
      </c>
      <c r="I269" s="46"/>
      <c r="J269" s="46">
        <v>24133009</v>
      </c>
      <c r="K269" s="46">
        <v>130448</v>
      </c>
      <c r="L269" s="46">
        <v>6080066</v>
      </c>
      <c r="M269" s="46">
        <v>214331</v>
      </c>
      <c r="N269" s="46">
        <v>407994</v>
      </c>
      <c r="O269" s="46">
        <v>7753</v>
      </c>
      <c r="P269" s="46"/>
      <c r="Q269" s="46">
        <v>2841</v>
      </c>
      <c r="R269" s="46"/>
      <c r="S269" s="46">
        <v>30959</v>
      </c>
      <c r="T269" s="46"/>
      <c r="U269" s="46"/>
      <c r="V269" s="18">
        <f t="shared" si="24"/>
        <v>31574868</v>
      </c>
      <c r="W269" s="46"/>
      <c r="X269" s="46"/>
      <c r="Y269" s="46">
        <v>1381</v>
      </c>
      <c r="Z269" s="18">
        <f t="shared" si="25"/>
        <v>1381</v>
      </c>
      <c r="AA269" s="46">
        <v>19703</v>
      </c>
      <c r="AB269" s="46"/>
      <c r="AC269" s="46"/>
      <c r="AD269" s="46">
        <v>9335470</v>
      </c>
      <c r="AE269" s="46"/>
      <c r="AF269" s="46">
        <v>8439</v>
      </c>
      <c r="AG269" s="46">
        <v>37878</v>
      </c>
      <c r="AH269" s="46"/>
      <c r="AI269" s="46"/>
      <c r="AJ269" s="46"/>
      <c r="AK269" s="18">
        <f t="shared" si="26"/>
        <v>9401490</v>
      </c>
      <c r="AL269" s="46"/>
      <c r="AM269" s="46"/>
      <c r="AN269" s="46"/>
      <c r="AO269" s="46"/>
      <c r="AP269" s="46"/>
      <c r="AQ269" s="46"/>
      <c r="AR269" s="46"/>
      <c r="AS269" s="46"/>
      <c r="AT269" s="46"/>
      <c r="AU269" s="18">
        <f t="shared" si="27"/>
        <v>0</v>
      </c>
      <c r="AV269" s="46"/>
      <c r="AW269" s="46"/>
      <c r="AX269" s="46"/>
      <c r="AY269" s="46">
        <v>431290</v>
      </c>
      <c r="AZ269" s="46">
        <v>471</v>
      </c>
      <c r="BA269" s="46">
        <v>5594</v>
      </c>
      <c r="BB269" s="46">
        <v>520775</v>
      </c>
      <c r="BC269" s="46">
        <v>57534</v>
      </c>
      <c r="BD269" s="46">
        <v>225812</v>
      </c>
      <c r="BE269" s="46"/>
      <c r="BF269" s="46">
        <v>108083</v>
      </c>
      <c r="BG269" s="46"/>
      <c r="BH269" s="46"/>
      <c r="BI269" s="18">
        <f t="shared" si="28"/>
        <v>1349559</v>
      </c>
      <c r="BJ269" s="20">
        <f t="shared" si="29"/>
        <v>42327298</v>
      </c>
    </row>
    <row r="270" spans="1:62" x14ac:dyDescent="0.4">
      <c r="A270" s="31" t="s">
        <v>654</v>
      </c>
      <c r="B270" s="31" t="s">
        <v>1009</v>
      </c>
      <c r="C270" s="45" t="s">
        <v>655</v>
      </c>
      <c r="D270" s="46"/>
      <c r="E270" s="46"/>
      <c r="F270" s="46">
        <v>13475</v>
      </c>
      <c r="G270" s="46">
        <v>49730</v>
      </c>
      <c r="H270" s="46">
        <v>184601</v>
      </c>
      <c r="I270" s="46"/>
      <c r="J270" s="46">
        <v>13282528</v>
      </c>
      <c r="K270" s="46">
        <v>123885</v>
      </c>
      <c r="L270" s="46">
        <v>6080066</v>
      </c>
      <c r="M270" s="46">
        <v>206458</v>
      </c>
      <c r="N270" s="46">
        <v>407994</v>
      </c>
      <c r="O270" s="46">
        <v>7753</v>
      </c>
      <c r="P270" s="46"/>
      <c r="Q270" s="46"/>
      <c r="R270" s="46"/>
      <c r="S270" s="46">
        <v>21127</v>
      </c>
      <c r="T270" s="46"/>
      <c r="U270" s="46"/>
      <c r="V270" s="18">
        <f t="shared" si="24"/>
        <v>20377617</v>
      </c>
      <c r="W270" s="46"/>
      <c r="X270" s="46"/>
      <c r="Y270" s="46"/>
      <c r="Z270" s="18">
        <f t="shared" si="25"/>
        <v>0</v>
      </c>
      <c r="AA270" s="46">
        <v>14877</v>
      </c>
      <c r="AB270" s="46"/>
      <c r="AC270" s="46"/>
      <c r="AD270" s="46">
        <v>3527614</v>
      </c>
      <c r="AE270" s="46"/>
      <c r="AF270" s="46">
        <v>2511</v>
      </c>
      <c r="AG270" s="46">
        <v>37878</v>
      </c>
      <c r="AH270" s="46"/>
      <c r="AI270" s="46"/>
      <c r="AJ270" s="46"/>
      <c r="AK270" s="18">
        <f t="shared" si="26"/>
        <v>3582880</v>
      </c>
      <c r="AL270" s="46"/>
      <c r="AM270" s="46"/>
      <c r="AN270" s="46"/>
      <c r="AO270" s="46"/>
      <c r="AP270" s="46"/>
      <c r="AQ270" s="46"/>
      <c r="AR270" s="46"/>
      <c r="AS270" s="46"/>
      <c r="AT270" s="46"/>
      <c r="AU270" s="18">
        <f t="shared" si="27"/>
        <v>0</v>
      </c>
      <c r="AV270" s="46"/>
      <c r="AW270" s="46"/>
      <c r="AX270" s="46"/>
      <c r="AY270" s="46"/>
      <c r="AZ270" s="46">
        <v>471</v>
      </c>
      <c r="BA270" s="46"/>
      <c r="BB270" s="46"/>
      <c r="BC270" s="46">
        <v>47319</v>
      </c>
      <c r="BD270" s="46">
        <v>16007</v>
      </c>
      <c r="BE270" s="46"/>
      <c r="BF270" s="46"/>
      <c r="BG270" s="46"/>
      <c r="BH270" s="46"/>
      <c r="BI270" s="18">
        <f t="shared" si="28"/>
        <v>63797</v>
      </c>
      <c r="BJ270" s="20">
        <f t="shared" si="29"/>
        <v>24024294</v>
      </c>
    </row>
    <row r="271" spans="1:62" x14ac:dyDescent="0.4">
      <c r="A271" s="31" t="s">
        <v>656</v>
      </c>
      <c r="B271" s="31" t="s">
        <v>1007</v>
      </c>
      <c r="C271" s="45" t="s">
        <v>657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18">
        <f t="shared" si="24"/>
        <v>0</v>
      </c>
      <c r="W271" s="46"/>
      <c r="X271" s="46"/>
      <c r="Y271" s="46"/>
      <c r="Z271" s="18">
        <f t="shared" si="25"/>
        <v>0</v>
      </c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18">
        <f t="shared" si="26"/>
        <v>0</v>
      </c>
      <c r="AL271" s="46"/>
      <c r="AM271" s="46"/>
      <c r="AN271" s="46"/>
      <c r="AO271" s="46"/>
      <c r="AP271" s="46"/>
      <c r="AQ271" s="46"/>
      <c r="AR271" s="46"/>
      <c r="AS271" s="46"/>
      <c r="AT271" s="46"/>
      <c r="AU271" s="18">
        <f t="shared" si="27"/>
        <v>0</v>
      </c>
      <c r="AV271" s="46"/>
      <c r="AW271" s="46"/>
      <c r="AX271" s="46"/>
      <c r="AY271" s="46">
        <v>2160</v>
      </c>
      <c r="AZ271" s="46"/>
      <c r="BA271" s="46"/>
      <c r="BB271" s="46"/>
      <c r="BC271" s="46"/>
      <c r="BD271" s="46"/>
      <c r="BE271" s="46"/>
      <c r="BF271" s="46"/>
      <c r="BG271" s="46"/>
      <c r="BH271" s="46"/>
      <c r="BI271" s="18">
        <f t="shared" si="28"/>
        <v>2160</v>
      </c>
      <c r="BJ271" s="20">
        <f t="shared" si="29"/>
        <v>2160</v>
      </c>
    </row>
    <row r="272" spans="1:62" x14ac:dyDescent="0.4">
      <c r="A272" s="31" t="s">
        <v>660</v>
      </c>
      <c r="B272" s="31" t="s">
        <v>1006</v>
      </c>
      <c r="C272" s="45" t="s">
        <v>661</v>
      </c>
      <c r="D272" s="46">
        <v>32916309</v>
      </c>
      <c r="E272" s="46"/>
      <c r="F272" s="46">
        <v>2063</v>
      </c>
      <c r="G272" s="46">
        <v>53082496</v>
      </c>
      <c r="H272" s="46">
        <v>176380069</v>
      </c>
      <c r="I272" s="46"/>
      <c r="J272" s="46">
        <v>9952458</v>
      </c>
      <c r="K272" s="46">
        <v>23691265</v>
      </c>
      <c r="L272" s="46">
        <v>100663</v>
      </c>
      <c r="M272" s="46">
        <v>1006802</v>
      </c>
      <c r="N272" s="46">
        <v>10471026</v>
      </c>
      <c r="O272" s="46"/>
      <c r="P272" s="46">
        <v>534374</v>
      </c>
      <c r="Q272" s="46">
        <v>9077</v>
      </c>
      <c r="R272" s="46">
        <v>3750</v>
      </c>
      <c r="S272" s="46">
        <v>249</v>
      </c>
      <c r="T272" s="46"/>
      <c r="U272" s="46"/>
      <c r="V272" s="18">
        <f t="shared" si="24"/>
        <v>308150601</v>
      </c>
      <c r="W272" s="46">
        <v>267</v>
      </c>
      <c r="X272" s="46">
        <v>1176</v>
      </c>
      <c r="Y272" s="46">
        <v>3352</v>
      </c>
      <c r="Z272" s="18">
        <f t="shared" si="25"/>
        <v>4795</v>
      </c>
      <c r="AA272" s="46">
        <v>18485211</v>
      </c>
      <c r="AB272" s="46"/>
      <c r="AC272" s="46"/>
      <c r="AD272" s="46"/>
      <c r="AE272" s="46"/>
      <c r="AF272" s="46">
        <v>35963251</v>
      </c>
      <c r="AG272" s="46"/>
      <c r="AH272" s="46"/>
      <c r="AI272" s="46"/>
      <c r="AJ272" s="46"/>
      <c r="AK272" s="18">
        <f t="shared" si="26"/>
        <v>54448462</v>
      </c>
      <c r="AL272" s="46">
        <v>13305061</v>
      </c>
      <c r="AM272" s="46">
        <v>46565</v>
      </c>
      <c r="AN272" s="46">
        <v>1668908</v>
      </c>
      <c r="AO272" s="46">
        <v>976</v>
      </c>
      <c r="AP272" s="46">
        <v>280</v>
      </c>
      <c r="AQ272" s="46">
        <v>290879</v>
      </c>
      <c r="AR272" s="46"/>
      <c r="AS272" s="46">
        <v>14656662</v>
      </c>
      <c r="AT272" s="46"/>
      <c r="AU272" s="18">
        <f t="shared" si="27"/>
        <v>29969331</v>
      </c>
      <c r="AV272" s="46"/>
      <c r="AW272" s="46"/>
      <c r="AX272" s="46"/>
      <c r="AY272" s="46">
        <v>67944</v>
      </c>
      <c r="AZ272" s="46">
        <v>79981</v>
      </c>
      <c r="BA272" s="46">
        <v>3858</v>
      </c>
      <c r="BB272" s="46"/>
      <c r="BC272" s="46">
        <v>13924</v>
      </c>
      <c r="BD272" s="46">
        <v>14154715</v>
      </c>
      <c r="BE272" s="46"/>
      <c r="BF272" s="46"/>
      <c r="BG272" s="46">
        <v>1845</v>
      </c>
      <c r="BH272" s="46"/>
      <c r="BI272" s="18">
        <f t="shared" si="28"/>
        <v>14322267</v>
      </c>
      <c r="BJ272" s="20">
        <f t="shared" si="29"/>
        <v>406895456</v>
      </c>
    </row>
    <row r="273" spans="1:62" x14ac:dyDescent="0.4">
      <c r="A273" s="31" t="s">
        <v>662</v>
      </c>
      <c r="B273" s="31" t="s">
        <v>1006</v>
      </c>
      <c r="C273" s="45" t="s">
        <v>663</v>
      </c>
      <c r="D273" s="46">
        <v>270</v>
      </c>
      <c r="E273" s="46">
        <v>5549</v>
      </c>
      <c r="F273" s="46"/>
      <c r="G273" s="46">
        <v>643950</v>
      </c>
      <c r="H273" s="46">
        <v>563914</v>
      </c>
      <c r="I273" s="46"/>
      <c r="J273" s="46">
        <v>329939</v>
      </c>
      <c r="K273" s="46">
        <v>1455380</v>
      </c>
      <c r="L273" s="46">
        <v>269908</v>
      </c>
      <c r="M273" s="46">
        <v>122030</v>
      </c>
      <c r="N273" s="46">
        <v>3716578</v>
      </c>
      <c r="O273" s="46">
        <v>35139</v>
      </c>
      <c r="P273" s="46">
        <v>4418</v>
      </c>
      <c r="Q273" s="46">
        <v>1334646</v>
      </c>
      <c r="R273" s="46">
        <v>380156</v>
      </c>
      <c r="S273" s="46">
        <v>12622</v>
      </c>
      <c r="T273" s="46"/>
      <c r="U273" s="46"/>
      <c r="V273" s="18">
        <f t="shared" si="24"/>
        <v>8874499</v>
      </c>
      <c r="W273" s="46">
        <v>956</v>
      </c>
      <c r="X273" s="46"/>
      <c r="Y273" s="46">
        <v>1833</v>
      </c>
      <c r="Z273" s="18">
        <f t="shared" si="25"/>
        <v>2789</v>
      </c>
      <c r="AA273" s="46">
        <v>171858</v>
      </c>
      <c r="AB273" s="46"/>
      <c r="AC273" s="46"/>
      <c r="AD273" s="46"/>
      <c r="AE273" s="46"/>
      <c r="AF273" s="46">
        <v>430340</v>
      </c>
      <c r="AG273" s="46"/>
      <c r="AH273" s="46"/>
      <c r="AI273" s="46"/>
      <c r="AJ273" s="46"/>
      <c r="AK273" s="18">
        <f t="shared" si="26"/>
        <v>602198</v>
      </c>
      <c r="AL273" s="46"/>
      <c r="AM273" s="46">
        <v>15248</v>
      </c>
      <c r="AN273" s="46"/>
      <c r="AO273" s="46">
        <v>36899</v>
      </c>
      <c r="AP273" s="46"/>
      <c r="AQ273" s="46"/>
      <c r="AR273" s="46"/>
      <c r="AS273" s="46"/>
      <c r="AT273" s="46"/>
      <c r="AU273" s="18">
        <f t="shared" si="27"/>
        <v>52147</v>
      </c>
      <c r="AV273" s="46"/>
      <c r="AW273" s="46"/>
      <c r="AX273" s="46"/>
      <c r="AY273" s="46">
        <v>7399</v>
      </c>
      <c r="AZ273" s="46">
        <v>1551</v>
      </c>
      <c r="BA273" s="46"/>
      <c r="BB273" s="46"/>
      <c r="BC273" s="46">
        <v>2039</v>
      </c>
      <c r="BD273" s="46">
        <v>373173</v>
      </c>
      <c r="BE273" s="46"/>
      <c r="BF273" s="46">
        <v>2970</v>
      </c>
      <c r="BG273" s="46"/>
      <c r="BH273" s="46"/>
      <c r="BI273" s="18">
        <f t="shared" si="28"/>
        <v>387132</v>
      </c>
      <c r="BJ273" s="20">
        <f t="shared" si="29"/>
        <v>9918765</v>
      </c>
    </row>
    <row r="274" spans="1:62" x14ac:dyDescent="0.4">
      <c r="A274" s="31" t="s">
        <v>664</v>
      </c>
      <c r="B274" s="31" t="s">
        <v>1007</v>
      </c>
      <c r="C274" s="45" t="s">
        <v>665</v>
      </c>
      <c r="D274" s="46"/>
      <c r="E274" s="46"/>
      <c r="F274" s="46"/>
      <c r="G274" s="46">
        <v>594002</v>
      </c>
      <c r="H274" s="46">
        <v>11365</v>
      </c>
      <c r="I274" s="46"/>
      <c r="J274" s="46">
        <v>1426</v>
      </c>
      <c r="K274" s="46">
        <v>878</v>
      </c>
      <c r="L274" s="46">
        <v>269908</v>
      </c>
      <c r="M274" s="46">
        <v>12825</v>
      </c>
      <c r="N274" s="46"/>
      <c r="O274" s="46">
        <v>35139</v>
      </c>
      <c r="P274" s="46"/>
      <c r="Q274" s="46"/>
      <c r="R274" s="46">
        <v>379880</v>
      </c>
      <c r="S274" s="46">
        <v>12622</v>
      </c>
      <c r="T274" s="46"/>
      <c r="U274" s="46"/>
      <c r="V274" s="18">
        <f t="shared" si="24"/>
        <v>1318045</v>
      </c>
      <c r="W274" s="46"/>
      <c r="X274" s="46"/>
      <c r="Y274" s="46"/>
      <c r="Z274" s="18">
        <f t="shared" si="25"/>
        <v>0</v>
      </c>
      <c r="AA274" s="46">
        <v>6940</v>
      </c>
      <c r="AB274" s="46"/>
      <c r="AC274" s="46"/>
      <c r="AD274" s="46"/>
      <c r="AE274" s="46"/>
      <c r="AF274" s="46">
        <v>430340</v>
      </c>
      <c r="AG274" s="46"/>
      <c r="AH274" s="46"/>
      <c r="AI274" s="46"/>
      <c r="AJ274" s="46"/>
      <c r="AK274" s="18">
        <f t="shared" si="26"/>
        <v>437280</v>
      </c>
      <c r="AL274" s="46"/>
      <c r="AM274" s="46">
        <v>14793</v>
      </c>
      <c r="AN274" s="46"/>
      <c r="AO274" s="46"/>
      <c r="AP274" s="46"/>
      <c r="AQ274" s="46"/>
      <c r="AR274" s="46"/>
      <c r="AS274" s="46"/>
      <c r="AT274" s="46"/>
      <c r="AU274" s="18">
        <f t="shared" si="27"/>
        <v>14793</v>
      </c>
      <c r="AV274" s="46"/>
      <c r="AW274" s="46"/>
      <c r="AX274" s="46"/>
      <c r="AY274" s="46">
        <v>7399</v>
      </c>
      <c r="AZ274" s="46">
        <v>1551</v>
      </c>
      <c r="BA274" s="46"/>
      <c r="BB274" s="46"/>
      <c r="BC274" s="46">
        <v>2039</v>
      </c>
      <c r="BD274" s="46">
        <v>361560</v>
      </c>
      <c r="BE274" s="46"/>
      <c r="BF274" s="46">
        <v>2970</v>
      </c>
      <c r="BG274" s="46"/>
      <c r="BH274" s="46"/>
      <c r="BI274" s="18">
        <f t="shared" si="28"/>
        <v>375519</v>
      </c>
      <c r="BJ274" s="20">
        <f t="shared" si="29"/>
        <v>2145637</v>
      </c>
    </row>
    <row r="275" spans="1:62" x14ac:dyDescent="0.4">
      <c r="A275" s="31" t="s">
        <v>666</v>
      </c>
      <c r="B275" s="31" t="s">
        <v>1006</v>
      </c>
      <c r="C275" s="45" t="s">
        <v>667</v>
      </c>
      <c r="D275" s="46"/>
      <c r="E275" s="46"/>
      <c r="F275" s="46"/>
      <c r="G275" s="46">
        <v>943</v>
      </c>
      <c r="H275" s="46"/>
      <c r="I275" s="46"/>
      <c r="J275" s="46">
        <v>1936</v>
      </c>
      <c r="K275" s="46">
        <v>16992</v>
      </c>
      <c r="L275" s="46"/>
      <c r="M275" s="46"/>
      <c r="N275" s="46"/>
      <c r="O275" s="46"/>
      <c r="P275" s="46">
        <v>3230</v>
      </c>
      <c r="Q275" s="46"/>
      <c r="R275" s="46"/>
      <c r="S275" s="46"/>
      <c r="T275" s="46"/>
      <c r="U275" s="46"/>
      <c r="V275" s="18">
        <f t="shared" si="24"/>
        <v>23101</v>
      </c>
      <c r="W275" s="46"/>
      <c r="X275" s="46"/>
      <c r="Y275" s="46">
        <v>635</v>
      </c>
      <c r="Z275" s="18">
        <f t="shared" si="25"/>
        <v>635</v>
      </c>
      <c r="AA275" s="46">
        <v>24203</v>
      </c>
      <c r="AB275" s="46"/>
      <c r="AC275" s="46"/>
      <c r="AD275" s="46"/>
      <c r="AE275" s="46"/>
      <c r="AF275" s="46"/>
      <c r="AG275" s="46"/>
      <c r="AH275" s="46"/>
      <c r="AI275" s="46"/>
      <c r="AJ275" s="46"/>
      <c r="AK275" s="18">
        <f t="shared" si="26"/>
        <v>24203</v>
      </c>
      <c r="AL275" s="46">
        <v>736</v>
      </c>
      <c r="AM275" s="46">
        <v>1739</v>
      </c>
      <c r="AN275" s="46"/>
      <c r="AO275" s="46">
        <v>37869</v>
      </c>
      <c r="AP275" s="46"/>
      <c r="AQ275" s="46">
        <v>2002</v>
      </c>
      <c r="AR275" s="46"/>
      <c r="AS275" s="46"/>
      <c r="AT275" s="46"/>
      <c r="AU275" s="18">
        <f t="shared" si="27"/>
        <v>42346</v>
      </c>
      <c r="AV275" s="46"/>
      <c r="AW275" s="46"/>
      <c r="AX275" s="46"/>
      <c r="AY275" s="46"/>
      <c r="AZ275" s="46">
        <v>510</v>
      </c>
      <c r="BA275" s="46"/>
      <c r="BB275" s="46"/>
      <c r="BC275" s="46"/>
      <c r="BD275" s="46"/>
      <c r="BE275" s="46"/>
      <c r="BF275" s="46"/>
      <c r="BG275" s="46"/>
      <c r="BH275" s="46"/>
      <c r="BI275" s="18">
        <f t="shared" si="28"/>
        <v>510</v>
      </c>
      <c r="BJ275" s="20">
        <f t="shared" si="29"/>
        <v>90795</v>
      </c>
    </row>
    <row r="276" spans="1:62" x14ac:dyDescent="0.4">
      <c r="A276" s="31" t="s">
        <v>668</v>
      </c>
      <c r="B276" s="31" t="s">
        <v>1007</v>
      </c>
      <c r="C276" s="45" t="s">
        <v>669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18">
        <f t="shared" si="24"/>
        <v>0</v>
      </c>
      <c r="W276" s="46"/>
      <c r="X276" s="46"/>
      <c r="Y276" s="46"/>
      <c r="Z276" s="18">
        <f t="shared" si="25"/>
        <v>0</v>
      </c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18">
        <f t="shared" si="26"/>
        <v>0</v>
      </c>
      <c r="AL276" s="46"/>
      <c r="AM276" s="46"/>
      <c r="AN276" s="46"/>
      <c r="AO276" s="46"/>
      <c r="AP276" s="46"/>
      <c r="AQ276" s="46"/>
      <c r="AR276" s="46"/>
      <c r="AS276" s="46"/>
      <c r="AT276" s="46"/>
      <c r="AU276" s="18">
        <f t="shared" si="27"/>
        <v>0</v>
      </c>
      <c r="AV276" s="46"/>
      <c r="AW276" s="46"/>
      <c r="AX276" s="46"/>
      <c r="AY276" s="46"/>
      <c r="AZ276" s="46">
        <v>510</v>
      </c>
      <c r="BA276" s="46"/>
      <c r="BB276" s="46"/>
      <c r="BC276" s="46"/>
      <c r="BD276" s="46"/>
      <c r="BE276" s="46"/>
      <c r="BF276" s="46"/>
      <c r="BG276" s="46"/>
      <c r="BH276" s="46"/>
      <c r="BI276" s="18">
        <f t="shared" si="28"/>
        <v>510</v>
      </c>
      <c r="BJ276" s="20">
        <f t="shared" si="29"/>
        <v>510</v>
      </c>
    </row>
    <row r="277" spans="1:62" x14ac:dyDescent="0.4">
      <c r="A277" s="31" t="s">
        <v>670</v>
      </c>
      <c r="B277" s="31" t="s">
        <v>1006</v>
      </c>
      <c r="C277" s="45" t="s">
        <v>671</v>
      </c>
      <c r="D277" s="46"/>
      <c r="E277" s="46"/>
      <c r="F277" s="46"/>
      <c r="G277" s="46">
        <v>1834</v>
      </c>
      <c r="H277" s="46"/>
      <c r="I277" s="46"/>
      <c r="J277" s="46">
        <v>100987</v>
      </c>
      <c r="K277" s="46">
        <v>9157702</v>
      </c>
      <c r="L277" s="46"/>
      <c r="M277" s="46">
        <v>1940</v>
      </c>
      <c r="N277" s="46">
        <v>6254</v>
      </c>
      <c r="O277" s="46"/>
      <c r="P277" s="46"/>
      <c r="Q277" s="46"/>
      <c r="R277" s="46"/>
      <c r="S277" s="46"/>
      <c r="T277" s="46"/>
      <c r="U277" s="46"/>
      <c r="V277" s="18">
        <f t="shared" si="24"/>
        <v>9268717</v>
      </c>
      <c r="W277" s="46"/>
      <c r="X277" s="46"/>
      <c r="Y277" s="46"/>
      <c r="Z277" s="18">
        <f t="shared" si="25"/>
        <v>0</v>
      </c>
      <c r="AA277" s="46">
        <v>1191</v>
      </c>
      <c r="AB277" s="46"/>
      <c r="AC277" s="46"/>
      <c r="AD277" s="46"/>
      <c r="AE277" s="46"/>
      <c r="AF277" s="46">
        <v>3789</v>
      </c>
      <c r="AG277" s="46"/>
      <c r="AH277" s="46"/>
      <c r="AI277" s="46"/>
      <c r="AJ277" s="46"/>
      <c r="AK277" s="18">
        <f t="shared" si="26"/>
        <v>4980</v>
      </c>
      <c r="AL277" s="46"/>
      <c r="AM277" s="46"/>
      <c r="AN277" s="46"/>
      <c r="AO277" s="46"/>
      <c r="AP277" s="46"/>
      <c r="AQ277" s="46"/>
      <c r="AR277" s="46"/>
      <c r="AS277" s="46"/>
      <c r="AT277" s="46"/>
      <c r="AU277" s="18">
        <f t="shared" si="27"/>
        <v>0</v>
      </c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18">
        <f t="shared" si="28"/>
        <v>0</v>
      </c>
      <c r="BJ277" s="20">
        <f t="shared" si="29"/>
        <v>9273697</v>
      </c>
    </row>
    <row r="278" spans="1:62" x14ac:dyDescent="0.4">
      <c r="A278" s="31" t="s">
        <v>917</v>
      </c>
      <c r="B278" s="31" t="s">
        <v>1007</v>
      </c>
      <c r="C278" s="45" t="s">
        <v>918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>
        <v>1940</v>
      </c>
      <c r="N278" s="46"/>
      <c r="O278" s="46"/>
      <c r="P278" s="46"/>
      <c r="Q278" s="46"/>
      <c r="R278" s="46"/>
      <c r="S278" s="46"/>
      <c r="T278" s="46"/>
      <c r="U278" s="46"/>
      <c r="V278" s="18">
        <f t="shared" si="24"/>
        <v>1940</v>
      </c>
      <c r="W278" s="46"/>
      <c r="X278" s="46"/>
      <c r="Y278" s="46"/>
      <c r="Z278" s="18">
        <f t="shared" si="25"/>
        <v>0</v>
      </c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18">
        <f t="shared" si="26"/>
        <v>0</v>
      </c>
      <c r="AL278" s="46"/>
      <c r="AM278" s="46"/>
      <c r="AN278" s="46"/>
      <c r="AO278" s="46"/>
      <c r="AP278" s="46"/>
      <c r="AQ278" s="46"/>
      <c r="AR278" s="46"/>
      <c r="AS278" s="46"/>
      <c r="AT278" s="46"/>
      <c r="AU278" s="18">
        <f t="shared" si="27"/>
        <v>0</v>
      </c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18">
        <f t="shared" si="28"/>
        <v>0</v>
      </c>
      <c r="BJ278" s="20">
        <f t="shared" si="29"/>
        <v>1940</v>
      </c>
    </row>
    <row r="279" spans="1:62" x14ac:dyDescent="0.4">
      <c r="A279" s="31" t="s">
        <v>672</v>
      </c>
      <c r="B279" s="31" t="s">
        <v>1006</v>
      </c>
      <c r="C279" s="45" t="s">
        <v>673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18">
        <f t="shared" si="24"/>
        <v>0</v>
      </c>
      <c r="W279" s="46"/>
      <c r="X279" s="46"/>
      <c r="Y279" s="46"/>
      <c r="Z279" s="18">
        <f t="shared" si="25"/>
        <v>0</v>
      </c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18">
        <f t="shared" si="26"/>
        <v>0</v>
      </c>
      <c r="AL279" s="46"/>
      <c r="AM279" s="46"/>
      <c r="AN279" s="46"/>
      <c r="AO279" s="46"/>
      <c r="AP279" s="46"/>
      <c r="AQ279" s="46"/>
      <c r="AR279" s="46"/>
      <c r="AS279" s="46"/>
      <c r="AT279" s="46"/>
      <c r="AU279" s="18">
        <f t="shared" si="27"/>
        <v>0</v>
      </c>
      <c r="AV279" s="46"/>
      <c r="AW279" s="46"/>
      <c r="AX279" s="46"/>
      <c r="AY279" s="46">
        <v>2790</v>
      </c>
      <c r="AZ279" s="46"/>
      <c r="BA279" s="46"/>
      <c r="BB279" s="46"/>
      <c r="BC279" s="46"/>
      <c r="BD279" s="46"/>
      <c r="BE279" s="46"/>
      <c r="BF279" s="46"/>
      <c r="BG279" s="46"/>
      <c r="BH279" s="46"/>
      <c r="BI279" s="18">
        <f t="shared" si="28"/>
        <v>2790</v>
      </c>
      <c r="BJ279" s="20">
        <f t="shared" si="29"/>
        <v>2790</v>
      </c>
    </row>
    <row r="280" spans="1:62" x14ac:dyDescent="0.4">
      <c r="A280" s="28" t="s">
        <v>674</v>
      </c>
      <c r="B280" s="28" t="s">
        <v>1004</v>
      </c>
      <c r="C280" s="42" t="s">
        <v>675</v>
      </c>
      <c r="D280" s="43">
        <v>402882</v>
      </c>
      <c r="E280" s="43">
        <v>288821</v>
      </c>
      <c r="F280" s="43">
        <v>798053</v>
      </c>
      <c r="G280" s="43">
        <v>7824483</v>
      </c>
      <c r="H280" s="43">
        <v>2206561</v>
      </c>
      <c r="I280" s="43">
        <v>4816</v>
      </c>
      <c r="J280" s="43">
        <v>12899952</v>
      </c>
      <c r="K280" s="43">
        <v>10421404</v>
      </c>
      <c r="L280" s="43">
        <v>80378</v>
      </c>
      <c r="M280" s="43">
        <v>1160253</v>
      </c>
      <c r="N280" s="43">
        <v>2612897</v>
      </c>
      <c r="O280" s="43">
        <v>7003</v>
      </c>
      <c r="P280" s="43">
        <v>52389</v>
      </c>
      <c r="Q280" s="43">
        <v>229891</v>
      </c>
      <c r="R280" s="43">
        <v>14806</v>
      </c>
      <c r="S280" s="43">
        <v>689</v>
      </c>
      <c r="T280" s="43">
        <v>2659</v>
      </c>
      <c r="U280" s="43">
        <v>31696</v>
      </c>
      <c r="V280" s="18">
        <f t="shared" si="24"/>
        <v>39039633</v>
      </c>
      <c r="W280" s="43">
        <v>2823</v>
      </c>
      <c r="X280" s="43">
        <v>159075</v>
      </c>
      <c r="Y280" s="43">
        <v>846105</v>
      </c>
      <c r="Z280" s="18">
        <f t="shared" si="25"/>
        <v>1008003</v>
      </c>
      <c r="AA280" s="43">
        <v>2808887</v>
      </c>
      <c r="AB280" s="43">
        <v>225</v>
      </c>
      <c r="AC280" s="43">
        <v>986</v>
      </c>
      <c r="AD280" s="43">
        <v>1601</v>
      </c>
      <c r="AE280" s="43">
        <v>4564</v>
      </c>
      <c r="AF280" s="43">
        <v>2972045</v>
      </c>
      <c r="AG280" s="43"/>
      <c r="AH280" s="43">
        <v>652</v>
      </c>
      <c r="AI280" s="43">
        <v>1861</v>
      </c>
      <c r="AJ280" s="43"/>
      <c r="AK280" s="18">
        <f t="shared" si="26"/>
        <v>5790821</v>
      </c>
      <c r="AL280" s="43">
        <v>1429440</v>
      </c>
      <c r="AM280" s="43">
        <v>655737</v>
      </c>
      <c r="AN280" s="43">
        <v>230811</v>
      </c>
      <c r="AO280" s="43">
        <v>9884</v>
      </c>
      <c r="AP280" s="43">
        <v>96146</v>
      </c>
      <c r="AQ280" s="43">
        <v>97515</v>
      </c>
      <c r="AR280" s="43">
        <v>30792</v>
      </c>
      <c r="AS280" s="43">
        <v>5625831</v>
      </c>
      <c r="AT280" s="43">
        <v>40850</v>
      </c>
      <c r="AU280" s="18">
        <f t="shared" si="27"/>
        <v>8217006</v>
      </c>
      <c r="AV280" s="43"/>
      <c r="AW280" s="43">
        <v>25982</v>
      </c>
      <c r="AX280" s="43">
        <v>339</v>
      </c>
      <c r="AY280" s="43">
        <v>3421</v>
      </c>
      <c r="AZ280" s="43">
        <v>10651</v>
      </c>
      <c r="BA280" s="43">
        <v>353</v>
      </c>
      <c r="BB280" s="43"/>
      <c r="BC280" s="43">
        <v>270</v>
      </c>
      <c r="BD280" s="43">
        <v>1066376</v>
      </c>
      <c r="BE280" s="43">
        <v>2142</v>
      </c>
      <c r="BF280" s="43">
        <v>19966</v>
      </c>
      <c r="BG280" s="43">
        <v>3510</v>
      </c>
      <c r="BH280" s="43"/>
      <c r="BI280" s="18">
        <f t="shared" si="28"/>
        <v>1133010</v>
      </c>
      <c r="BJ280" s="18">
        <f t="shared" si="29"/>
        <v>55188473</v>
      </c>
    </row>
    <row r="281" spans="1:62" x14ac:dyDescent="0.4">
      <c r="A281" s="31" t="s">
        <v>676</v>
      </c>
      <c r="B281" s="31" t="s">
        <v>1005</v>
      </c>
      <c r="C281" s="45" t="s">
        <v>677</v>
      </c>
      <c r="D281" s="46"/>
      <c r="E281" s="46">
        <v>38953</v>
      </c>
      <c r="F281" s="46"/>
      <c r="G281" s="46">
        <v>69818</v>
      </c>
      <c r="H281" s="46">
        <v>30438</v>
      </c>
      <c r="I281" s="46"/>
      <c r="J281" s="46">
        <v>3310</v>
      </c>
      <c r="K281" s="46">
        <v>133122</v>
      </c>
      <c r="L281" s="46">
        <v>747</v>
      </c>
      <c r="M281" s="46">
        <v>14182</v>
      </c>
      <c r="N281" s="46">
        <v>18556</v>
      </c>
      <c r="O281" s="46"/>
      <c r="P281" s="46">
        <v>10873</v>
      </c>
      <c r="Q281" s="46">
        <v>27216</v>
      </c>
      <c r="R281" s="46">
        <v>394</v>
      </c>
      <c r="S281" s="46"/>
      <c r="T281" s="46"/>
      <c r="U281" s="46">
        <v>19886</v>
      </c>
      <c r="V281" s="18">
        <f t="shared" si="24"/>
        <v>367495</v>
      </c>
      <c r="W281" s="46"/>
      <c r="X281" s="46"/>
      <c r="Y281" s="46">
        <v>7752</v>
      </c>
      <c r="Z281" s="18">
        <f t="shared" si="25"/>
        <v>7752</v>
      </c>
      <c r="AA281" s="46">
        <v>20476</v>
      </c>
      <c r="AB281" s="46"/>
      <c r="AC281" s="46"/>
      <c r="AD281" s="46"/>
      <c r="AE281" s="46"/>
      <c r="AF281" s="46"/>
      <c r="AG281" s="46"/>
      <c r="AH281" s="46"/>
      <c r="AI281" s="46"/>
      <c r="AJ281" s="46"/>
      <c r="AK281" s="18">
        <f t="shared" si="26"/>
        <v>20476</v>
      </c>
      <c r="AL281" s="46">
        <v>55515</v>
      </c>
      <c r="AM281" s="46">
        <v>11680</v>
      </c>
      <c r="AN281" s="46">
        <v>13148</v>
      </c>
      <c r="AO281" s="46"/>
      <c r="AP281" s="46">
        <v>44884</v>
      </c>
      <c r="AQ281" s="46"/>
      <c r="AR281" s="46"/>
      <c r="AS281" s="46">
        <v>2855</v>
      </c>
      <c r="AT281" s="46"/>
      <c r="AU281" s="18">
        <f t="shared" si="27"/>
        <v>128082</v>
      </c>
      <c r="AV281" s="46"/>
      <c r="AW281" s="46"/>
      <c r="AX281" s="46"/>
      <c r="AY281" s="46"/>
      <c r="AZ281" s="46"/>
      <c r="BA281" s="46"/>
      <c r="BB281" s="46"/>
      <c r="BC281" s="46"/>
      <c r="BD281" s="46">
        <v>5552</v>
      </c>
      <c r="BE281" s="46"/>
      <c r="BF281" s="46"/>
      <c r="BG281" s="46"/>
      <c r="BH281" s="46"/>
      <c r="BI281" s="18">
        <f t="shared" si="28"/>
        <v>5552</v>
      </c>
      <c r="BJ281" s="20">
        <f t="shared" si="29"/>
        <v>529357</v>
      </c>
    </row>
    <row r="282" spans="1:62" x14ac:dyDescent="0.4">
      <c r="A282" s="31" t="s">
        <v>678</v>
      </c>
      <c r="B282" s="31" t="s">
        <v>1005</v>
      </c>
      <c r="C282" s="45" t="s">
        <v>679</v>
      </c>
      <c r="D282" s="46">
        <v>19296</v>
      </c>
      <c r="E282" s="46">
        <v>711</v>
      </c>
      <c r="F282" s="46">
        <v>488</v>
      </c>
      <c r="G282" s="46">
        <v>91773</v>
      </c>
      <c r="H282" s="46">
        <v>115315</v>
      </c>
      <c r="I282" s="46"/>
      <c r="J282" s="46">
        <v>677461</v>
      </c>
      <c r="K282" s="46">
        <v>281087</v>
      </c>
      <c r="L282" s="46"/>
      <c r="M282" s="46">
        <v>7170</v>
      </c>
      <c r="N282" s="46">
        <v>22128</v>
      </c>
      <c r="O282" s="46"/>
      <c r="P282" s="46"/>
      <c r="Q282" s="46"/>
      <c r="R282" s="46"/>
      <c r="S282" s="46"/>
      <c r="T282" s="46"/>
      <c r="U282" s="46"/>
      <c r="V282" s="18">
        <f t="shared" si="24"/>
        <v>1215429</v>
      </c>
      <c r="W282" s="46"/>
      <c r="X282" s="46">
        <v>1567</v>
      </c>
      <c r="Y282" s="46">
        <v>323</v>
      </c>
      <c r="Z282" s="18">
        <f t="shared" si="25"/>
        <v>1890</v>
      </c>
      <c r="AA282" s="46">
        <v>23215</v>
      </c>
      <c r="AB282" s="46"/>
      <c r="AC282" s="46"/>
      <c r="AD282" s="46"/>
      <c r="AE282" s="46"/>
      <c r="AF282" s="46">
        <v>1407879</v>
      </c>
      <c r="AG282" s="46"/>
      <c r="AH282" s="46"/>
      <c r="AI282" s="46"/>
      <c r="AJ282" s="46"/>
      <c r="AK282" s="18">
        <f t="shared" si="26"/>
        <v>1431094</v>
      </c>
      <c r="AL282" s="46">
        <v>868768</v>
      </c>
      <c r="AM282" s="46">
        <v>1100</v>
      </c>
      <c r="AN282" s="46"/>
      <c r="AO282" s="46"/>
      <c r="AP282" s="46">
        <v>30956</v>
      </c>
      <c r="AQ282" s="46"/>
      <c r="AR282" s="46"/>
      <c r="AS282" s="46">
        <v>1315</v>
      </c>
      <c r="AT282" s="46"/>
      <c r="AU282" s="18">
        <f t="shared" si="27"/>
        <v>902139</v>
      </c>
      <c r="AV282" s="46"/>
      <c r="AW282" s="46"/>
      <c r="AX282" s="46"/>
      <c r="AY282" s="46"/>
      <c r="AZ282" s="46">
        <v>467</v>
      </c>
      <c r="BA282" s="46">
        <v>353</v>
      </c>
      <c r="BB282" s="46"/>
      <c r="BC282" s="46"/>
      <c r="BD282" s="46">
        <v>589420</v>
      </c>
      <c r="BE282" s="46"/>
      <c r="BF282" s="46"/>
      <c r="BG282" s="46"/>
      <c r="BH282" s="46"/>
      <c r="BI282" s="18">
        <f t="shared" si="28"/>
        <v>590240</v>
      </c>
      <c r="BJ282" s="20">
        <f t="shared" si="29"/>
        <v>4140792</v>
      </c>
    </row>
    <row r="283" spans="1:62" x14ac:dyDescent="0.4">
      <c r="A283" s="31" t="s">
        <v>680</v>
      </c>
      <c r="B283" s="31" t="s">
        <v>1006</v>
      </c>
      <c r="C283" s="45" t="s">
        <v>681</v>
      </c>
      <c r="D283" s="46">
        <v>19296</v>
      </c>
      <c r="E283" s="46">
        <v>711</v>
      </c>
      <c r="F283" s="46">
        <v>488</v>
      </c>
      <c r="G283" s="46">
        <v>91773</v>
      </c>
      <c r="H283" s="46">
        <v>115315</v>
      </c>
      <c r="I283" s="46"/>
      <c r="J283" s="46">
        <v>677461</v>
      </c>
      <c r="K283" s="46">
        <v>278218</v>
      </c>
      <c r="L283" s="46"/>
      <c r="M283" s="46">
        <v>7170</v>
      </c>
      <c r="N283" s="46">
        <v>22128</v>
      </c>
      <c r="O283" s="46"/>
      <c r="P283" s="46"/>
      <c r="Q283" s="46"/>
      <c r="R283" s="46"/>
      <c r="S283" s="46"/>
      <c r="T283" s="46"/>
      <c r="U283" s="46"/>
      <c r="V283" s="18">
        <f t="shared" si="24"/>
        <v>1212560</v>
      </c>
      <c r="W283" s="46"/>
      <c r="X283" s="46">
        <v>353</v>
      </c>
      <c r="Y283" s="46">
        <v>323</v>
      </c>
      <c r="Z283" s="18">
        <f t="shared" si="25"/>
        <v>676</v>
      </c>
      <c r="AA283" s="46">
        <v>6246</v>
      </c>
      <c r="AB283" s="46"/>
      <c r="AC283" s="46"/>
      <c r="AD283" s="46"/>
      <c r="AE283" s="46"/>
      <c r="AF283" s="46">
        <v>1407879</v>
      </c>
      <c r="AG283" s="46"/>
      <c r="AH283" s="46"/>
      <c r="AI283" s="46"/>
      <c r="AJ283" s="46"/>
      <c r="AK283" s="18">
        <f t="shared" si="26"/>
        <v>1414125</v>
      </c>
      <c r="AL283" s="46">
        <v>868768</v>
      </c>
      <c r="AM283" s="46">
        <v>1100</v>
      </c>
      <c r="AN283" s="46"/>
      <c r="AO283" s="46"/>
      <c r="AP283" s="46">
        <v>30956</v>
      </c>
      <c r="AQ283" s="46"/>
      <c r="AR283" s="46"/>
      <c r="AS283" s="46">
        <v>1315</v>
      </c>
      <c r="AT283" s="46"/>
      <c r="AU283" s="18">
        <f t="shared" si="27"/>
        <v>902139</v>
      </c>
      <c r="AV283" s="46"/>
      <c r="AW283" s="46"/>
      <c r="AX283" s="46"/>
      <c r="AY283" s="46"/>
      <c r="AZ283" s="46">
        <v>467</v>
      </c>
      <c r="BA283" s="46">
        <v>353</v>
      </c>
      <c r="BB283" s="46"/>
      <c r="BC283" s="46"/>
      <c r="BD283" s="46">
        <v>589420</v>
      </c>
      <c r="BE283" s="46"/>
      <c r="BF283" s="46"/>
      <c r="BG283" s="46"/>
      <c r="BH283" s="46"/>
      <c r="BI283" s="18">
        <f t="shared" si="28"/>
        <v>590240</v>
      </c>
      <c r="BJ283" s="20">
        <f t="shared" si="29"/>
        <v>4119740</v>
      </c>
    </row>
    <row r="284" spans="1:62" x14ac:dyDescent="0.4">
      <c r="A284" s="31" t="s">
        <v>682</v>
      </c>
      <c r="B284" s="31" t="s">
        <v>1005</v>
      </c>
      <c r="C284" s="45" t="s">
        <v>683</v>
      </c>
      <c r="D284" s="46">
        <v>551</v>
      </c>
      <c r="E284" s="46">
        <v>580</v>
      </c>
      <c r="F284" s="46"/>
      <c r="G284" s="46">
        <v>218</v>
      </c>
      <c r="H284" s="46"/>
      <c r="I284" s="46"/>
      <c r="J284" s="46">
        <v>765</v>
      </c>
      <c r="K284" s="46">
        <v>243</v>
      </c>
      <c r="L284" s="46"/>
      <c r="M284" s="46">
        <v>229</v>
      </c>
      <c r="N284" s="46">
        <v>1922</v>
      </c>
      <c r="O284" s="46"/>
      <c r="P284" s="46">
        <v>501</v>
      </c>
      <c r="Q284" s="46">
        <v>204</v>
      </c>
      <c r="R284" s="46"/>
      <c r="S284" s="46"/>
      <c r="T284" s="46"/>
      <c r="U284" s="46"/>
      <c r="V284" s="18">
        <f t="shared" si="24"/>
        <v>5213</v>
      </c>
      <c r="W284" s="46"/>
      <c r="X284" s="46"/>
      <c r="Y284" s="46">
        <v>2515</v>
      </c>
      <c r="Z284" s="18">
        <f t="shared" si="25"/>
        <v>2515</v>
      </c>
      <c r="AA284" s="46">
        <v>3809</v>
      </c>
      <c r="AB284" s="46"/>
      <c r="AC284" s="46"/>
      <c r="AD284" s="46"/>
      <c r="AE284" s="46"/>
      <c r="AF284" s="46">
        <v>502</v>
      </c>
      <c r="AG284" s="46"/>
      <c r="AH284" s="46"/>
      <c r="AI284" s="46"/>
      <c r="AJ284" s="46"/>
      <c r="AK284" s="18">
        <f t="shared" si="26"/>
        <v>4311</v>
      </c>
      <c r="AL284" s="46"/>
      <c r="AM284" s="46"/>
      <c r="AN284" s="46"/>
      <c r="AO284" s="46"/>
      <c r="AP284" s="46"/>
      <c r="AQ284" s="46">
        <v>1046</v>
      </c>
      <c r="AR284" s="46"/>
      <c r="AS284" s="46">
        <v>235</v>
      </c>
      <c r="AT284" s="46">
        <v>602</v>
      </c>
      <c r="AU284" s="18">
        <f t="shared" si="27"/>
        <v>1883</v>
      </c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>
        <v>404</v>
      </c>
      <c r="BG284" s="46"/>
      <c r="BH284" s="46"/>
      <c r="BI284" s="18">
        <f t="shared" si="28"/>
        <v>404</v>
      </c>
      <c r="BJ284" s="20">
        <f t="shared" si="29"/>
        <v>14326</v>
      </c>
    </row>
    <row r="285" spans="1:62" x14ac:dyDescent="0.4">
      <c r="A285" s="31" t="s">
        <v>684</v>
      </c>
      <c r="B285" s="31" t="s">
        <v>1005</v>
      </c>
      <c r="C285" s="45" t="s">
        <v>685</v>
      </c>
      <c r="D285" s="46">
        <v>3352</v>
      </c>
      <c r="E285" s="46">
        <v>4988</v>
      </c>
      <c r="F285" s="46"/>
      <c r="G285" s="46">
        <v>6929</v>
      </c>
      <c r="H285" s="46">
        <v>4571</v>
      </c>
      <c r="I285" s="46">
        <v>595</v>
      </c>
      <c r="J285" s="46">
        <v>2838</v>
      </c>
      <c r="K285" s="46">
        <v>10780</v>
      </c>
      <c r="L285" s="46">
        <v>1705</v>
      </c>
      <c r="M285" s="46">
        <v>645</v>
      </c>
      <c r="N285" s="46">
        <v>36523</v>
      </c>
      <c r="O285" s="46"/>
      <c r="P285" s="46">
        <v>4163</v>
      </c>
      <c r="Q285" s="46">
        <v>365</v>
      </c>
      <c r="R285" s="46">
        <v>736</v>
      </c>
      <c r="S285" s="46"/>
      <c r="T285" s="46"/>
      <c r="U285" s="46"/>
      <c r="V285" s="18">
        <f t="shared" si="24"/>
        <v>78190</v>
      </c>
      <c r="W285" s="46"/>
      <c r="X285" s="46">
        <v>1152</v>
      </c>
      <c r="Y285" s="46">
        <v>1935</v>
      </c>
      <c r="Z285" s="18">
        <f t="shared" si="25"/>
        <v>3087</v>
      </c>
      <c r="AA285" s="46">
        <v>192867</v>
      </c>
      <c r="AB285" s="46"/>
      <c r="AC285" s="46"/>
      <c r="AD285" s="46"/>
      <c r="AE285" s="46"/>
      <c r="AF285" s="46">
        <v>944</v>
      </c>
      <c r="AG285" s="46"/>
      <c r="AH285" s="46"/>
      <c r="AI285" s="46"/>
      <c r="AJ285" s="46"/>
      <c r="AK285" s="18">
        <f t="shared" si="26"/>
        <v>193811</v>
      </c>
      <c r="AL285" s="46">
        <v>2614</v>
      </c>
      <c r="AM285" s="46"/>
      <c r="AN285" s="46"/>
      <c r="AO285" s="46"/>
      <c r="AP285" s="46"/>
      <c r="AQ285" s="46">
        <v>1424</v>
      </c>
      <c r="AR285" s="46">
        <v>2538</v>
      </c>
      <c r="AS285" s="46">
        <v>349</v>
      </c>
      <c r="AT285" s="46"/>
      <c r="AU285" s="18">
        <f t="shared" si="27"/>
        <v>6925</v>
      </c>
      <c r="AV285" s="46"/>
      <c r="AW285" s="46"/>
      <c r="AX285" s="46"/>
      <c r="AY285" s="46"/>
      <c r="AZ285" s="46"/>
      <c r="BA285" s="46"/>
      <c r="BB285" s="46"/>
      <c r="BC285" s="46"/>
      <c r="BD285" s="46">
        <v>1022</v>
      </c>
      <c r="BE285" s="46"/>
      <c r="BF285" s="46"/>
      <c r="BG285" s="46"/>
      <c r="BH285" s="46"/>
      <c r="BI285" s="18">
        <f t="shared" si="28"/>
        <v>1022</v>
      </c>
      <c r="BJ285" s="20">
        <f t="shared" si="29"/>
        <v>283035</v>
      </c>
    </row>
    <row r="286" spans="1:62" x14ac:dyDescent="0.4">
      <c r="A286" s="31" t="s">
        <v>686</v>
      </c>
      <c r="B286" s="31" t="s">
        <v>1006</v>
      </c>
      <c r="C286" s="45" t="s">
        <v>687</v>
      </c>
      <c r="D286" s="46">
        <v>932</v>
      </c>
      <c r="E286" s="46">
        <v>280</v>
      </c>
      <c r="F286" s="46"/>
      <c r="G286" s="46">
        <v>3273</v>
      </c>
      <c r="H286" s="46"/>
      <c r="I286" s="46"/>
      <c r="J286" s="46">
        <v>238</v>
      </c>
      <c r="K286" s="46">
        <v>5963</v>
      </c>
      <c r="L286" s="46">
        <v>276</v>
      </c>
      <c r="M286" s="46">
        <v>432</v>
      </c>
      <c r="N286" s="46">
        <v>11312</v>
      </c>
      <c r="O286" s="46"/>
      <c r="P286" s="46">
        <v>3283</v>
      </c>
      <c r="Q286" s="46"/>
      <c r="R286" s="46"/>
      <c r="S286" s="46"/>
      <c r="T286" s="46"/>
      <c r="U286" s="46"/>
      <c r="V286" s="18">
        <f t="shared" si="24"/>
        <v>25989</v>
      </c>
      <c r="W286" s="46"/>
      <c r="X286" s="46"/>
      <c r="Y286" s="46">
        <v>1302</v>
      </c>
      <c r="Z286" s="18">
        <f t="shared" si="25"/>
        <v>1302</v>
      </c>
      <c r="AA286" s="46">
        <v>10834</v>
      </c>
      <c r="AB286" s="46"/>
      <c r="AC286" s="46"/>
      <c r="AD286" s="46"/>
      <c r="AE286" s="46"/>
      <c r="AF286" s="46"/>
      <c r="AG286" s="46"/>
      <c r="AH286" s="46"/>
      <c r="AI286" s="46"/>
      <c r="AJ286" s="46"/>
      <c r="AK286" s="18">
        <f t="shared" si="26"/>
        <v>10834</v>
      </c>
      <c r="AL286" s="46"/>
      <c r="AM286" s="46"/>
      <c r="AN286" s="46"/>
      <c r="AO286" s="46"/>
      <c r="AP286" s="46"/>
      <c r="AQ286" s="46">
        <v>495</v>
      </c>
      <c r="AR286" s="46">
        <v>2538</v>
      </c>
      <c r="AS286" s="46"/>
      <c r="AT286" s="46"/>
      <c r="AU286" s="18">
        <f t="shared" si="27"/>
        <v>3033</v>
      </c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18">
        <f t="shared" si="28"/>
        <v>0</v>
      </c>
      <c r="BJ286" s="20">
        <f t="shared" si="29"/>
        <v>41158</v>
      </c>
    </row>
    <row r="287" spans="1:62" x14ac:dyDescent="0.4">
      <c r="A287" s="31" t="s">
        <v>688</v>
      </c>
      <c r="B287" s="31" t="s">
        <v>1007</v>
      </c>
      <c r="C287" s="45" t="s">
        <v>689</v>
      </c>
      <c r="D287" s="46"/>
      <c r="E287" s="46"/>
      <c r="F287" s="46"/>
      <c r="G287" s="46">
        <v>228</v>
      </c>
      <c r="H287" s="46"/>
      <c r="I287" s="46"/>
      <c r="J287" s="46"/>
      <c r="K287" s="46">
        <v>387</v>
      </c>
      <c r="L287" s="46"/>
      <c r="M287" s="46"/>
      <c r="N287" s="46">
        <v>2112</v>
      </c>
      <c r="O287" s="46"/>
      <c r="P287" s="46"/>
      <c r="Q287" s="46"/>
      <c r="R287" s="46"/>
      <c r="S287" s="46"/>
      <c r="T287" s="46"/>
      <c r="U287" s="46"/>
      <c r="V287" s="18">
        <f t="shared" si="24"/>
        <v>2727</v>
      </c>
      <c r="W287" s="46"/>
      <c r="X287" s="46"/>
      <c r="Y287" s="46">
        <v>287</v>
      </c>
      <c r="Z287" s="18">
        <f t="shared" si="25"/>
        <v>287</v>
      </c>
      <c r="AA287" s="46">
        <v>1368</v>
      </c>
      <c r="AB287" s="46"/>
      <c r="AC287" s="46"/>
      <c r="AD287" s="46"/>
      <c r="AE287" s="46"/>
      <c r="AF287" s="46"/>
      <c r="AG287" s="46"/>
      <c r="AH287" s="46"/>
      <c r="AI287" s="46"/>
      <c r="AJ287" s="46"/>
      <c r="AK287" s="18">
        <f t="shared" si="26"/>
        <v>1368</v>
      </c>
      <c r="AL287" s="46"/>
      <c r="AM287" s="46"/>
      <c r="AN287" s="46"/>
      <c r="AO287" s="46"/>
      <c r="AP287" s="46"/>
      <c r="AQ287" s="46"/>
      <c r="AR287" s="46"/>
      <c r="AS287" s="46"/>
      <c r="AT287" s="46"/>
      <c r="AU287" s="18">
        <f t="shared" si="27"/>
        <v>0</v>
      </c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18">
        <f t="shared" si="28"/>
        <v>0</v>
      </c>
      <c r="BJ287" s="20">
        <f t="shared" si="29"/>
        <v>4382</v>
      </c>
    </row>
    <row r="288" spans="1:62" x14ac:dyDescent="0.4">
      <c r="A288" s="31" t="s">
        <v>1228</v>
      </c>
      <c r="B288" s="31" t="s">
        <v>1007</v>
      </c>
      <c r="C288" s="45" t="s">
        <v>1229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>
        <v>5055</v>
      </c>
      <c r="O288" s="46"/>
      <c r="P288" s="46"/>
      <c r="Q288" s="46"/>
      <c r="R288" s="46"/>
      <c r="S288" s="46"/>
      <c r="T288" s="46"/>
      <c r="U288" s="46"/>
      <c r="V288" s="18">
        <f t="shared" si="24"/>
        <v>5055</v>
      </c>
      <c r="W288" s="46"/>
      <c r="X288" s="46"/>
      <c r="Y288" s="46">
        <v>615</v>
      </c>
      <c r="Z288" s="18">
        <f t="shared" si="25"/>
        <v>615</v>
      </c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18">
        <f t="shared" si="26"/>
        <v>0</v>
      </c>
      <c r="AL288" s="46"/>
      <c r="AM288" s="46"/>
      <c r="AN288" s="46"/>
      <c r="AO288" s="46"/>
      <c r="AP288" s="46"/>
      <c r="AQ288" s="46"/>
      <c r="AR288" s="46"/>
      <c r="AS288" s="46"/>
      <c r="AT288" s="46"/>
      <c r="AU288" s="18">
        <f t="shared" si="27"/>
        <v>0</v>
      </c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18">
        <f t="shared" si="28"/>
        <v>0</v>
      </c>
      <c r="BJ288" s="20">
        <f t="shared" si="29"/>
        <v>5670</v>
      </c>
    </row>
    <row r="289" spans="1:62" x14ac:dyDescent="0.4">
      <c r="A289" s="31" t="s">
        <v>690</v>
      </c>
      <c r="B289" s="31" t="s">
        <v>1007</v>
      </c>
      <c r="C289" s="45" t="s">
        <v>691</v>
      </c>
      <c r="D289" s="46">
        <v>424</v>
      </c>
      <c r="E289" s="46"/>
      <c r="F289" s="46"/>
      <c r="G289" s="46">
        <v>1656</v>
      </c>
      <c r="H289" s="46"/>
      <c r="I289" s="46"/>
      <c r="J289" s="46"/>
      <c r="K289" s="46">
        <v>4617</v>
      </c>
      <c r="L289" s="46"/>
      <c r="M289" s="46">
        <v>432</v>
      </c>
      <c r="N289" s="46">
        <v>1745</v>
      </c>
      <c r="O289" s="46"/>
      <c r="P289" s="46">
        <v>3283</v>
      </c>
      <c r="Q289" s="46"/>
      <c r="R289" s="46"/>
      <c r="S289" s="46"/>
      <c r="T289" s="46"/>
      <c r="U289" s="46"/>
      <c r="V289" s="18">
        <f t="shared" si="24"/>
        <v>12157</v>
      </c>
      <c r="W289" s="46"/>
      <c r="X289" s="46"/>
      <c r="Y289" s="46"/>
      <c r="Z289" s="18">
        <f t="shared" si="25"/>
        <v>0</v>
      </c>
      <c r="AA289" s="46">
        <v>4452</v>
      </c>
      <c r="AB289" s="46"/>
      <c r="AC289" s="46"/>
      <c r="AD289" s="46"/>
      <c r="AE289" s="46"/>
      <c r="AF289" s="46"/>
      <c r="AG289" s="46"/>
      <c r="AH289" s="46"/>
      <c r="AI289" s="46"/>
      <c r="AJ289" s="46"/>
      <c r="AK289" s="18">
        <f t="shared" si="26"/>
        <v>4452</v>
      </c>
      <c r="AL289" s="46"/>
      <c r="AM289" s="46"/>
      <c r="AN289" s="46"/>
      <c r="AO289" s="46"/>
      <c r="AP289" s="46"/>
      <c r="AQ289" s="46"/>
      <c r="AR289" s="46">
        <v>2538</v>
      </c>
      <c r="AS289" s="46"/>
      <c r="AT289" s="46"/>
      <c r="AU289" s="18">
        <f t="shared" si="27"/>
        <v>2538</v>
      </c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18">
        <f t="shared" si="28"/>
        <v>0</v>
      </c>
      <c r="BJ289" s="20">
        <f t="shared" si="29"/>
        <v>19147</v>
      </c>
    </row>
    <row r="290" spans="1:62" x14ac:dyDescent="0.4">
      <c r="A290" s="31" t="s">
        <v>692</v>
      </c>
      <c r="B290" s="31" t="s">
        <v>1006</v>
      </c>
      <c r="C290" s="45" t="s">
        <v>693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>
        <v>552</v>
      </c>
      <c r="O290" s="46"/>
      <c r="P290" s="46"/>
      <c r="Q290" s="46"/>
      <c r="R290" s="46"/>
      <c r="S290" s="46"/>
      <c r="T290" s="46"/>
      <c r="U290" s="46"/>
      <c r="V290" s="18">
        <f t="shared" si="24"/>
        <v>552</v>
      </c>
      <c r="W290" s="46"/>
      <c r="X290" s="46"/>
      <c r="Y290" s="46"/>
      <c r="Z290" s="18">
        <f t="shared" si="25"/>
        <v>0</v>
      </c>
      <c r="AA290" s="46">
        <v>1913</v>
      </c>
      <c r="AB290" s="46"/>
      <c r="AC290" s="46"/>
      <c r="AD290" s="46"/>
      <c r="AE290" s="46"/>
      <c r="AF290" s="46"/>
      <c r="AG290" s="46"/>
      <c r="AH290" s="46"/>
      <c r="AI290" s="46"/>
      <c r="AJ290" s="46"/>
      <c r="AK290" s="18">
        <f t="shared" si="26"/>
        <v>1913</v>
      </c>
      <c r="AL290" s="46"/>
      <c r="AM290" s="46"/>
      <c r="AN290" s="46"/>
      <c r="AO290" s="46"/>
      <c r="AP290" s="46"/>
      <c r="AQ290" s="46"/>
      <c r="AR290" s="46"/>
      <c r="AS290" s="46"/>
      <c r="AT290" s="46"/>
      <c r="AU290" s="18">
        <f t="shared" si="27"/>
        <v>0</v>
      </c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18">
        <f t="shared" si="28"/>
        <v>0</v>
      </c>
      <c r="BJ290" s="20">
        <f t="shared" si="29"/>
        <v>2465</v>
      </c>
    </row>
    <row r="291" spans="1:62" x14ac:dyDescent="0.4">
      <c r="A291" s="31" t="s">
        <v>1015</v>
      </c>
      <c r="B291" s="31" t="s">
        <v>1006</v>
      </c>
      <c r="C291" s="45" t="s">
        <v>1016</v>
      </c>
      <c r="D291" s="46"/>
      <c r="E291" s="46"/>
      <c r="F291" s="46"/>
      <c r="G291" s="46"/>
      <c r="H291" s="46"/>
      <c r="I291" s="46"/>
      <c r="J291" s="46"/>
      <c r="K291" s="46">
        <v>419</v>
      </c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18">
        <f t="shared" si="24"/>
        <v>419</v>
      </c>
      <c r="W291" s="46"/>
      <c r="X291" s="46"/>
      <c r="Y291" s="46"/>
      <c r="Z291" s="18">
        <f t="shared" si="25"/>
        <v>0</v>
      </c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18">
        <f t="shared" si="26"/>
        <v>0</v>
      </c>
      <c r="AL291" s="46"/>
      <c r="AM291" s="46"/>
      <c r="AN291" s="46"/>
      <c r="AO291" s="46"/>
      <c r="AP291" s="46"/>
      <c r="AQ291" s="46"/>
      <c r="AR291" s="46"/>
      <c r="AS291" s="46"/>
      <c r="AT291" s="46"/>
      <c r="AU291" s="18">
        <f t="shared" si="27"/>
        <v>0</v>
      </c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18">
        <f t="shared" si="28"/>
        <v>0</v>
      </c>
      <c r="BJ291" s="20">
        <f t="shared" si="29"/>
        <v>419</v>
      </c>
    </row>
    <row r="292" spans="1:62" x14ac:dyDescent="0.4">
      <c r="A292" s="31" t="s">
        <v>696</v>
      </c>
      <c r="B292" s="31" t="s">
        <v>1006</v>
      </c>
      <c r="C292" s="45" t="s">
        <v>697</v>
      </c>
      <c r="D292" s="46">
        <v>2131</v>
      </c>
      <c r="E292" s="46">
        <v>4708</v>
      </c>
      <c r="F292" s="46"/>
      <c r="G292" s="46">
        <v>3656</v>
      </c>
      <c r="H292" s="46">
        <v>4222</v>
      </c>
      <c r="I292" s="46">
        <v>595</v>
      </c>
      <c r="J292" s="46">
        <v>852</v>
      </c>
      <c r="K292" s="46">
        <v>1042</v>
      </c>
      <c r="L292" s="46"/>
      <c r="M292" s="46">
        <v>213</v>
      </c>
      <c r="N292" s="46">
        <v>21624</v>
      </c>
      <c r="O292" s="46"/>
      <c r="P292" s="46">
        <v>880</v>
      </c>
      <c r="Q292" s="46"/>
      <c r="R292" s="46"/>
      <c r="S292" s="46"/>
      <c r="T292" s="46"/>
      <c r="U292" s="46"/>
      <c r="V292" s="18">
        <f t="shared" si="24"/>
        <v>39923</v>
      </c>
      <c r="W292" s="46"/>
      <c r="X292" s="46">
        <v>1152</v>
      </c>
      <c r="Y292" s="46">
        <v>633</v>
      </c>
      <c r="Z292" s="18">
        <f t="shared" si="25"/>
        <v>1785</v>
      </c>
      <c r="AA292" s="46">
        <v>162147</v>
      </c>
      <c r="AB292" s="46"/>
      <c r="AC292" s="46"/>
      <c r="AD292" s="46"/>
      <c r="AE292" s="46"/>
      <c r="AF292" s="46"/>
      <c r="AG292" s="46"/>
      <c r="AH292" s="46"/>
      <c r="AI292" s="46"/>
      <c r="AJ292" s="46"/>
      <c r="AK292" s="18">
        <f t="shared" si="26"/>
        <v>162147</v>
      </c>
      <c r="AL292" s="46"/>
      <c r="AM292" s="46"/>
      <c r="AN292" s="46"/>
      <c r="AO292" s="46"/>
      <c r="AP292" s="46"/>
      <c r="AQ292" s="46">
        <v>929</v>
      </c>
      <c r="AR292" s="46"/>
      <c r="AS292" s="46">
        <v>349</v>
      </c>
      <c r="AT292" s="46"/>
      <c r="AU292" s="18">
        <f t="shared" si="27"/>
        <v>1278</v>
      </c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18">
        <f t="shared" si="28"/>
        <v>0</v>
      </c>
      <c r="BJ292" s="20">
        <f t="shared" si="29"/>
        <v>205133</v>
      </c>
    </row>
    <row r="293" spans="1:62" x14ac:dyDescent="0.4">
      <c r="A293" s="31" t="s">
        <v>698</v>
      </c>
      <c r="B293" s="31" t="s">
        <v>1007</v>
      </c>
      <c r="C293" s="45" t="s">
        <v>699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18">
        <f t="shared" si="24"/>
        <v>0</v>
      </c>
      <c r="W293" s="46"/>
      <c r="X293" s="46"/>
      <c r="Y293" s="46"/>
      <c r="Z293" s="18">
        <f t="shared" si="25"/>
        <v>0</v>
      </c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18">
        <f t="shared" si="26"/>
        <v>0</v>
      </c>
      <c r="AL293" s="46"/>
      <c r="AM293" s="46"/>
      <c r="AN293" s="46"/>
      <c r="AO293" s="46"/>
      <c r="AP293" s="46"/>
      <c r="AQ293" s="46"/>
      <c r="AR293" s="46"/>
      <c r="AS293" s="46">
        <v>349</v>
      </c>
      <c r="AT293" s="46"/>
      <c r="AU293" s="18">
        <f t="shared" si="27"/>
        <v>349</v>
      </c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18">
        <f t="shared" si="28"/>
        <v>0</v>
      </c>
      <c r="BJ293" s="20">
        <f t="shared" si="29"/>
        <v>349</v>
      </c>
    </row>
    <row r="294" spans="1:62" x14ac:dyDescent="0.4">
      <c r="A294" s="31" t="s">
        <v>700</v>
      </c>
      <c r="B294" s="31" t="s">
        <v>1007</v>
      </c>
      <c r="C294" s="45" t="s">
        <v>701</v>
      </c>
      <c r="D294" s="46">
        <v>2131</v>
      </c>
      <c r="E294" s="46">
        <v>1931</v>
      </c>
      <c r="F294" s="46"/>
      <c r="G294" s="46"/>
      <c r="H294" s="46"/>
      <c r="I294" s="46"/>
      <c r="J294" s="46"/>
      <c r="K294" s="46"/>
      <c r="L294" s="46"/>
      <c r="M294" s="46"/>
      <c r="N294" s="46">
        <v>7574</v>
      </c>
      <c r="O294" s="46"/>
      <c r="P294" s="46">
        <v>217</v>
      </c>
      <c r="Q294" s="46"/>
      <c r="R294" s="46"/>
      <c r="S294" s="46"/>
      <c r="T294" s="46"/>
      <c r="U294" s="46"/>
      <c r="V294" s="18">
        <f t="shared" si="24"/>
        <v>11853</v>
      </c>
      <c r="W294" s="46"/>
      <c r="X294" s="46">
        <v>1152</v>
      </c>
      <c r="Y294" s="46"/>
      <c r="Z294" s="18">
        <f t="shared" si="25"/>
        <v>1152</v>
      </c>
      <c r="AA294" s="46">
        <v>139261</v>
      </c>
      <c r="AB294" s="46"/>
      <c r="AC294" s="46"/>
      <c r="AD294" s="46"/>
      <c r="AE294" s="46"/>
      <c r="AF294" s="46"/>
      <c r="AG294" s="46"/>
      <c r="AH294" s="46"/>
      <c r="AI294" s="46"/>
      <c r="AJ294" s="46"/>
      <c r="AK294" s="18">
        <f t="shared" si="26"/>
        <v>139261</v>
      </c>
      <c r="AL294" s="46"/>
      <c r="AM294" s="46"/>
      <c r="AN294" s="46"/>
      <c r="AO294" s="46"/>
      <c r="AP294" s="46"/>
      <c r="AQ294" s="46"/>
      <c r="AR294" s="46"/>
      <c r="AS294" s="46"/>
      <c r="AT294" s="46"/>
      <c r="AU294" s="18">
        <f t="shared" si="27"/>
        <v>0</v>
      </c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18">
        <f t="shared" si="28"/>
        <v>0</v>
      </c>
      <c r="BJ294" s="20">
        <f t="shared" si="29"/>
        <v>152266</v>
      </c>
    </row>
    <row r="295" spans="1:62" x14ac:dyDescent="0.4">
      <c r="A295" s="31" t="s">
        <v>702</v>
      </c>
      <c r="B295" s="31" t="s">
        <v>1007</v>
      </c>
      <c r="C295" s="45" t="s">
        <v>703</v>
      </c>
      <c r="D295" s="46"/>
      <c r="E295" s="46"/>
      <c r="F295" s="46"/>
      <c r="G295" s="46"/>
      <c r="H295" s="46"/>
      <c r="I295" s="46"/>
      <c r="J295" s="46"/>
      <c r="K295" s="46">
        <v>225</v>
      </c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18">
        <f t="shared" si="24"/>
        <v>225</v>
      </c>
      <c r="W295" s="46"/>
      <c r="X295" s="46"/>
      <c r="Y295" s="46"/>
      <c r="Z295" s="18">
        <f t="shared" si="25"/>
        <v>0</v>
      </c>
      <c r="AA295" s="46">
        <v>211</v>
      </c>
      <c r="AB295" s="46"/>
      <c r="AC295" s="46"/>
      <c r="AD295" s="46"/>
      <c r="AE295" s="46"/>
      <c r="AF295" s="46"/>
      <c r="AG295" s="46"/>
      <c r="AH295" s="46"/>
      <c r="AI295" s="46"/>
      <c r="AJ295" s="46"/>
      <c r="AK295" s="18">
        <f t="shared" si="26"/>
        <v>211</v>
      </c>
      <c r="AL295" s="46"/>
      <c r="AM295" s="46"/>
      <c r="AN295" s="46"/>
      <c r="AO295" s="46"/>
      <c r="AP295" s="46"/>
      <c r="AQ295" s="46">
        <v>929</v>
      </c>
      <c r="AR295" s="46"/>
      <c r="AS295" s="46"/>
      <c r="AT295" s="46"/>
      <c r="AU295" s="18">
        <f t="shared" si="27"/>
        <v>929</v>
      </c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18">
        <f t="shared" si="28"/>
        <v>0</v>
      </c>
      <c r="BJ295" s="20">
        <f t="shared" si="29"/>
        <v>1365</v>
      </c>
    </row>
    <row r="296" spans="1:62" x14ac:dyDescent="0.4">
      <c r="A296" s="31" t="s">
        <v>704</v>
      </c>
      <c r="B296" s="31" t="s">
        <v>1007</v>
      </c>
      <c r="C296" s="45" t="s">
        <v>705</v>
      </c>
      <c r="D296" s="46"/>
      <c r="E296" s="46">
        <v>2777</v>
      </c>
      <c r="F296" s="46"/>
      <c r="G296" s="46">
        <v>3656</v>
      </c>
      <c r="H296" s="46">
        <v>4222</v>
      </c>
      <c r="I296" s="46">
        <v>595</v>
      </c>
      <c r="J296" s="46">
        <v>852</v>
      </c>
      <c r="K296" s="46">
        <v>817</v>
      </c>
      <c r="L296" s="46"/>
      <c r="M296" s="46">
        <v>213</v>
      </c>
      <c r="N296" s="46">
        <v>14050</v>
      </c>
      <c r="O296" s="46"/>
      <c r="P296" s="46">
        <v>663</v>
      </c>
      <c r="Q296" s="46"/>
      <c r="R296" s="46"/>
      <c r="S296" s="46"/>
      <c r="T296" s="46"/>
      <c r="U296" s="46"/>
      <c r="V296" s="18">
        <f t="shared" si="24"/>
        <v>27845</v>
      </c>
      <c r="W296" s="46"/>
      <c r="X296" s="46"/>
      <c r="Y296" s="46">
        <v>633</v>
      </c>
      <c r="Z296" s="18">
        <f t="shared" si="25"/>
        <v>633</v>
      </c>
      <c r="AA296" s="46">
        <v>14905</v>
      </c>
      <c r="AB296" s="46"/>
      <c r="AC296" s="46"/>
      <c r="AD296" s="46"/>
      <c r="AE296" s="46"/>
      <c r="AF296" s="46"/>
      <c r="AG296" s="46"/>
      <c r="AH296" s="46"/>
      <c r="AI296" s="46"/>
      <c r="AJ296" s="46"/>
      <c r="AK296" s="18">
        <f t="shared" si="26"/>
        <v>14905</v>
      </c>
      <c r="AL296" s="46"/>
      <c r="AM296" s="46"/>
      <c r="AN296" s="46"/>
      <c r="AO296" s="46"/>
      <c r="AP296" s="46"/>
      <c r="AQ296" s="46"/>
      <c r="AR296" s="46"/>
      <c r="AS296" s="46"/>
      <c r="AT296" s="46"/>
      <c r="AU296" s="18">
        <f t="shared" si="27"/>
        <v>0</v>
      </c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18">
        <f t="shared" si="28"/>
        <v>0</v>
      </c>
      <c r="BJ296" s="20">
        <f t="shared" si="29"/>
        <v>43383</v>
      </c>
    </row>
    <row r="297" spans="1:62" x14ac:dyDescent="0.4">
      <c r="A297" s="31" t="s">
        <v>706</v>
      </c>
      <c r="B297" s="31" t="s">
        <v>1006</v>
      </c>
      <c r="C297" s="45" t="s">
        <v>707</v>
      </c>
      <c r="D297" s="46"/>
      <c r="E297" s="46"/>
      <c r="F297" s="46"/>
      <c r="G297" s="46"/>
      <c r="H297" s="46"/>
      <c r="I297" s="46"/>
      <c r="J297" s="46">
        <v>976</v>
      </c>
      <c r="K297" s="46">
        <v>259</v>
      </c>
      <c r="L297" s="46">
        <v>368</v>
      </c>
      <c r="M297" s="46"/>
      <c r="N297" s="46">
        <v>1149</v>
      </c>
      <c r="O297" s="46"/>
      <c r="P297" s="46"/>
      <c r="Q297" s="46">
        <v>365</v>
      </c>
      <c r="R297" s="46">
        <v>736</v>
      </c>
      <c r="S297" s="46"/>
      <c r="T297" s="46"/>
      <c r="U297" s="46"/>
      <c r="V297" s="18">
        <f t="shared" si="24"/>
        <v>3853</v>
      </c>
      <c r="W297" s="46"/>
      <c r="X297" s="46"/>
      <c r="Y297" s="46"/>
      <c r="Z297" s="18">
        <f t="shared" si="25"/>
        <v>0</v>
      </c>
      <c r="AA297" s="46">
        <v>732</v>
      </c>
      <c r="AB297" s="46"/>
      <c r="AC297" s="46"/>
      <c r="AD297" s="46"/>
      <c r="AE297" s="46"/>
      <c r="AF297" s="46">
        <v>726</v>
      </c>
      <c r="AG297" s="46"/>
      <c r="AH297" s="46"/>
      <c r="AI297" s="46"/>
      <c r="AJ297" s="46"/>
      <c r="AK297" s="18">
        <f t="shared" si="26"/>
        <v>1458</v>
      </c>
      <c r="AL297" s="46">
        <v>2614</v>
      </c>
      <c r="AM297" s="46"/>
      <c r="AN297" s="46"/>
      <c r="AO297" s="46"/>
      <c r="AP297" s="46"/>
      <c r="AQ297" s="46"/>
      <c r="AR297" s="46"/>
      <c r="AS297" s="46"/>
      <c r="AT297" s="46"/>
      <c r="AU297" s="18">
        <f t="shared" si="27"/>
        <v>2614</v>
      </c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18">
        <f t="shared" si="28"/>
        <v>0</v>
      </c>
      <c r="BJ297" s="20">
        <f t="shared" si="29"/>
        <v>7925</v>
      </c>
    </row>
    <row r="298" spans="1:62" x14ac:dyDescent="0.4">
      <c r="A298" s="31" t="s">
        <v>708</v>
      </c>
      <c r="B298" s="31" t="s">
        <v>1005</v>
      </c>
      <c r="C298" s="45" t="s">
        <v>709</v>
      </c>
      <c r="D298" s="46"/>
      <c r="E298" s="46"/>
      <c r="F298" s="46"/>
      <c r="G298" s="46"/>
      <c r="H298" s="46"/>
      <c r="I298" s="46"/>
      <c r="J298" s="46">
        <v>601</v>
      </c>
      <c r="K298" s="46">
        <v>2559</v>
      </c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18">
        <f t="shared" si="24"/>
        <v>3160</v>
      </c>
      <c r="W298" s="46"/>
      <c r="X298" s="46"/>
      <c r="Y298" s="46"/>
      <c r="Z298" s="18">
        <f t="shared" si="25"/>
        <v>0</v>
      </c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18">
        <f t="shared" si="26"/>
        <v>0</v>
      </c>
      <c r="AL298" s="46"/>
      <c r="AM298" s="46"/>
      <c r="AN298" s="46"/>
      <c r="AO298" s="46"/>
      <c r="AP298" s="46"/>
      <c r="AQ298" s="46"/>
      <c r="AR298" s="46"/>
      <c r="AS298" s="46">
        <v>495</v>
      </c>
      <c r="AT298" s="46"/>
      <c r="AU298" s="18">
        <f t="shared" si="27"/>
        <v>495</v>
      </c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18">
        <f t="shared" si="28"/>
        <v>0</v>
      </c>
      <c r="BJ298" s="20">
        <f t="shared" si="29"/>
        <v>3655</v>
      </c>
    </row>
    <row r="299" spans="1:62" x14ac:dyDescent="0.4">
      <c r="A299" s="31" t="s">
        <v>710</v>
      </c>
      <c r="B299" s="31" t="s">
        <v>1005</v>
      </c>
      <c r="C299" s="45" t="s">
        <v>711</v>
      </c>
      <c r="D299" s="46">
        <v>307126</v>
      </c>
      <c r="E299" s="46">
        <v>156671</v>
      </c>
      <c r="F299" s="46">
        <v>121318</v>
      </c>
      <c r="G299" s="46">
        <v>5910984</v>
      </c>
      <c r="H299" s="46">
        <v>1532547</v>
      </c>
      <c r="I299" s="46">
        <v>4221</v>
      </c>
      <c r="J299" s="46">
        <v>478276</v>
      </c>
      <c r="K299" s="46">
        <v>7517456</v>
      </c>
      <c r="L299" s="46">
        <v>56510</v>
      </c>
      <c r="M299" s="46">
        <v>911168</v>
      </c>
      <c r="N299" s="46">
        <v>1886937</v>
      </c>
      <c r="O299" s="46">
        <v>532</v>
      </c>
      <c r="P299" s="46">
        <v>13007</v>
      </c>
      <c r="Q299" s="46">
        <v>167053</v>
      </c>
      <c r="R299" s="46">
        <v>6068</v>
      </c>
      <c r="S299" s="46">
        <v>217</v>
      </c>
      <c r="T299" s="46">
        <v>2659</v>
      </c>
      <c r="U299" s="46">
        <v>4611</v>
      </c>
      <c r="V299" s="18">
        <f t="shared" si="24"/>
        <v>19077361</v>
      </c>
      <c r="W299" s="46">
        <v>1903</v>
      </c>
      <c r="X299" s="46">
        <v>151985</v>
      </c>
      <c r="Y299" s="46">
        <v>774063</v>
      </c>
      <c r="Z299" s="18">
        <f t="shared" si="25"/>
        <v>927951</v>
      </c>
      <c r="AA299" s="46">
        <v>1190406</v>
      </c>
      <c r="AB299" s="46"/>
      <c r="AC299" s="46">
        <v>986</v>
      </c>
      <c r="AD299" s="46">
        <v>1155</v>
      </c>
      <c r="AE299" s="46">
        <v>2450</v>
      </c>
      <c r="AF299" s="46">
        <v>553706</v>
      </c>
      <c r="AG299" s="46"/>
      <c r="AH299" s="46"/>
      <c r="AI299" s="46">
        <v>545</v>
      </c>
      <c r="AJ299" s="46"/>
      <c r="AK299" s="18">
        <f t="shared" si="26"/>
        <v>1749248</v>
      </c>
      <c r="AL299" s="46">
        <v>355980</v>
      </c>
      <c r="AM299" s="46">
        <v>417447</v>
      </c>
      <c r="AN299" s="46">
        <v>126964</v>
      </c>
      <c r="AO299" s="46">
        <v>9194</v>
      </c>
      <c r="AP299" s="46">
        <v>4686</v>
      </c>
      <c r="AQ299" s="46">
        <v>18104</v>
      </c>
      <c r="AR299" s="46">
        <v>22953</v>
      </c>
      <c r="AS299" s="46">
        <v>4784189</v>
      </c>
      <c r="AT299" s="46">
        <v>9784</v>
      </c>
      <c r="AU299" s="18">
        <f t="shared" si="27"/>
        <v>5749301</v>
      </c>
      <c r="AV299" s="46"/>
      <c r="AW299" s="46">
        <v>25982</v>
      </c>
      <c r="AX299" s="46"/>
      <c r="AY299" s="46">
        <v>1400</v>
      </c>
      <c r="AZ299" s="46"/>
      <c r="BA299" s="46"/>
      <c r="BB299" s="46"/>
      <c r="BC299" s="46"/>
      <c r="BD299" s="46">
        <v>325997</v>
      </c>
      <c r="BE299" s="46"/>
      <c r="BF299" s="46">
        <v>10864</v>
      </c>
      <c r="BG299" s="46">
        <v>2129</v>
      </c>
      <c r="BH299" s="46"/>
      <c r="BI299" s="18">
        <f t="shared" si="28"/>
        <v>366372</v>
      </c>
      <c r="BJ299" s="20">
        <f t="shared" si="29"/>
        <v>27870233</v>
      </c>
    </row>
    <row r="300" spans="1:62" x14ac:dyDescent="0.4">
      <c r="A300" s="31" t="s">
        <v>712</v>
      </c>
      <c r="B300" s="31" t="s">
        <v>1006</v>
      </c>
      <c r="C300" s="45" t="s">
        <v>713</v>
      </c>
      <c r="D300" s="46">
        <v>233401</v>
      </c>
      <c r="E300" s="46">
        <v>151807</v>
      </c>
      <c r="F300" s="46">
        <v>118680</v>
      </c>
      <c r="G300" s="46">
        <v>5883123</v>
      </c>
      <c r="H300" s="46">
        <v>1521377</v>
      </c>
      <c r="I300" s="46">
        <v>2430</v>
      </c>
      <c r="J300" s="46">
        <v>468432</v>
      </c>
      <c r="K300" s="46">
        <v>7425803</v>
      </c>
      <c r="L300" s="46">
        <v>43874</v>
      </c>
      <c r="M300" s="46">
        <v>906712</v>
      </c>
      <c r="N300" s="46">
        <v>1857447</v>
      </c>
      <c r="O300" s="46"/>
      <c r="P300" s="46">
        <v>10940</v>
      </c>
      <c r="Q300" s="46">
        <v>158716</v>
      </c>
      <c r="R300" s="46">
        <v>5361</v>
      </c>
      <c r="S300" s="46">
        <v>217</v>
      </c>
      <c r="T300" s="46">
        <v>2437</v>
      </c>
      <c r="U300" s="46">
        <v>3884</v>
      </c>
      <c r="V300" s="18">
        <f t="shared" si="24"/>
        <v>18794641</v>
      </c>
      <c r="W300" s="46"/>
      <c r="X300" s="46">
        <v>136009</v>
      </c>
      <c r="Y300" s="46">
        <v>733062</v>
      </c>
      <c r="Z300" s="18">
        <f t="shared" si="25"/>
        <v>869071</v>
      </c>
      <c r="AA300" s="46">
        <v>1098063</v>
      </c>
      <c r="AB300" s="46"/>
      <c r="AC300" s="46">
        <v>477</v>
      </c>
      <c r="AD300" s="46">
        <v>1155</v>
      </c>
      <c r="AE300" s="46">
        <v>2030</v>
      </c>
      <c r="AF300" s="46">
        <v>553503</v>
      </c>
      <c r="AG300" s="46"/>
      <c r="AH300" s="46"/>
      <c r="AI300" s="46">
        <v>545</v>
      </c>
      <c r="AJ300" s="46"/>
      <c r="AK300" s="18">
        <f t="shared" si="26"/>
        <v>1655773</v>
      </c>
      <c r="AL300" s="46">
        <v>347861</v>
      </c>
      <c r="AM300" s="46">
        <v>415519</v>
      </c>
      <c r="AN300" s="46">
        <v>124857</v>
      </c>
      <c r="AO300" s="46">
        <v>5484</v>
      </c>
      <c r="AP300" s="46">
        <v>3730</v>
      </c>
      <c r="AQ300" s="46">
        <v>17461</v>
      </c>
      <c r="AR300" s="46">
        <v>19850</v>
      </c>
      <c r="AS300" s="46">
        <v>4778554</v>
      </c>
      <c r="AT300" s="46">
        <v>7997</v>
      </c>
      <c r="AU300" s="18">
        <f t="shared" si="27"/>
        <v>5721313</v>
      </c>
      <c r="AV300" s="46"/>
      <c r="AW300" s="46">
        <v>25982</v>
      </c>
      <c r="AX300" s="46"/>
      <c r="AY300" s="46">
        <v>614</v>
      </c>
      <c r="AZ300" s="46"/>
      <c r="BA300" s="46"/>
      <c r="BB300" s="46"/>
      <c r="BC300" s="46"/>
      <c r="BD300" s="46">
        <v>325997</v>
      </c>
      <c r="BE300" s="46"/>
      <c r="BF300" s="46">
        <v>10864</v>
      </c>
      <c r="BG300" s="46">
        <v>2129</v>
      </c>
      <c r="BH300" s="46"/>
      <c r="BI300" s="18">
        <f t="shared" si="28"/>
        <v>365586</v>
      </c>
      <c r="BJ300" s="20">
        <f t="shared" si="29"/>
        <v>27406384</v>
      </c>
    </row>
    <row r="301" spans="1:62" x14ac:dyDescent="0.4">
      <c r="A301" s="31" t="s">
        <v>714</v>
      </c>
      <c r="B301" s="31" t="s">
        <v>1007</v>
      </c>
      <c r="C301" s="45" t="s">
        <v>715</v>
      </c>
      <c r="D301" s="46">
        <v>33530</v>
      </c>
      <c r="E301" s="46">
        <v>34414</v>
      </c>
      <c r="F301" s="46"/>
      <c r="G301" s="46">
        <v>1588</v>
      </c>
      <c r="H301" s="46">
        <v>490973</v>
      </c>
      <c r="I301" s="46"/>
      <c r="J301" s="46">
        <v>76035</v>
      </c>
      <c r="K301" s="46">
        <v>9681</v>
      </c>
      <c r="L301" s="46"/>
      <c r="M301" s="46">
        <v>10526</v>
      </c>
      <c r="N301" s="46">
        <v>4388</v>
      </c>
      <c r="O301" s="46"/>
      <c r="P301" s="46"/>
      <c r="Q301" s="46"/>
      <c r="R301" s="46"/>
      <c r="S301" s="46">
        <v>217</v>
      </c>
      <c r="T301" s="46"/>
      <c r="U301" s="46"/>
      <c r="V301" s="18">
        <f t="shared" si="24"/>
        <v>661352</v>
      </c>
      <c r="W301" s="46"/>
      <c r="X301" s="46">
        <v>125810</v>
      </c>
      <c r="Y301" s="46">
        <v>22239</v>
      </c>
      <c r="Z301" s="18">
        <f t="shared" si="25"/>
        <v>148049</v>
      </c>
      <c r="AA301" s="46">
        <v>75781</v>
      </c>
      <c r="AB301" s="46"/>
      <c r="AC301" s="46"/>
      <c r="AD301" s="46">
        <v>1155</v>
      </c>
      <c r="AE301" s="46"/>
      <c r="AF301" s="46">
        <v>564</v>
      </c>
      <c r="AG301" s="46"/>
      <c r="AH301" s="46"/>
      <c r="AI301" s="46"/>
      <c r="AJ301" s="46"/>
      <c r="AK301" s="18">
        <f t="shared" si="26"/>
        <v>77500</v>
      </c>
      <c r="AL301" s="46">
        <v>794</v>
      </c>
      <c r="AM301" s="46">
        <v>2328</v>
      </c>
      <c r="AN301" s="46">
        <v>4962</v>
      </c>
      <c r="AO301" s="46"/>
      <c r="AP301" s="46">
        <v>201</v>
      </c>
      <c r="AQ301" s="46"/>
      <c r="AR301" s="46">
        <v>6870</v>
      </c>
      <c r="AS301" s="46">
        <v>7212</v>
      </c>
      <c r="AT301" s="46"/>
      <c r="AU301" s="18">
        <f t="shared" si="27"/>
        <v>22367</v>
      </c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18">
        <f t="shared" si="28"/>
        <v>0</v>
      </c>
      <c r="BJ301" s="20">
        <f t="shared" si="29"/>
        <v>909268</v>
      </c>
    </row>
    <row r="302" spans="1:62" x14ac:dyDescent="0.4">
      <c r="A302" s="31" t="s">
        <v>716</v>
      </c>
      <c r="B302" s="31" t="s">
        <v>1007</v>
      </c>
      <c r="C302" s="45" t="s">
        <v>717</v>
      </c>
      <c r="D302" s="46">
        <v>78662</v>
      </c>
      <c r="E302" s="46">
        <v>98000</v>
      </c>
      <c r="F302" s="46">
        <v>2222</v>
      </c>
      <c r="G302" s="46">
        <v>100924</v>
      </c>
      <c r="H302" s="46">
        <v>233</v>
      </c>
      <c r="I302" s="46">
        <v>1012</v>
      </c>
      <c r="J302" s="46">
        <v>112086</v>
      </c>
      <c r="K302" s="46">
        <v>314466</v>
      </c>
      <c r="L302" s="46">
        <v>692</v>
      </c>
      <c r="M302" s="46">
        <v>11634</v>
      </c>
      <c r="N302" s="46">
        <v>256175</v>
      </c>
      <c r="O302" s="46"/>
      <c r="P302" s="46"/>
      <c r="Q302" s="46">
        <v>142389</v>
      </c>
      <c r="R302" s="46"/>
      <c r="S302" s="46"/>
      <c r="T302" s="46">
        <v>274</v>
      </c>
      <c r="U302" s="46"/>
      <c r="V302" s="18">
        <f t="shared" si="24"/>
        <v>1118769</v>
      </c>
      <c r="W302" s="46"/>
      <c r="X302" s="46"/>
      <c r="Y302" s="46">
        <v>339720</v>
      </c>
      <c r="Z302" s="18">
        <f t="shared" si="25"/>
        <v>339720</v>
      </c>
      <c r="AA302" s="46">
        <v>53058</v>
      </c>
      <c r="AB302" s="46"/>
      <c r="AC302" s="46"/>
      <c r="AD302" s="46"/>
      <c r="AE302" s="46"/>
      <c r="AF302" s="46">
        <v>5970</v>
      </c>
      <c r="AG302" s="46"/>
      <c r="AH302" s="46"/>
      <c r="AI302" s="46"/>
      <c r="AJ302" s="46"/>
      <c r="AK302" s="18">
        <f t="shared" si="26"/>
        <v>59028</v>
      </c>
      <c r="AL302" s="46">
        <v>2987</v>
      </c>
      <c r="AM302" s="46"/>
      <c r="AN302" s="46"/>
      <c r="AO302" s="46"/>
      <c r="AP302" s="46"/>
      <c r="AQ302" s="46"/>
      <c r="AR302" s="46"/>
      <c r="AS302" s="46"/>
      <c r="AT302" s="46"/>
      <c r="AU302" s="18">
        <f t="shared" si="27"/>
        <v>2987</v>
      </c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18">
        <f t="shared" si="28"/>
        <v>0</v>
      </c>
      <c r="BJ302" s="20">
        <f t="shared" si="29"/>
        <v>1520504</v>
      </c>
    </row>
    <row r="303" spans="1:62" x14ac:dyDescent="0.4">
      <c r="A303" s="31" t="s">
        <v>718</v>
      </c>
      <c r="B303" s="31" t="s">
        <v>1007</v>
      </c>
      <c r="C303" s="45" t="s">
        <v>719</v>
      </c>
      <c r="D303" s="46"/>
      <c r="E303" s="46"/>
      <c r="F303" s="46"/>
      <c r="G303" s="46"/>
      <c r="H303" s="46"/>
      <c r="I303" s="46"/>
      <c r="J303" s="46"/>
      <c r="K303" s="46">
        <v>1687</v>
      </c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18">
        <f t="shared" si="24"/>
        <v>1687</v>
      </c>
      <c r="W303" s="46"/>
      <c r="X303" s="46"/>
      <c r="Y303" s="46"/>
      <c r="Z303" s="18">
        <f t="shared" si="25"/>
        <v>0</v>
      </c>
      <c r="AA303" s="46">
        <v>1750</v>
      </c>
      <c r="AB303" s="46"/>
      <c r="AC303" s="46"/>
      <c r="AD303" s="46"/>
      <c r="AE303" s="46"/>
      <c r="AF303" s="46"/>
      <c r="AG303" s="46"/>
      <c r="AH303" s="46"/>
      <c r="AI303" s="46"/>
      <c r="AJ303" s="46"/>
      <c r="AK303" s="18">
        <f t="shared" si="26"/>
        <v>1750</v>
      </c>
      <c r="AL303" s="46"/>
      <c r="AM303" s="46"/>
      <c r="AN303" s="46"/>
      <c r="AO303" s="46"/>
      <c r="AP303" s="46"/>
      <c r="AQ303" s="46"/>
      <c r="AR303" s="46"/>
      <c r="AS303" s="46"/>
      <c r="AT303" s="46"/>
      <c r="AU303" s="18">
        <f t="shared" si="27"/>
        <v>0</v>
      </c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18">
        <f t="shared" si="28"/>
        <v>0</v>
      </c>
      <c r="BJ303" s="20">
        <f t="shared" si="29"/>
        <v>3437</v>
      </c>
    </row>
    <row r="304" spans="1:62" x14ac:dyDescent="0.4">
      <c r="A304" s="31" t="s">
        <v>720</v>
      </c>
      <c r="B304" s="31" t="s">
        <v>1007</v>
      </c>
      <c r="C304" s="45" t="s">
        <v>721</v>
      </c>
      <c r="D304" s="46"/>
      <c r="E304" s="46"/>
      <c r="F304" s="46"/>
      <c r="G304" s="46">
        <v>776</v>
      </c>
      <c r="H304" s="46"/>
      <c r="I304" s="46"/>
      <c r="J304" s="46"/>
      <c r="K304" s="46"/>
      <c r="L304" s="46"/>
      <c r="M304" s="46">
        <v>481</v>
      </c>
      <c r="N304" s="46">
        <v>20262</v>
      </c>
      <c r="O304" s="46"/>
      <c r="P304" s="46"/>
      <c r="Q304" s="46"/>
      <c r="R304" s="46"/>
      <c r="S304" s="46"/>
      <c r="T304" s="46"/>
      <c r="U304" s="46"/>
      <c r="V304" s="18">
        <f t="shared" si="24"/>
        <v>21519</v>
      </c>
      <c r="W304" s="46"/>
      <c r="X304" s="46"/>
      <c r="Y304" s="46">
        <v>2196</v>
      </c>
      <c r="Z304" s="18">
        <f t="shared" si="25"/>
        <v>2196</v>
      </c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18">
        <f t="shared" si="26"/>
        <v>0</v>
      </c>
      <c r="AL304" s="46"/>
      <c r="AM304" s="46"/>
      <c r="AN304" s="46"/>
      <c r="AO304" s="46"/>
      <c r="AP304" s="46"/>
      <c r="AQ304" s="46"/>
      <c r="AR304" s="46"/>
      <c r="AS304" s="46"/>
      <c r="AT304" s="46"/>
      <c r="AU304" s="18">
        <f t="shared" si="27"/>
        <v>0</v>
      </c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18">
        <f t="shared" si="28"/>
        <v>0</v>
      </c>
      <c r="BJ304" s="20">
        <f t="shared" si="29"/>
        <v>23715</v>
      </c>
    </row>
    <row r="305" spans="1:62" x14ac:dyDescent="0.4">
      <c r="A305" s="31" t="s">
        <v>722</v>
      </c>
      <c r="B305" s="31" t="s">
        <v>1007</v>
      </c>
      <c r="C305" s="45" t="s">
        <v>723</v>
      </c>
      <c r="D305" s="46"/>
      <c r="E305" s="46"/>
      <c r="F305" s="46"/>
      <c r="G305" s="46"/>
      <c r="H305" s="46"/>
      <c r="I305" s="46"/>
      <c r="J305" s="46"/>
      <c r="K305" s="46">
        <v>300</v>
      </c>
      <c r="L305" s="46"/>
      <c r="M305" s="46"/>
      <c r="N305" s="46">
        <v>2229</v>
      </c>
      <c r="O305" s="46"/>
      <c r="P305" s="46"/>
      <c r="Q305" s="46"/>
      <c r="R305" s="46"/>
      <c r="S305" s="46"/>
      <c r="T305" s="46"/>
      <c r="U305" s="46"/>
      <c r="V305" s="18">
        <f t="shared" si="24"/>
        <v>2529</v>
      </c>
      <c r="W305" s="46"/>
      <c r="X305" s="46"/>
      <c r="Y305" s="46"/>
      <c r="Z305" s="18">
        <f t="shared" si="25"/>
        <v>0</v>
      </c>
      <c r="AA305" s="46"/>
      <c r="AB305" s="46"/>
      <c r="AC305" s="46"/>
      <c r="AD305" s="46"/>
      <c r="AE305" s="46"/>
      <c r="AF305" s="46">
        <v>1608</v>
      </c>
      <c r="AG305" s="46"/>
      <c r="AH305" s="46"/>
      <c r="AI305" s="46"/>
      <c r="AJ305" s="46"/>
      <c r="AK305" s="18">
        <f t="shared" si="26"/>
        <v>1608</v>
      </c>
      <c r="AL305" s="46"/>
      <c r="AM305" s="46"/>
      <c r="AN305" s="46"/>
      <c r="AO305" s="46"/>
      <c r="AP305" s="46"/>
      <c r="AQ305" s="46"/>
      <c r="AR305" s="46"/>
      <c r="AS305" s="46"/>
      <c r="AT305" s="46"/>
      <c r="AU305" s="18">
        <f t="shared" si="27"/>
        <v>0</v>
      </c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18">
        <f t="shared" si="28"/>
        <v>0</v>
      </c>
      <c r="BJ305" s="20">
        <f t="shared" si="29"/>
        <v>4137</v>
      </c>
    </row>
    <row r="306" spans="1:62" x14ac:dyDescent="0.4">
      <c r="A306" s="31" t="s">
        <v>724</v>
      </c>
      <c r="B306" s="31" t="s">
        <v>1009</v>
      </c>
      <c r="C306" s="45" t="s">
        <v>725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>
        <v>2229</v>
      </c>
      <c r="O306" s="46"/>
      <c r="P306" s="46"/>
      <c r="Q306" s="46"/>
      <c r="R306" s="46"/>
      <c r="S306" s="46"/>
      <c r="T306" s="46"/>
      <c r="U306" s="46"/>
      <c r="V306" s="18">
        <f t="shared" si="24"/>
        <v>2229</v>
      </c>
      <c r="W306" s="46"/>
      <c r="X306" s="46"/>
      <c r="Y306" s="46"/>
      <c r="Z306" s="18">
        <f t="shared" si="25"/>
        <v>0</v>
      </c>
      <c r="AA306" s="46"/>
      <c r="AB306" s="46"/>
      <c r="AC306" s="46"/>
      <c r="AD306" s="46"/>
      <c r="AE306" s="46"/>
      <c r="AF306" s="46">
        <v>1608</v>
      </c>
      <c r="AG306" s="46"/>
      <c r="AH306" s="46"/>
      <c r="AI306" s="46"/>
      <c r="AJ306" s="46"/>
      <c r="AK306" s="18">
        <f t="shared" si="26"/>
        <v>1608</v>
      </c>
      <c r="AL306" s="46"/>
      <c r="AM306" s="46"/>
      <c r="AN306" s="46"/>
      <c r="AO306" s="46"/>
      <c r="AP306" s="46"/>
      <c r="AQ306" s="46"/>
      <c r="AR306" s="46"/>
      <c r="AS306" s="46"/>
      <c r="AT306" s="46"/>
      <c r="AU306" s="18">
        <f t="shared" si="27"/>
        <v>0</v>
      </c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18">
        <f t="shared" si="28"/>
        <v>0</v>
      </c>
      <c r="BJ306" s="20">
        <f t="shared" si="29"/>
        <v>3837</v>
      </c>
    </row>
    <row r="307" spans="1:62" x14ac:dyDescent="0.4">
      <c r="A307" s="31" t="s">
        <v>726</v>
      </c>
      <c r="B307" s="31" t="s">
        <v>1007</v>
      </c>
      <c r="C307" s="45" t="s">
        <v>727</v>
      </c>
      <c r="D307" s="46">
        <v>2983</v>
      </c>
      <c r="E307" s="46">
        <v>1231</v>
      </c>
      <c r="F307" s="46">
        <v>1239</v>
      </c>
      <c r="G307" s="46">
        <v>2825</v>
      </c>
      <c r="H307" s="46">
        <v>1860</v>
      </c>
      <c r="I307" s="46"/>
      <c r="J307" s="46">
        <v>7192</v>
      </c>
      <c r="K307" s="46">
        <v>12239</v>
      </c>
      <c r="L307" s="46">
        <v>943</v>
      </c>
      <c r="M307" s="46">
        <v>4495</v>
      </c>
      <c r="N307" s="46">
        <v>2989</v>
      </c>
      <c r="O307" s="46"/>
      <c r="P307" s="46">
        <v>201</v>
      </c>
      <c r="Q307" s="46">
        <v>2841</v>
      </c>
      <c r="R307" s="46"/>
      <c r="S307" s="46"/>
      <c r="T307" s="46"/>
      <c r="U307" s="46"/>
      <c r="V307" s="18">
        <f t="shared" si="24"/>
        <v>41038</v>
      </c>
      <c r="W307" s="46"/>
      <c r="X307" s="46">
        <v>1095</v>
      </c>
      <c r="Y307" s="46">
        <v>6783</v>
      </c>
      <c r="Z307" s="18">
        <f t="shared" si="25"/>
        <v>7878</v>
      </c>
      <c r="AA307" s="46">
        <v>32114</v>
      </c>
      <c r="AB307" s="46"/>
      <c r="AC307" s="46"/>
      <c r="AD307" s="46"/>
      <c r="AE307" s="46"/>
      <c r="AF307" s="46"/>
      <c r="AG307" s="46"/>
      <c r="AH307" s="46"/>
      <c r="AI307" s="46"/>
      <c r="AJ307" s="46"/>
      <c r="AK307" s="18">
        <f t="shared" si="26"/>
        <v>32114</v>
      </c>
      <c r="AL307" s="46">
        <v>1443</v>
      </c>
      <c r="AM307" s="46">
        <v>273</v>
      </c>
      <c r="AN307" s="46"/>
      <c r="AO307" s="46">
        <v>213</v>
      </c>
      <c r="AP307" s="46"/>
      <c r="AQ307" s="46"/>
      <c r="AR307" s="46"/>
      <c r="AS307" s="46">
        <v>981</v>
      </c>
      <c r="AT307" s="46">
        <v>485</v>
      </c>
      <c r="AU307" s="18">
        <f t="shared" si="27"/>
        <v>3395</v>
      </c>
      <c r="AV307" s="46"/>
      <c r="AW307" s="46"/>
      <c r="AX307" s="46"/>
      <c r="AY307" s="46">
        <v>614</v>
      </c>
      <c r="AZ307" s="46"/>
      <c r="BA307" s="46"/>
      <c r="BB307" s="46"/>
      <c r="BC307" s="46"/>
      <c r="BD307" s="46"/>
      <c r="BE307" s="46"/>
      <c r="BF307" s="46"/>
      <c r="BG307" s="46"/>
      <c r="BH307" s="46"/>
      <c r="BI307" s="18">
        <f t="shared" si="28"/>
        <v>614</v>
      </c>
      <c r="BJ307" s="20">
        <f t="shared" si="29"/>
        <v>85039</v>
      </c>
    </row>
    <row r="308" spans="1:62" x14ac:dyDescent="0.4">
      <c r="A308" s="31" t="s">
        <v>728</v>
      </c>
      <c r="B308" s="31" t="s">
        <v>1009</v>
      </c>
      <c r="C308" s="45" t="s">
        <v>729</v>
      </c>
      <c r="D308" s="46">
        <v>2983</v>
      </c>
      <c r="E308" s="46">
        <v>1231</v>
      </c>
      <c r="F308" s="46">
        <v>1239</v>
      </c>
      <c r="G308" s="46">
        <v>2825</v>
      </c>
      <c r="H308" s="46">
        <v>1143</v>
      </c>
      <c r="I308" s="46"/>
      <c r="J308" s="46">
        <v>6990</v>
      </c>
      <c r="K308" s="46">
        <v>11760</v>
      </c>
      <c r="L308" s="46">
        <v>943</v>
      </c>
      <c r="M308" s="46">
        <v>4495</v>
      </c>
      <c r="N308" s="46">
        <v>2719</v>
      </c>
      <c r="O308" s="46"/>
      <c r="P308" s="46">
        <v>201</v>
      </c>
      <c r="Q308" s="46">
        <v>2841</v>
      </c>
      <c r="R308" s="46"/>
      <c r="S308" s="46"/>
      <c r="T308" s="46"/>
      <c r="U308" s="46"/>
      <c r="V308" s="18">
        <f t="shared" si="24"/>
        <v>39370</v>
      </c>
      <c r="W308" s="46"/>
      <c r="X308" s="46">
        <v>1095</v>
      </c>
      <c r="Y308" s="46">
        <v>5920</v>
      </c>
      <c r="Z308" s="18">
        <f t="shared" si="25"/>
        <v>7015</v>
      </c>
      <c r="AA308" s="46">
        <v>30933</v>
      </c>
      <c r="AB308" s="46"/>
      <c r="AC308" s="46"/>
      <c r="AD308" s="46"/>
      <c r="AE308" s="46"/>
      <c r="AF308" s="46"/>
      <c r="AG308" s="46"/>
      <c r="AH308" s="46"/>
      <c r="AI308" s="46"/>
      <c r="AJ308" s="46"/>
      <c r="AK308" s="18">
        <f t="shared" si="26"/>
        <v>30933</v>
      </c>
      <c r="AL308" s="46">
        <v>1443</v>
      </c>
      <c r="AM308" s="46">
        <v>273</v>
      </c>
      <c r="AN308" s="46"/>
      <c r="AO308" s="46">
        <v>213</v>
      </c>
      <c r="AP308" s="46"/>
      <c r="AQ308" s="46"/>
      <c r="AR308" s="46"/>
      <c r="AS308" s="46">
        <v>981</v>
      </c>
      <c r="AT308" s="46">
        <v>485</v>
      </c>
      <c r="AU308" s="18">
        <f t="shared" si="27"/>
        <v>3395</v>
      </c>
      <c r="AV308" s="46"/>
      <c r="AW308" s="46"/>
      <c r="AX308" s="46"/>
      <c r="AY308" s="46">
        <v>614</v>
      </c>
      <c r="AZ308" s="46"/>
      <c r="BA308" s="46"/>
      <c r="BB308" s="46"/>
      <c r="BC308" s="46"/>
      <c r="BD308" s="46"/>
      <c r="BE308" s="46"/>
      <c r="BF308" s="46"/>
      <c r="BG308" s="46"/>
      <c r="BH308" s="46"/>
      <c r="BI308" s="18">
        <f t="shared" si="28"/>
        <v>614</v>
      </c>
      <c r="BJ308" s="20">
        <f t="shared" si="29"/>
        <v>81327</v>
      </c>
    </row>
    <row r="309" spans="1:62" x14ac:dyDescent="0.4">
      <c r="A309" s="31" t="s">
        <v>730</v>
      </c>
      <c r="B309" s="31" t="s">
        <v>1007</v>
      </c>
      <c r="C309" s="45" t="s">
        <v>731</v>
      </c>
      <c r="D309" s="46">
        <v>6249</v>
      </c>
      <c r="E309" s="46">
        <v>460</v>
      </c>
      <c r="F309" s="46">
        <v>4344</v>
      </c>
      <c r="G309" s="46">
        <v>4927497</v>
      </c>
      <c r="H309" s="46">
        <v>371419</v>
      </c>
      <c r="I309" s="46"/>
      <c r="J309" s="46">
        <v>127154</v>
      </c>
      <c r="K309" s="46">
        <v>4280902</v>
      </c>
      <c r="L309" s="46">
        <v>5649</v>
      </c>
      <c r="M309" s="46">
        <v>777351</v>
      </c>
      <c r="N309" s="46">
        <v>613878</v>
      </c>
      <c r="O309" s="46"/>
      <c r="P309" s="46">
        <v>2058</v>
      </c>
      <c r="Q309" s="46">
        <v>7302</v>
      </c>
      <c r="R309" s="46">
        <v>1040</v>
      </c>
      <c r="S309" s="46"/>
      <c r="T309" s="46">
        <v>1743</v>
      </c>
      <c r="U309" s="46">
        <v>2777</v>
      </c>
      <c r="V309" s="18">
        <f t="shared" si="24"/>
        <v>11129823</v>
      </c>
      <c r="W309" s="46"/>
      <c r="X309" s="46">
        <v>6124</v>
      </c>
      <c r="Y309" s="46">
        <v>127340</v>
      </c>
      <c r="Z309" s="18">
        <f t="shared" si="25"/>
        <v>133464</v>
      </c>
      <c r="AA309" s="46">
        <v>680685</v>
      </c>
      <c r="AB309" s="46"/>
      <c r="AC309" s="46"/>
      <c r="AD309" s="46"/>
      <c r="AE309" s="46">
        <v>2030</v>
      </c>
      <c r="AF309" s="46">
        <v>501122</v>
      </c>
      <c r="AG309" s="46"/>
      <c r="AH309" s="46"/>
      <c r="AI309" s="46">
        <v>545</v>
      </c>
      <c r="AJ309" s="46"/>
      <c r="AK309" s="18">
        <f t="shared" si="26"/>
        <v>1184382</v>
      </c>
      <c r="AL309" s="46">
        <v>135571</v>
      </c>
      <c r="AM309" s="46">
        <v>411052</v>
      </c>
      <c r="AN309" s="46">
        <v>9711</v>
      </c>
      <c r="AO309" s="46"/>
      <c r="AP309" s="46">
        <v>3529</v>
      </c>
      <c r="AQ309" s="46"/>
      <c r="AR309" s="46">
        <v>3807</v>
      </c>
      <c r="AS309" s="46">
        <v>4663986</v>
      </c>
      <c r="AT309" s="46">
        <v>4788</v>
      </c>
      <c r="AU309" s="18">
        <f t="shared" si="27"/>
        <v>5232444</v>
      </c>
      <c r="AV309" s="46"/>
      <c r="AW309" s="46"/>
      <c r="AX309" s="46"/>
      <c r="AY309" s="46"/>
      <c r="AZ309" s="46"/>
      <c r="BA309" s="46"/>
      <c r="BB309" s="46"/>
      <c r="BC309" s="46"/>
      <c r="BD309" s="46">
        <v>23653</v>
      </c>
      <c r="BE309" s="46"/>
      <c r="BF309" s="46"/>
      <c r="BG309" s="46"/>
      <c r="BH309" s="46"/>
      <c r="BI309" s="18">
        <f t="shared" si="28"/>
        <v>23653</v>
      </c>
      <c r="BJ309" s="20">
        <f t="shared" si="29"/>
        <v>17703766</v>
      </c>
    </row>
    <row r="310" spans="1:62" x14ac:dyDescent="0.4">
      <c r="A310" s="31" t="s">
        <v>732</v>
      </c>
      <c r="B310" s="31" t="s">
        <v>1009</v>
      </c>
      <c r="C310" s="45" t="s">
        <v>733</v>
      </c>
      <c r="D310" s="46"/>
      <c r="E310" s="46"/>
      <c r="F310" s="46"/>
      <c r="G310" s="46">
        <v>281</v>
      </c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18">
        <f t="shared" si="24"/>
        <v>281</v>
      </c>
      <c r="W310" s="46"/>
      <c r="X310" s="46"/>
      <c r="Y310" s="46"/>
      <c r="Z310" s="18">
        <f t="shared" si="25"/>
        <v>0</v>
      </c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18">
        <f t="shared" si="26"/>
        <v>0</v>
      </c>
      <c r="AL310" s="46"/>
      <c r="AM310" s="46"/>
      <c r="AN310" s="46"/>
      <c r="AO310" s="46"/>
      <c r="AP310" s="46"/>
      <c r="AQ310" s="46"/>
      <c r="AR310" s="46"/>
      <c r="AS310" s="46"/>
      <c r="AT310" s="46"/>
      <c r="AU310" s="18">
        <f t="shared" si="27"/>
        <v>0</v>
      </c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18">
        <f t="shared" si="28"/>
        <v>0</v>
      </c>
      <c r="BJ310" s="20">
        <f t="shared" si="29"/>
        <v>281</v>
      </c>
    </row>
    <row r="311" spans="1:62" x14ac:dyDescent="0.4">
      <c r="A311" s="31" t="s">
        <v>734</v>
      </c>
      <c r="B311" s="31" t="s">
        <v>1006</v>
      </c>
      <c r="C311" s="45" t="s">
        <v>735</v>
      </c>
      <c r="D311" s="46">
        <v>73725</v>
      </c>
      <c r="E311" s="46">
        <v>4864</v>
      </c>
      <c r="F311" s="46">
        <v>2638</v>
      </c>
      <c r="G311" s="46">
        <v>27861</v>
      </c>
      <c r="H311" s="46">
        <v>11170</v>
      </c>
      <c r="I311" s="46">
        <v>1791</v>
      </c>
      <c r="J311" s="46">
        <v>9844</v>
      </c>
      <c r="K311" s="46">
        <v>91653</v>
      </c>
      <c r="L311" s="46">
        <v>12636</v>
      </c>
      <c r="M311" s="46">
        <v>4456</v>
      </c>
      <c r="N311" s="46">
        <v>29490</v>
      </c>
      <c r="O311" s="46">
        <v>532</v>
      </c>
      <c r="P311" s="46">
        <v>2067</v>
      </c>
      <c r="Q311" s="46">
        <v>8337</v>
      </c>
      <c r="R311" s="46">
        <v>707</v>
      </c>
      <c r="S311" s="46"/>
      <c r="T311" s="46">
        <v>222</v>
      </c>
      <c r="U311" s="46">
        <v>727</v>
      </c>
      <c r="V311" s="18">
        <f t="shared" si="24"/>
        <v>282720</v>
      </c>
      <c r="W311" s="46">
        <v>1903</v>
      </c>
      <c r="X311" s="46">
        <v>15976</v>
      </c>
      <c r="Y311" s="46">
        <v>41001</v>
      </c>
      <c r="Z311" s="18">
        <f t="shared" si="25"/>
        <v>58880</v>
      </c>
      <c r="AA311" s="46">
        <v>92343</v>
      </c>
      <c r="AB311" s="46"/>
      <c r="AC311" s="46">
        <v>509</v>
      </c>
      <c r="AD311" s="46"/>
      <c r="AE311" s="46">
        <v>420</v>
      </c>
      <c r="AF311" s="46">
        <v>203</v>
      </c>
      <c r="AG311" s="46"/>
      <c r="AH311" s="46"/>
      <c r="AI311" s="46"/>
      <c r="AJ311" s="46"/>
      <c r="AK311" s="18">
        <f t="shared" si="26"/>
        <v>93475</v>
      </c>
      <c r="AL311" s="46">
        <v>8119</v>
      </c>
      <c r="AM311" s="46">
        <v>1928</v>
      </c>
      <c r="AN311" s="46">
        <v>2107</v>
      </c>
      <c r="AO311" s="46">
        <v>3710</v>
      </c>
      <c r="AP311" s="46">
        <v>956</v>
      </c>
      <c r="AQ311" s="46">
        <v>643</v>
      </c>
      <c r="AR311" s="46">
        <v>3103</v>
      </c>
      <c r="AS311" s="46">
        <v>5635</v>
      </c>
      <c r="AT311" s="46">
        <v>1787</v>
      </c>
      <c r="AU311" s="18">
        <f t="shared" si="27"/>
        <v>27988</v>
      </c>
      <c r="AV311" s="46"/>
      <c r="AW311" s="46"/>
      <c r="AX311" s="46"/>
      <c r="AY311" s="46">
        <v>786</v>
      </c>
      <c r="AZ311" s="46"/>
      <c r="BA311" s="46"/>
      <c r="BB311" s="46"/>
      <c r="BC311" s="46"/>
      <c r="BD311" s="46"/>
      <c r="BE311" s="46"/>
      <c r="BF311" s="46"/>
      <c r="BG311" s="46"/>
      <c r="BH311" s="46"/>
      <c r="BI311" s="18">
        <f t="shared" si="28"/>
        <v>786</v>
      </c>
      <c r="BJ311" s="20">
        <f t="shared" si="29"/>
        <v>463849</v>
      </c>
    </row>
    <row r="312" spans="1:62" x14ac:dyDescent="0.4">
      <c r="A312" s="31" t="s">
        <v>736</v>
      </c>
      <c r="B312" s="31" t="s">
        <v>1007</v>
      </c>
      <c r="C312" s="45" t="s">
        <v>737</v>
      </c>
      <c r="D312" s="46">
        <v>73234</v>
      </c>
      <c r="E312" s="46">
        <v>4864</v>
      </c>
      <c r="F312" s="46">
        <v>2638</v>
      </c>
      <c r="G312" s="46">
        <v>27861</v>
      </c>
      <c r="H312" s="46">
        <v>11170</v>
      </c>
      <c r="I312" s="46">
        <v>1791</v>
      </c>
      <c r="J312" s="46">
        <v>9584</v>
      </c>
      <c r="K312" s="46">
        <v>76701</v>
      </c>
      <c r="L312" s="46">
        <v>2263</v>
      </c>
      <c r="M312" s="46">
        <v>4456</v>
      </c>
      <c r="N312" s="46">
        <v>29490</v>
      </c>
      <c r="O312" s="46">
        <v>532</v>
      </c>
      <c r="P312" s="46">
        <v>2067</v>
      </c>
      <c r="Q312" s="46">
        <v>8337</v>
      </c>
      <c r="R312" s="46">
        <v>707</v>
      </c>
      <c r="S312" s="46"/>
      <c r="T312" s="46">
        <v>222</v>
      </c>
      <c r="U312" s="46">
        <v>727</v>
      </c>
      <c r="V312" s="18">
        <f t="shared" si="24"/>
        <v>256644</v>
      </c>
      <c r="W312" s="46">
        <v>1903</v>
      </c>
      <c r="X312" s="46">
        <v>15661</v>
      </c>
      <c r="Y312" s="46">
        <v>40798</v>
      </c>
      <c r="Z312" s="18">
        <f t="shared" si="25"/>
        <v>58362</v>
      </c>
      <c r="AA312" s="46">
        <v>92343</v>
      </c>
      <c r="AB312" s="46"/>
      <c r="AC312" s="46">
        <v>509</v>
      </c>
      <c r="AD312" s="46"/>
      <c r="AE312" s="46">
        <v>420</v>
      </c>
      <c r="AF312" s="46">
        <v>203</v>
      </c>
      <c r="AG312" s="46"/>
      <c r="AH312" s="46"/>
      <c r="AI312" s="46"/>
      <c r="AJ312" s="46"/>
      <c r="AK312" s="18">
        <f t="shared" si="26"/>
        <v>93475</v>
      </c>
      <c r="AL312" s="46">
        <v>8119</v>
      </c>
      <c r="AM312" s="46">
        <v>1928</v>
      </c>
      <c r="AN312" s="46">
        <v>2107</v>
      </c>
      <c r="AO312" s="46">
        <v>3710</v>
      </c>
      <c r="AP312" s="46">
        <v>956</v>
      </c>
      <c r="AQ312" s="46">
        <v>643</v>
      </c>
      <c r="AR312" s="46">
        <v>3103</v>
      </c>
      <c r="AS312" s="46">
        <v>5635</v>
      </c>
      <c r="AT312" s="46">
        <v>1787</v>
      </c>
      <c r="AU312" s="18">
        <f t="shared" si="27"/>
        <v>27988</v>
      </c>
      <c r="AV312" s="46"/>
      <c r="AW312" s="46"/>
      <c r="AX312" s="46"/>
      <c r="AY312" s="46">
        <v>786</v>
      </c>
      <c r="AZ312" s="46"/>
      <c r="BA312" s="46"/>
      <c r="BB312" s="46"/>
      <c r="BC312" s="46"/>
      <c r="BD312" s="46"/>
      <c r="BE312" s="46"/>
      <c r="BF312" s="46"/>
      <c r="BG312" s="46"/>
      <c r="BH312" s="46"/>
      <c r="BI312" s="18">
        <f t="shared" si="28"/>
        <v>786</v>
      </c>
      <c r="BJ312" s="20">
        <f t="shared" si="29"/>
        <v>437255</v>
      </c>
    </row>
    <row r="313" spans="1:62" x14ac:dyDescent="0.4">
      <c r="A313" s="31" t="s">
        <v>738</v>
      </c>
      <c r="B313" s="31" t="s">
        <v>1007</v>
      </c>
      <c r="C313" s="45" t="s">
        <v>739</v>
      </c>
      <c r="D313" s="46"/>
      <c r="E313" s="46"/>
      <c r="F313" s="46"/>
      <c r="G313" s="46"/>
      <c r="H313" s="46"/>
      <c r="I313" s="46"/>
      <c r="J313" s="46">
        <v>260</v>
      </c>
      <c r="K313" s="46"/>
      <c r="L313" s="46">
        <v>10373</v>
      </c>
      <c r="M313" s="46"/>
      <c r="N313" s="46"/>
      <c r="O313" s="46"/>
      <c r="P313" s="46"/>
      <c r="Q313" s="46"/>
      <c r="R313" s="46"/>
      <c r="S313" s="46"/>
      <c r="T313" s="46"/>
      <c r="U313" s="46"/>
      <c r="V313" s="18">
        <f t="shared" si="24"/>
        <v>10633</v>
      </c>
      <c r="W313" s="46"/>
      <c r="X313" s="46"/>
      <c r="Y313" s="46">
        <v>203</v>
      </c>
      <c r="Z313" s="18">
        <f t="shared" si="25"/>
        <v>203</v>
      </c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18">
        <f t="shared" si="26"/>
        <v>0</v>
      </c>
      <c r="AL313" s="46"/>
      <c r="AM313" s="46"/>
      <c r="AN313" s="46"/>
      <c r="AO313" s="46"/>
      <c r="AP313" s="46"/>
      <c r="AQ313" s="46"/>
      <c r="AR313" s="46"/>
      <c r="AS313" s="46"/>
      <c r="AT313" s="46"/>
      <c r="AU313" s="18">
        <f t="shared" si="27"/>
        <v>0</v>
      </c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18">
        <f t="shared" si="28"/>
        <v>0</v>
      </c>
      <c r="BJ313" s="20">
        <f t="shared" si="29"/>
        <v>10836</v>
      </c>
    </row>
    <row r="314" spans="1:62" x14ac:dyDescent="0.4">
      <c r="A314" s="31" t="s">
        <v>740</v>
      </c>
      <c r="B314" s="31" t="s">
        <v>1005</v>
      </c>
      <c r="C314" s="45" t="s">
        <v>741</v>
      </c>
      <c r="D314" s="46">
        <v>72557</v>
      </c>
      <c r="E314" s="46">
        <v>86918</v>
      </c>
      <c r="F314" s="46">
        <v>676247</v>
      </c>
      <c r="G314" s="46">
        <v>1744761</v>
      </c>
      <c r="H314" s="46">
        <v>523690</v>
      </c>
      <c r="I314" s="46"/>
      <c r="J314" s="46">
        <v>11736701</v>
      </c>
      <c r="K314" s="46">
        <v>2476157</v>
      </c>
      <c r="L314" s="46">
        <v>21416</v>
      </c>
      <c r="M314" s="46">
        <v>226859</v>
      </c>
      <c r="N314" s="46">
        <v>646831</v>
      </c>
      <c r="O314" s="46">
        <v>6471</v>
      </c>
      <c r="P314" s="46">
        <v>23845</v>
      </c>
      <c r="Q314" s="46">
        <v>35053</v>
      </c>
      <c r="R314" s="46">
        <v>7608</v>
      </c>
      <c r="S314" s="46">
        <v>472</v>
      </c>
      <c r="T314" s="46"/>
      <c r="U314" s="46">
        <v>7199</v>
      </c>
      <c r="V314" s="18">
        <f t="shared" si="24"/>
        <v>18292785</v>
      </c>
      <c r="W314" s="46">
        <v>920</v>
      </c>
      <c r="X314" s="46">
        <v>4371</v>
      </c>
      <c r="Y314" s="46">
        <v>59517</v>
      </c>
      <c r="Z314" s="18">
        <f t="shared" si="25"/>
        <v>64808</v>
      </c>
      <c r="AA314" s="46">
        <v>1378114</v>
      </c>
      <c r="AB314" s="46">
        <v>225</v>
      </c>
      <c r="AC314" s="46"/>
      <c r="AD314" s="46">
        <v>446</v>
      </c>
      <c r="AE314" s="46">
        <v>2114</v>
      </c>
      <c r="AF314" s="46">
        <v>1009014</v>
      </c>
      <c r="AG314" s="46"/>
      <c r="AH314" s="46">
        <v>652</v>
      </c>
      <c r="AI314" s="46">
        <v>1316</v>
      </c>
      <c r="AJ314" s="46"/>
      <c r="AK314" s="18">
        <f t="shared" si="26"/>
        <v>2391881</v>
      </c>
      <c r="AL314" s="46">
        <v>146563</v>
      </c>
      <c r="AM314" s="46">
        <v>225510</v>
      </c>
      <c r="AN314" s="46">
        <v>90699</v>
      </c>
      <c r="AO314" s="46">
        <v>690</v>
      </c>
      <c r="AP314" s="46">
        <v>15620</v>
      </c>
      <c r="AQ314" s="46">
        <v>76941</v>
      </c>
      <c r="AR314" s="46">
        <v>5301</v>
      </c>
      <c r="AS314" s="46">
        <v>836393</v>
      </c>
      <c r="AT314" s="46">
        <v>30464</v>
      </c>
      <c r="AU314" s="18">
        <f t="shared" si="27"/>
        <v>1428181</v>
      </c>
      <c r="AV314" s="46"/>
      <c r="AW314" s="46"/>
      <c r="AX314" s="46">
        <v>339</v>
      </c>
      <c r="AY314" s="46">
        <v>2021</v>
      </c>
      <c r="AZ314" s="46">
        <v>10184</v>
      </c>
      <c r="BA314" s="46"/>
      <c r="BB314" s="46"/>
      <c r="BC314" s="46">
        <v>270</v>
      </c>
      <c r="BD314" s="46">
        <v>144385</v>
      </c>
      <c r="BE314" s="46">
        <v>2142</v>
      </c>
      <c r="BF314" s="46">
        <v>8698</v>
      </c>
      <c r="BG314" s="46">
        <v>1381</v>
      </c>
      <c r="BH314" s="46"/>
      <c r="BI314" s="18">
        <f t="shared" si="28"/>
        <v>169420</v>
      </c>
      <c r="BJ314" s="20">
        <f t="shared" si="29"/>
        <v>22347075</v>
      </c>
    </row>
    <row r="315" spans="1:62" x14ac:dyDescent="0.4">
      <c r="A315" s="31" t="s">
        <v>742</v>
      </c>
      <c r="B315" s="31" t="s">
        <v>1006</v>
      </c>
      <c r="C315" s="45" t="s">
        <v>743</v>
      </c>
      <c r="D315" s="46">
        <v>6220</v>
      </c>
      <c r="E315" s="46"/>
      <c r="F315" s="46">
        <v>656983</v>
      </c>
      <c r="G315" s="46">
        <v>958817</v>
      </c>
      <c r="H315" s="46">
        <v>5433</v>
      </c>
      <c r="I315" s="46"/>
      <c r="J315" s="46">
        <v>3962054</v>
      </c>
      <c r="K315" s="46">
        <v>990942</v>
      </c>
      <c r="L315" s="46"/>
      <c r="M315" s="46"/>
      <c r="N315" s="46">
        <v>168562</v>
      </c>
      <c r="O315" s="46"/>
      <c r="P315" s="46"/>
      <c r="Q315" s="46"/>
      <c r="R315" s="46"/>
      <c r="S315" s="46"/>
      <c r="T315" s="46"/>
      <c r="U315" s="46"/>
      <c r="V315" s="18">
        <f t="shared" si="24"/>
        <v>6749011</v>
      </c>
      <c r="W315" s="46"/>
      <c r="X315" s="46"/>
      <c r="Y315" s="46">
        <v>1305</v>
      </c>
      <c r="Z315" s="18">
        <f t="shared" si="25"/>
        <v>1305</v>
      </c>
      <c r="AA315" s="46">
        <v>898</v>
      </c>
      <c r="AB315" s="46"/>
      <c r="AC315" s="46"/>
      <c r="AD315" s="46"/>
      <c r="AE315" s="46"/>
      <c r="AF315" s="46"/>
      <c r="AG315" s="46"/>
      <c r="AH315" s="46"/>
      <c r="AI315" s="46"/>
      <c r="AJ315" s="46"/>
      <c r="AK315" s="18">
        <f t="shared" si="26"/>
        <v>898</v>
      </c>
      <c r="AL315" s="46"/>
      <c r="AM315" s="46"/>
      <c r="AN315" s="46">
        <v>392</v>
      </c>
      <c r="AO315" s="46"/>
      <c r="AP315" s="46"/>
      <c r="AQ315" s="46"/>
      <c r="AR315" s="46"/>
      <c r="AS315" s="46">
        <v>33755</v>
      </c>
      <c r="AT315" s="46"/>
      <c r="AU315" s="18">
        <f t="shared" si="27"/>
        <v>34147</v>
      </c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18">
        <f t="shared" si="28"/>
        <v>0</v>
      </c>
      <c r="BJ315" s="20">
        <f t="shared" si="29"/>
        <v>6785361</v>
      </c>
    </row>
    <row r="316" spans="1:62" x14ac:dyDescent="0.4">
      <c r="A316" s="31" t="s">
        <v>746</v>
      </c>
      <c r="B316" s="31" t="s">
        <v>1006</v>
      </c>
      <c r="C316" s="45" t="s">
        <v>747</v>
      </c>
      <c r="D316" s="46">
        <v>6876</v>
      </c>
      <c r="E316" s="46">
        <v>2526</v>
      </c>
      <c r="F316" s="46"/>
      <c r="G316" s="46">
        <v>22388</v>
      </c>
      <c r="H316" s="46">
        <v>77010</v>
      </c>
      <c r="I316" s="46"/>
      <c r="J316" s="46">
        <v>20720</v>
      </c>
      <c r="K316" s="46">
        <v>71776</v>
      </c>
      <c r="L316" s="46">
        <v>802</v>
      </c>
      <c r="M316" s="46">
        <v>3777</v>
      </c>
      <c r="N316" s="46">
        <v>30499</v>
      </c>
      <c r="O316" s="46"/>
      <c r="P316" s="46">
        <v>1462</v>
      </c>
      <c r="Q316" s="46">
        <v>2461</v>
      </c>
      <c r="R316" s="46"/>
      <c r="S316" s="46"/>
      <c r="T316" s="46"/>
      <c r="U316" s="46"/>
      <c r="V316" s="18">
        <f t="shared" si="24"/>
        <v>240297</v>
      </c>
      <c r="W316" s="46"/>
      <c r="X316" s="46">
        <v>3503</v>
      </c>
      <c r="Y316" s="46">
        <v>425</v>
      </c>
      <c r="Z316" s="18">
        <f t="shared" si="25"/>
        <v>3928</v>
      </c>
      <c r="AA316" s="46">
        <v>17998</v>
      </c>
      <c r="AB316" s="46"/>
      <c r="AC316" s="46"/>
      <c r="AD316" s="46"/>
      <c r="AE316" s="46"/>
      <c r="AF316" s="46">
        <v>2683</v>
      </c>
      <c r="AG316" s="46"/>
      <c r="AH316" s="46"/>
      <c r="AI316" s="46"/>
      <c r="AJ316" s="46"/>
      <c r="AK316" s="18">
        <f t="shared" si="26"/>
        <v>20681</v>
      </c>
      <c r="AL316" s="46">
        <v>20726</v>
      </c>
      <c r="AM316" s="46">
        <v>8764</v>
      </c>
      <c r="AN316" s="46">
        <v>4338</v>
      </c>
      <c r="AO316" s="46"/>
      <c r="AP316" s="46"/>
      <c r="AQ316" s="46"/>
      <c r="AR316" s="46"/>
      <c r="AS316" s="46">
        <v>29220</v>
      </c>
      <c r="AT316" s="46">
        <v>598</v>
      </c>
      <c r="AU316" s="18">
        <f t="shared" si="27"/>
        <v>63646</v>
      </c>
      <c r="AV316" s="46"/>
      <c r="AW316" s="46"/>
      <c r="AX316" s="46"/>
      <c r="AY316" s="46">
        <v>311</v>
      </c>
      <c r="AZ316" s="46"/>
      <c r="BA316" s="46"/>
      <c r="BB316" s="46"/>
      <c r="BC316" s="46">
        <v>270</v>
      </c>
      <c r="BD316" s="46">
        <v>822</v>
      </c>
      <c r="BE316" s="46"/>
      <c r="BF316" s="46"/>
      <c r="BG316" s="46"/>
      <c r="BH316" s="46"/>
      <c r="BI316" s="18">
        <f t="shared" si="28"/>
        <v>1403</v>
      </c>
      <c r="BJ316" s="20">
        <f t="shared" si="29"/>
        <v>329955</v>
      </c>
    </row>
    <row r="317" spans="1:62" x14ac:dyDescent="0.4">
      <c r="A317" s="31" t="s">
        <v>748</v>
      </c>
      <c r="B317" s="31" t="s">
        <v>1006</v>
      </c>
      <c r="C317" s="45" t="s">
        <v>749</v>
      </c>
      <c r="D317" s="46">
        <v>56514</v>
      </c>
      <c r="E317" s="46"/>
      <c r="F317" s="46">
        <v>1097</v>
      </c>
      <c r="G317" s="46">
        <v>445302</v>
      </c>
      <c r="H317" s="46">
        <v>122778</v>
      </c>
      <c r="I317" s="46"/>
      <c r="J317" s="46">
        <v>92359</v>
      </c>
      <c r="K317" s="46">
        <v>635795</v>
      </c>
      <c r="L317" s="46">
        <v>5213</v>
      </c>
      <c r="M317" s="46">
        <v>34594</v>
      </c>
      <c r="N317" s="46">
        <v>170640</v>
      </c>
      <c r="O317" s="46"/>
      <c r="P317" s="46">
        <v>2878</v>
      </c>
      <c r="Q317" s="46">
        <v>6973</v>
      </c>
      <c r="R317" s="46">
        <v>571</v>
      </c>
      <c r="S317" s="46"/>
      <c r="T317" s="46"/>
      <c r="U317" s="46"/>
      <c r="V317" s="18">
        <f t="shared" si="24"/>
        <v>1574714</v>
      </c>
      <c r="W317" s="46"/>
      <c r="X317" s="46"/>
      <c r="Y317" s="46">
        <v>25174</v>
      </c>
      <c r="Z317" s="18">
        <f t="shared" si="25"/>
        <v>25174</v>
      </c>
      <c r="AA317" s="46">
        <v>203079</v>
      </c>
      <c r="AB317" s="46"/>
      <c r="AC317" s="46"/>
      <c r="AD317" s="46"/>
      <c r="AE317" s="46">
        <v>2114</v>
      </c>
      <c r="AF317" s="46">
        <v>16307</v>
      </c>
      <c r="AG317" s="46"/>
      <c r="AH317" s="46"/>
      <c r="AI317" s="46"/>
      <c r="AJ317" s="46"/>
      <c r="AK317" s="18">
        <f t="shared" si="26"/>
        <v>221500</v>
      </c>
      <c r="AL317" s="46">
        <v>1285</v>
      </c>
      <c r="AM317" s="46">
        <v>6242</v>
      </c>
      <c r="AN317" s="46"/>
      <c r="AO317" s="46"/>
      <c r="AP317" s="46">
        <v>8880</v>
      </c>
      <c r="AQ317" s="46">
        <v>18938</v>
      </c>
      <c r="AR317" s="46">
        <v>2084</v>
      </c>
      <c r="AS317" s="46">
        <v>16321</v>
      </c>
      <c r="AT317" s="46">
        <v>912</v>
      </c>
      <c r="AU317" s="18">
        <f t="shared" si="27"/>
        <v>54662</v>
      </c>
      <c r="AV317" s="46"/>
      <c r="AW317" s="46"/>
      <c r="AX317" s="46"/>
      <c r="AY317" s="46"/>
      <c r="AZ317" s="46"/>
      <c r="BA317" s="46"/>
      <c r="BB317" s="46"/>
      <c r="BC317" s="46"/>
      <c r="BD317" s="46">
        <v>2636</v>
      </c>
      <c r="BE317" s="46">
        <v>2142</v>
      </c>
      <c r="BF317" s="46">
        <v>3491</v>
      </c>
      <c r="BG317" s="46"/>
      <c r="BH317" s="46"/>
      <c r="BI317" s="18">
        <f t="shared" si="28"/>
        <v>8269</v>
      </c>
      <c r="BJ317" s="20">
        <f t="shared" si="29"/>
        <v>1884319</v>
      </c>
    </row>
    <row r="318" spans="1:62" x14ac:dyDescent="0.4">
      <c r="A318" s="31" t="s">
        <v>750</v>
      </c>
      <c r="B318" s="31" t="s">
        <v>1006</v>
      </c>
      <c r="C318" s="45" t="s">
        <v>751</v>
      </c>
      <c r="D318" s="46"/>
      <c r="E318" s="46"/>
      <c r="F318" s="46"/>
      <c r="G318" s="46"/>
      <c r="H318" s="46">
        <v>434</v>
      </c>
      <c r="I318" s="46"/>
      <c r="J318" s="46">
        <v>29724</v>
      </c>
      <c r="K318" s="46">
        <v>1478</v>
      </c>
      <c r="L318" s="46"/>
      <c r="M318" s="46"/>
      <c r="N318" s="46">
        <v>209</v>
      </c>
      <c r="O318" s="46"/>
      <c r="P318" s="46"/>
      <c r="Q318" s="46"/>
      <c r="R318" s="46"/>
      <c r="S318" s="46"/>
      <c r="T318" s="46"/>
      <c r="U318" s="46"/>
      <c r="V318" s="18">
        <f t="shared" si="24"/>
        <v>31845</v>
      </c>
      <c r="W318" s="46"/>
      <c r="X318" s="46"/>
      <c r="Y318" s="46"/>
      <c r="Z318" s="18">
        <f t="shared" si="25"/>
        <v>0</v>
      </c>
      <c r="AA318" s="46">
        <v>55045</v>
      </c>
      <c r="AB318" s="46"/>
      <c r="AC318" s="46"/>
      <c r="AD318" s="46"/>
      <c r="AE318" s="46"/>
      <c r="AF318" s="46">
        <v>127238</v>
      </c>
      <c r="AG318" s="46"/>
      <c r="AH318" s="46"/>
      <c r="AI318" s="46"/>
      <c r="AJ318" s="46"/>
      <c r="AK318" s="18">
        <f t="shared" si="26"/>
        <v>182283</v>
      </c>
      <c r="AL318" s="46">
        <v>1479</v>
      </c>
      <c r="AM318" s="46">
        <v>975</v>
      </c>
      <c r="AN318" s="46"/>
      <c r="AO318" s="46"/>
      <c r="AP318" s="46"/>
      <c r="AQ318" s="46"/>
      <c r="AR318" s="46"/>
      <c r="AS318" s="46"/>
      <c r="AT318" s="46"/>
      <c r="AU318" s="18">
        <f t="shared" si="27"/>
        <v>2454</v>
      </c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18">
        <f t="shared" si="28"/>
        <v>0</v>
      </c>
      <c r="BJ318" s="20">
        <f t="shared" si="29"/>
        <v>216582</v>
      </c>
    </row>
    <row r="319" spans="1:62" x14ac:dyDescent="0.4">
      <c r="A319" s="31" t="s">
        <v>752</v>
      </c>
      <c r="B319" s="31" t="s">
        <v>1006</v>
      </c>
      <c r="C319" s="45" t="s">
        <v>753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18">
        <f t="shared" si="24"/>
        <v>0</v>
      </c>
      <c r="W319" s="46"/>
      <c r="X319" s="46"/>
      <c r="Y319" s="46"/>
      <c r="Z319" s="18">
        <f t="shared" si="25"/>
        <v>0</v>
      </c>
      <c r="AA319" s="46">
        <v>221</v>
      </c>
      <c r="AB319" s="46"/>
      <c r="AC319" s="46"/>
      <c r="AD319" s="46"/>
      <c r="AE319" s="46"/>
      <c r="AF319" s="46"/>
      <c r="AG319" s="46"/>
      <c r="AH319" s="46"/>
      <c r="AI319" s="46"/>
      <c r="AJ319" s="46"/>
      <c r="AK319" s="18">
        <f t="shared" si="26"/>
        <v>221</v>
      </c>
      <c r="AL319" s="46"/>
      <c r="AM319" s="46"/>
      <c r="AN319" s="46"/>
      <c r="AO319" s="46"/>
      <c r="AP319" s="46"/>
      <c r="AQ319" s="46"/>
      <c r="AR319" s="46"/>
      <c r="AS319" s="46"/>
      <c r="AT319" s="46"/>
      <c r="AU319" s="18">
        <f t="shared" si="27"/>
        <v>0</v>
      </c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18">
        <f t="shared" si="28"/>
        <v>0</v>
      </c>
      <c r="BJ319" s="20">
        <f t="shared" si="29"/>
        <v>221</v>
      </c>
    </row>
    <row r="320" spans="1:62" x14ac:dyDescent="0.4">
      <c r="A320" s="31" t="s">
        <v>754</v>
      </c>
      <c r="B320" s="31" t="s">
        <v>1006</v>
      </c>
      <c r="C320" s="45" t="s">
        <v>755</v>
      </c>
      <c r="D320" s="46">
        <v>2072</v>
      </c>
      <c r="E320" s="46">
        <v>74769</v>
      </c>
      <c r="F320" s="46">
        <v>15472</v>
      </c>
      <c r="G320" s="46">
        <v>265096</v>
      </c>
      <c r="H320" s="46">
        <v>249374</v>
      </c>
      <c r="I320" s="46"/>
      <c r="J320" s="46">
        <v>838896</v>
      </c>
      <c r="K320" s="46">
        <v>570398</v>
      </c>
      <c r="L320" s="46">
        <v>13163</v>
      </c>
      <c r="M320" s="46">
        <v>177651</v>
      </c>
      <c r="N320" s="46">
        <v>60036</v>
      </c>
      <c r="O320" s="46"/>
      <c r="P320" s="46">
        <v>932</v>
      </c>
      <c r="Q320" s="46">
        <v>1545</v>
      </c>
      <c r="R320" s="46">
        <v>3975</v>
      </c>
      <c r="S320" s="46"/>
      <c r="T320" s="46"/>
      <c r="U320" s="46">
        <v>3499</v>
      </c>
      <c r="V320" s="18">
        <f t="shared" si="24"/>
        <v>2276878</v>
      </c>
      <c r="W320" s="46"/>
      <c r="X320" s="46">
        <v>868</v>
      </c>
      <c r="Y320" s="46">
        <v>12745</v>
      </c>
      <c r="Z320" s="18">
        <f t="shared" si="25"/>
        <v>13613</v>
      </c>
      <c r="AA320" s="46">
        <v>898459</v>
      </c>
      <c r="AB320" s="46">
        <v>225</v>
      </c>
      <c r="AC320" s="46"/>
      <c r="AD320" s="46"/>
      <c r="AE320" s="46"/>
      <c r="AF320" s="46">
        <v>846417</v>
      </c>
      <c r="AG320" s="46"/>
      <c r="AH320" s="46">
        <v>652</v>
      </c>
      <c r="AI320" s="46"/>
      <c r="AJ320" s="46"/>
      <c r="AK320" s="18">
        <f t="shared" si="26"/>
        <v>1745753</v>
      </c>
      <c r="AL320" s="46">
        <v>88718</v>
      </c>
      <c r="AM320" s="46">
        <v>184345</v>
      </c>
      <c r="AN320" s="46">
        <v>83101</v>
      </c>
      <c r="AO320" s="46"/>
      <c r="AP320" s="46">
        <v>217</v>
      </c>
      <c r="AQ320" s="46">
        <v>1589</v>
      </c>
      <c r="AR320" s="46">
        <v>950</v>
      </c>
      <c r="AS320" s="46">
        <v>726791</v>
      </c>
      <c r="AT320" s="46">
        <v>27874</v>
      </c>
      <c r="AU320" s="18">
        <f t="shared" si="27"/>
        <v>1113585</v>
      </c>
      <c r="AV320" s="46"/>
      <c r="AW320" s="46"/>
      <c r="AX320" s="46">
        <v>339</v>
      </c>
      <c r="AY320" s="46">
        <v>1710</v>
      </c>
      <c r="AZ320" s="46">
        <v>6382</v>
      </c>
      <c r="BA320" s="46"/>
      <c r="BB320" s="46"/>
      <c r="BC320" s="46"/>
      <c r="BD320" s="46">
        <v>127587</v>
      </c>
      <c r="BE320" s="46"/>
      <c r="BF320" s="46"/>
      <c r="BG320" s="46">
        <v>1381</v>
      </c>
      <c r="BH320" s="46"/>
      <c r="BI320" s="18">
        <f t="shared" si="28"/>
        <v>137399</v>
      </c>
      <c r="BJ320" s="20">
        <f t="shared" si="29"/>
        <v>5287228</v>
      </c>
    </row>
    <row r="321" spans="1:62" x14ac:dyDescent="0.4">
      <c r="A321" s="31" t="s">
        <v>756</v>
      </c>
      <c r="B321" s="31" t="s">
        <v>1007</v>
      </c>
      <c r="C321" s="45" t="s">
        <v>757</v>
      </c>
      <c r="D321" s="46"/>
      <c r="E321" s="46"/>
      <c r="F321" s="46"/>
      <c r="G321" s="46"/>
      <c r="H321" s="46"/>
      <c r="I321" s="46"/>
      <c r="J321" s="46">
        <v>2965</v>
      </c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18">
        <f t="shared" si="24"/>
        <v>2965</v>
      </c>
      <c r="W321" s="46"/>
      <c r="X321" s="46"/>
      <c r="Y321" s="46"/>
      <c r="Z321" s="18">
        <f t="shared" si="25"/>
        <v>0</v>
      </c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18">
        <f t="shared" si="26"/>
        <v>0</v>
      </c>
      <c r="AL321" s="46"/>
      <c r="AM321" s="46"/>
      <c r="AN321" s="46"/>
      <c r="AO321" s="46"/>
      <c r="AP321" s="46"/>
      <c r="AQ321" s="46"/>
      <c r="AR321" s="46"/>
      <c r="AS321" s="46"/>
      <c r="AT321" s="46"/>
      <c r="AU321" s="18">
        <f t="shared" si="27"/>
        <v>0</v>
      </c>
      <c r="AV321" s="46"/>
      <c r="AW321" s="46"/>
      <c r="AX321" s="46"/>
      <c r="AY321" s="46"/>
      <c r="AZ321" s="46">
        <v>6164</v>
      </c>
      <c r="BA321" s="46"/>
      <c r="BB321" s="46"/>
      <c r="BC321" s="46"/>
      <c r="BD321" s="46"/>
      <c r="BE321" s="46"/>
      <c r="BF321" s="46"/>
      <c r="BG321" s="46"/>
      <c r="BH321" s="46"/>
      <c r="BI321" s="18">
        <f t="shared" si="28"/>
        <v>6164</v>
      </c>
      <c r="BJ321" s="20">
        <f t="shared" si="29"/>
        <v>9129</v>
      </c>
    </row>
    <row r="322" spans="1:62" x14ac:dyDescent="0.4">
      <c r="A322" s="31" t="s">
        <v>758</v>
      </c>
      <c r="B322" s="31" t="s">
        <v>1007</v>
      </c>
      <c r="C322" s="45" t="s">
        <v>759</v>
      </c>
      <c r="D322" s="46"/>
      <c r="E322" s="46"/>
      <c r="F322" s="46">
        <v>10754</v>
      </c>
      <c r="G322" s="46">
        <v>32649</v>
      </c>
      <c r="H322" s="46">
        <v>4275</v>
      </c>
      <c r="I322" s="46"/>
      <c r="J322" s="46">
        <v>7342</v>
      </c>
      <c r="K322" s="46">
        <v>365946</v>
      </c>
      <c r="L322" s="46"/>
      <c r="M322" s="46">
        <v>15120</v>
      </c>
      <c r="N322" s="46">
        <v>7323</v>
      </c>
      <c r="O322" s="46"/>
      <c r="P322" s="46">
        <v>932</v>
      </c>
      <c r="Q322" s="46"/>
      <c r="R322" s="46">
        <v>3710</v>
      </c>
      <c r="S322" s="46"/>
      <c r="T322" s="46"/>
      <c r="U322" s="46"/>
      <c r="V322" s="18">
        <f t="shared" si="24"/>
        <v>448051</v>
      </c>
      <c r="W322" s="46"/>
      <c r="X322" s="46"/>
      <c r="Y322" s="46">
        <v>3797</v>
      </c>
      <c r="Z322" s="18">
        <f t="shared" si="25"/>
        <v>3797</v>
      </c>
      <c r="AA322" s="46">
        <v>30156</v>
      </c>
      <c r="AB322" s="46"/>
      <c r="AC322" s="46"/>
      <c r="AD322" s="46"/>
      <c r="AE322" s="46"/>
      <c r="AF322" s="46">
        <v>9538</v>
      </c>
      <c r="AG322" s="46"/>
      <c r="AH322" s="46">
        <v>652</v>
      </c>
      <c r="AI322" s="46"/>
      <c r="AJ322" s="46"/>
      <c r="AK322" s="18">
        <f t="shared" si="26"/>
        <v>40346</v>
      </c>
      <c r="AL322" s="46">
        <v>41133</v>
      </c>
      <c r="AM322" s="46"/>
      <c r="AN322" s="46">
        <v>395</v>
      </c>
      <c r="AO322" s="46"/>
      <c r="AP322" s="46">
        <v>217</v>
      </c>
      <c r="AQ322" s="46">
        <v>645</v>
      </c>
      <c r="AR322" s="46">
        <v>950</v>
      </c>
      <c r="AS322" s="46">
        <v>70219</v>
      </c>
      <c r="AT322" s="46"/>
      <c r="AU322" s="18">
        <f t="shared" si="27"/>
        <v>113559</v>
      </c>
      <c r="AV322" s="46"/>
      <c r="AW322" s="46"/>
      <c r="AX322" s="46">
        <v>339</v>
      </c>
      <c r="AY322" s="46">
        <v>1710</v>
      </c>
      <c r="AZ322" s="46"/>
      <c r="BA322" s="46"/>
      <c r="BB322" s="46"/>
      <c r="BC322" s="46"/>
      <c r="BD322" s="46"/>
      <c r="BE322" s="46"/>
      <c r="BF322" s="46"/>
      <c r="BG322" s="46"/>
      <c r="BH322" s="46"/>
      <c r="BI322" s="18">
        <f t="shared" si="28"/>
        <v>2049</v>
      </c>
      <c r="BJ322" s="20">
        <f t="shared" si="29"/>
        <v>607802</v>
      </c>
    </row>
    <row r="323" spans="1:62" x14ac:dyDescent="0.4">
      <c r="A323" s="31" t="s">
        <v>760</v>
      </c>
      <c r="B323" s="31" t="s">
        <v>1006</v>
      </c>
      <c r="C323" s="45" t="s">
        <v>761</v>
      </c>
      <c r="D323" s="46"/>
      <c r="E323" s="46"/>
      <c r="F323" s="46"/>
      <c r="G323" s="46">
        <v>1410</v>
      </c>
      <c r="H323" s="46"/>
      <c r="I323" s="46"/>
      <c r="J323" s="46">
        <v>4438</v>
      </c>
      <c r="K323" s="46">
        <v>2338</v>
      </c>
      <c r="L323" s="46"/>
      <c r="M323" s="46">
        <v>700</v>
      </c>
      <c r="N323" s="46">
        <v>521</v>
      </c>
      <c r="O323" s="46"/>
      <c r="P323" s="46">
        <v>547</v>
      </c>
      <c r="Q323" s="46">
        <v>1598</v>
      </c>
      <c r="R323" s="46">
        <v>435</v>
      </c>
      <c r="S323" s="46"/>
      <c r="T323" s="46"/>
      <c r="U323" s="46"/>
      <c r="V323" s="18">
        <f t="shared" si="24"/>
        <v>11987</v>
      </c>
      <c r="W323" s="46"/>
      <c r="X323" s="46"/>
      <c r="Y323" s="46">
        <v>2324</v>
      </c>
      <c r="Z323" s="18">
        <f t="shared" si="25"/>
        <v>2324</v>
      </c>
      <c r="AA323" s="46">
        <v>7470</v>
      </c>
      <c r="AB323" s="46"/>
      <c r="AC323" s="46"/>
      <c r="AD323" s="46"/>
      <c r="AE323" s="46"/>
      <c r="AF323" s="46"/>
      <c r="AG323" s="46"/>
      <c r="AH323" s="46"/>
      <c r="AI323" s="46"/>
      <c r="AJ323" s="46"/>
      <c r="AK323" s="18">
        <f t="shared" si="26"/>
        <v>7470</v>
      </c>
      <c r="AL323" s="46">
        <v>8663</v>
      </c>
      <c r="AM323" s="46">
        <v>541</v>
      </c>
      <c r="AN323" s="46"/>
      <c r="AO323" s="46"/>
      <c r="AP323" s="46"/>
      <c r="AQ323" s="46"/>
      <c r="AR323" s="46"/>
      <c r="AS323" s="46">
        <v>443</v>
      </c>
      <c r="AT323" s="46"/>
      <c r="AU323" s="18">
        <f t="shared" si="27"/>
        <v>9647</v>
      </c>
      <c r="AV323" s="46"/>
      <c r="AW323" s="46"/>
      <c r="AX323" s="46"/>
      <c r="AY323" s="46"/>
      <c r="AZ323" s="46"/>
      <c r="BA323" s="46"/>
      <c r="BB323" s="46"/>
      <c r="BC323" s="46"/>
      <c r="BD323" s="46">
        <v>245</v>
      </c>
      <c r="BE323" s="46"/>
      <c r="BF323" s="46"/>
      <c r="BG323" s="46"/>
      <c r="BH323" s="46"/>
      <c r="BI323" s="18">
        <f t="shared" si="28"/>
        <v>245</v>
      </c>
      <c r="BJ323" s="20">
        <f t="shared" si="29"/>
        <v>31673</v>
      </c>
    </row>
    <row r="324" spans="1:62" x14ac:dyDescent="0.4">
      <c r="A324" s="31" t="s">
        <v>762</v>
      </c>
      <c r="B324" s="31" t="s">
        <v>1006</v>
      </c>
      <c r="C324" s="45" t="s">
        <v>763</v>
      </c>
      <c r="D324" s="46"/>
      <c r="E324" s="46"/>
      <c r="F324" s="46"/>
      <c r="G324" s="46">
        <v>4178</v>
      </c>
      <c r="H324" s="46"/>
      <c r="I324" s="46"/>
      <c r="J324" s="46">
        <v>244</v>
      </c>
      <c r="K324" s="46">
        <v>1007</v>
      </c>
      <c r="L324" s="46"/>
      <c r="M324" s="46">
        <v>786</v>
      </c>
      <c r="N324" s="46">
        <v>287</v>
      </c>
      <c r="O324" s="46"/>
      <c r="P324" s="46"/>
      <c r="Q324" s="46"/>
      <c r="R324" s="46"/>
      <c r="S324" s="46"/>
      <c r="T324" s="46"/>
      <c r="U324" s="46"/>
      <c r="V324" s="18">
        <f t="shared" si="24"/>
        <v>6502</v>
      </c>
      <c r="W324" s="46">
        <v>920</v>
      </c>
      <c r="X324" s="46"/>
      <c r="Y324" s="46"/>
      <c r="Z324" s="18">
        <f t="shared" si="25"/>
        <v>920</v>
      </c>
      <c r="AA324" s="46">
        <v>8118</v>
      </c>
      <c r="AB324" s="46"/>
      <c r="AC324" s="46"/>
      <c r="AD324" s="46"/>
      <c r="AE324" s="46"/>
      <c r="AF324" s="46"/>
      <c r="AG324" s="46"/>
      <c r="AH324" s="46"/>
      <c r="AI324" s="46"/>
      <c r="AJ324" s="46"/>
      <c r="AK324" s="18">
        <f t="shared" si="26"/>
        <v>8118</v>
      </c>
      <c r="AL324" s="46"/>
      <c r="AM324" s="46"/>
      <c r="AN324" s="46"/>
      <c r="AO324" s="46"/>
      <c r="AP324" s="46"/>
      <c r="AQ324" s="46"/>
      <c r="AR324" s="46"/>
      <c r="AS324" s="46"/>
      <c r="AT324" s="46"/>
      <c r="AU324" s="18">
        <f t="shared" si="27"/>
        <v>0</v>
      </c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18">
        <f t="shared" si="28"/>
        <v>0</v>
      </c>
      <c r="BJ324" s="20">
        <f t="shared" si="29"/>
        <v>15540</v>
      </c>
    </row>
    <row r="325" spans="1:62" x14ac:dyDescent="0.4">
      <c r="A325" s="31" t="s">
        <v>764</v>
      </c>
      <c r="B325" s="31" t="s">
        <v>1006</v>
      </c>
      <c r="C325" s="45" t="s">
        <v>765</v>
      </c>
      <c r="D325" s="46">
        <v>235</v>
      </c>
      <c r="E325" s="46"/>
      <c r="F325" s="46"/>
      <c r="G325" s="46">
        <v>8815</v>
      </c>
      <c r="H325" s="46">
        <v>8609</v>
      </c>
      <c r="I325" s="46"/>
      <c r="J325" s="46">
        <v>9219</v>
      </c>
      <c r="K325" s="46">
        <v>5324</v>
      </c>
      <c r="L325" s="46"/>
      <c r="M325" s="46">
        <v>1367</v>
      </c>
      <c r="N325" s="46">
        <v>3140</v>
      </c>
      <c r="O325" s="46">
        <v>368</v>
      </c>
      <c r="P325" s="46">
        <v>3300</v>
      </c>
      <c r="Q325" s="46">
        <v>1797</v>
      </c>
      <c r="R325" s="46">
        <v>2364</v>
      </c>
      <c r="S325" s="46">
        <v>472</v>
      </c>
      <c r="T325" s="46"/>
      <c r="U325" s="46"/>
      <c r="V325" s="18">
        <f t="shared" si="24"/>
        <v>45010</v>
      </c>
      <c r="W325" s="46"/>
      <c r="X325" s="46"/>
      <c r="Y325" s="46">
        <v>7329</v>
      </c>
      <c r="Z325" s="18">
        <f t="shared" si="25"/>
        <v>7329</v>
      </c>
      <c r="AA325" s="46">
        <v>17388</v>
      </c>
      <c r="AB325" s="46"/>
      <c r="AC325" s="46"/>
      <c r="AD325" s="46"/>
      <c r="AE325" s="46"/>
      <c r="AF325" s="46"/>
      <c r="AG325" s="46"/>
      <c r="AH325" s="46"/>
      <c r="AI325" s="46"/>
      <c r="AJ325" s="46"/>
      <c r="AK325" s="18">
        <f t="shared" si="26"/>
        <v>17388</v>
      </c>
      <c r="AL325" s="46"/>
      <c r="AM325" s="46"/>
      <c r="AN325" s="46"/>
      <c r="AO325" s="46">
        <v>690</v>
      </c>
      <c r="AP325" s="46"/>
      <c r="AQ325" s="46">
        <v>21553</v>
      </c>
      <c r="AR325" s="46">
        <v>1751</v>
      </c>
      <c r="AS325" s="46">
        <v>631</v>
      </c>
      <c r="AT325" s="46"/>
      <c r="AU325" s="18">
        <f t="shared" si="27"/>
        <v>24625</v>
      </c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18">
        <f t="shared" si="28"/>
        <v>0</v>
      </c>
      <c r="BJ325" s="20">
        <f t="shared" si="29"/>
        <v>94352</v>
      </c>
    </row>
    <row r="326" spans="1:62" x14ac:dyDescent="0.4">
      <c r="A326" s="31" t="s">
        <v>766</v>
      </c>
      <c r="B326" s="31" t="s">
        <v>1007</v>
      </c>
      <c r="C326" s="45" t="s">
        <v>767</v>
      </c>
      <c r="D326" s="46"/>
      <c r="E326" s="46"/>
      <c r="F326" s="46"/>
      <c r="G326" s="46">
        <v>7382</v>
      </c>
      <c r="H326" s="46"/>
      <c r="I326" s="46"/>
      <c r="J326" s="46">
        <v>3240</v>
      </c>
      <c r="K326" s="46">
        <v>3505</v>
      </c>
      <c r="L326" s="46"/>
      <c r="M326" s="46">
        <v>1367</v>
      </c>
      <c r="N326" s="46">
        <v>242</v>
      </c>
      <c r="O326" s="46">
        <v>368</v>
      </c>
      <c r="P326" s="46">
        <v>3300</v>
      </c>
      <c r="Q326" s="46">
        <v>1118</v>
      </c>
      <c r="R326" s="46">
        <v>2364</v>
      </c>
      <c r="S326" s="46">
        <v>472</v>
      </c>
      <c r="T326" s="46"/>
      <c r="U326" s="46"/>
      <c r="V326" s="18">
        <f t="shared" si="24"/>
        <v>23358</v>
      </c>
      <c r="W326" s="46"/>
      <c r="X326" s="46"/>
      <c r="Y326" s="46"/>
      <c r="Z326" s="18">
        <f t="shared" si="25"/>
        <v>0</v>
      </c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18">
        <f t="shared" si="26"/>
        <v>0</v>
      </c>
      <c r="AL326" s="46"/>
      <c r="AM326" s="46"/>
      <c r="AN326" s="46"/>
      <c r="AO326" s="46">
        <v>690</v>
      </c>
      <c r="AP326" s="46"/>
      <c r="AQ326" s="46">
        <v>21553</v>
      </c>
      <c r="AR326" s="46">
        <v>1751</v>
      </c>
      <c r="AS326" s="46"/>
      <c r="AT326" s="46"/>
      <c r="AU326" s="18">
        <f t="shared" si="27"/>
        <v>23994</v>
      </c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18">
        <f t="shared" si="28"/>
        <v>0</v>
      </c>
      <c r="BJ326" s="20">
        <f t="shared" si="29"/>
        <v>47352</v>
      </c>
    </row>
    <row r="327" spans="1:62" x14ac:dyDescent="0.4">
      <c r="A327" s="31" t="s">
        <v>768</v>
      </c>
      <c r="B327" s="31" t="s">
        <v>1009</v>
      </c>
      <c r="C327" s="45" t="s">
        <v>769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>
        <v>394</v>
      </c>
      <c r="N327" s="46"/>
      <c r="O327" s="46"/>
      <c r="P327" s="46"/>
      <c r="Q327" s="46"/>
      <c r="R327" s="46"/>
      <c r="S327" s="46"/>
      <c r="T327" s="46"/>
      <c r="U327" s="46"/>
      <c r="V327" s="18">
        <f t="shared" si="24"/>
        <v>394</v>
      </c>
      <c r="W327" s="46"/>
      <c r="X327" s="46"/>
      <c r="Y327" s="46"/>
      <c r="Z327" s="18">
        <f t="shared" si="25"/>
        <v>0</v>
      </c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18">
        <f t="shared" si="26"/>
        <v>0</v>
      </c>
      <c r="AL327" s="46"/>
      <c r="AM327" s="46"/>
      <c r="AN327" s="46"/>
      <c r="AO327" s="46"/>
      <c r="AP327" s="46"/>
      <c r="AQ327" s="46">
        <v>2613</v>
      </c>
      <c r="AR327" s="46"/>
      <c r="AS327" s="46"/>
      <c r="AT327" s="46"/>
      <c r="AU327" s="18">
        <f t="shared" si="27"/>
        <v>2613</v>
      </c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18">
        <f t="shared" si="28"/>
        <v>0</v>
      </c>
      <c r="BJ327" s="20">
        <f t="shared" si="29"/>
        <v>3007</v>
      </c>
    </row>
    <row r="328" spans="1:62" x14ac:dyDescent="0.4">
      <c r="A328" s="31" t="s">
        <v>770</v>
      </c>
      <c r="B328" s="31" t="s">
        <v>1006</v>
      </c>
      <c r="C328" s="45" t="s">
        <v>771</v>
      </c>
      <c r="D328" s="46"/>
      <c r="E328" s="46"/>
      <c r="F328" s="46"/>
      <c r="G328" s="46">
        <v>23818</v>
      </c>
      <c r="H328" s="46">
        <v>4387</v>
      </c>
      <c r="I328" s="46"/>
      <c r="J328" s="46">
        <v>6748520</v>
      </c>
      <c r="K328" s="46">
        <v>162397</v>
      </c>
      <c r="L328" s="46"/>
      <c r="M328" s="46">
        <v>3725</v>
      </c>
      <c r="N328" s="46">
        <v>178589</v>
      </c>
      <c r="O328" s="46"/>
      <c r="P328" s="46"/>
      <c r="Q328" s="46">
        <v>14250</v>
      </c>
      <c r="R328" s="46"/>
      <c r="S328" s="46"/>
      <c r="T328" s="46"/>
      <c r="U328" s="46">
        <v>1296</v>
      </c>
      <c r="V328" s="18">
        <f t="shared" ref="V328:V340" si="30">SUM(D328:U328)</f>
        <v>7136982</v>
      </c>
      <c r="W328" s="46"/>
      <c r="X328" s="46"/>
      <c r="Y328" s="46"/>
      <c r="Z328" s="18">
        <f t="shared" ref="Z328:Z340" si="31">SUM(W328:Y328)</f>
        <v>0</v>
      </c>
      <c r="AA328" s="46">
        <v>37579</v>
      </c>
      <c r="AB328" s="46"/>
      <c r="AC328" s="46"/>
      <c r="AD328" s="46"/>
      <c r="AE328" s="46"/>
      <c r="AF328" s="46">
        <v>9841</v>
      </c>
      <c r="AG328" s="46"/>
      <c r="AH328" s="46"/>
      <c r="AI328" s="46">
        <v>1316</v>
      </c>
      <c r="AJ328" s="46"/>
      <c r="AK328" s="18">
        <f t="shared" ref="AK328:AK340" si="32">SUM(AA328:AJ328)</f>
        <v>48736</v>
      </c>
      <c r="AL328" s="46">
        <v>1260</v>
      </c>
      <c r="AM328" s="46">
        <v>924</v>
      </c>
      <c r="AN328" s="46">
        <v>699</v>
      </c>
      <c r="AO328" s="46"/>
      <c r="AP328" s="46"/>
      <c r="AQ328" s="46"/>
      <c r="AR328" s="46"/>
      <c r="AS328" s="46">
        <v>9853</v>
      </c>
      <c r="AT328" s="46">
        <v>490</v>
      </c>
      <c r="AU328" s="18">
        <f t="shared" ref="AU328:AU340" si="33">SUM(AL328:AT328)</f>
        <v>13226</v>
      </c>
      <c r="AV328" s="46"/>
      <c r="AW328" s="46"/>
      <c r="AX328" s="46"/>
      <c r="AY328" s="46"/>
      <c r="AZ328" s="46"/>
      <c r="BA328" s="46"/>
      <c r="BB328" s="46"/>
      <c r="BC328" s="46"/>
      <c r="BD328" s="46">
        <v>482</v>
      </c>
      <c r="BE328" s="46"/>
      <c r="BF328" s="46"/>
      <c r="BG328" s="46"/>
      <c r="BH328" s="46"/>
      <c r="BI328" s="18">
        <f t="shared" ref="BI328:BI340" si="34">SUM(AV328:BH328)</f>
        <v>482</v>
      </c>
      <c r="BJ328" s="20">
        <f t="shared" ref="BJ328:BJ340" si="35">V328+Z328+AK328+AU328+BI328</f>
        <v>7199426</v>
      </c>
    </row>
    <row r="329" spans="1:62" x14ac:dyDescent="0.4">
      <c r="A329" s="31" t="s">
        <v>772</v>
      </c>
      <c r="B329" s="31" t="s">
        <v>1007</v>
      </c>
      <c r="C329" s="45" t="s">
        <v>773</v>
      </c>
      <c r="D329" s="46"/>
      <c r="E329" s="46"/>
      <c r="F329" s="46"/>
      <c r="G329" s="46"/>
      <c r="H329" s="46">
        <v>4387</v>
      </c>
      <c r="I329" s="46"/>
      <c r="J329" s="46">
        <v>6486304</v>
      </c>
      <c r="K329" s="46">
        <v>140815</v>
      </c>
      <c r="L329" s="46"/>
      <c r="M329" s="46">
        <v>2637</v>
      </c>
      <c r="N329" s="46">
        <v>141553</v>
      </c>
      <c r="O329" s="46"/>
      <c r="P329" s="46"/>
      <c r="Q329" s="46">
        <v>14250</v>
      </c>
      <c r="R329" s="46"/>
      <c r="S329" s="46"/>
      <c r="T329" s="46"/>
      <c r="U329" s="46">
        <v>1296</v>
      </c>
      <c r="V329" s="18">
        <f t="shared" si="30"/>
        <v>6791242</v>
      </c>
      <c r="W329" s="46"/>
      <c r="X329" s="46"/>
      <c r="Y329" s="46"/>
      <c r="Z329" s="18">
        <f t="shared" si="31"/>
        <v>0</v>
      </c>
      <c r="AA329" s="46">
        <v>23381</v>
      </c>
      <c r="AB329" s="46"/>
      <c r="AC329" s="46"/>
      <c r="AD329" s="46"/>
      <c r="AE329" s="46"/>
      <c r="AF329" s="46">
        <v>7918</v>
      </c>
      <c r="AG329" s="46"/>
      <c r="AH329" s="46"/>
      <c r="AI329" s="46"/>
      <c r="AJ329" s="46"/>
      <c r="AK329" s="18">
        <f t="shared" si="32"/>
        <v>31299</v>
      </c>
      <c r="AL329" s="46">
        <v>1260</v>
      </c>
      <c r="AM329" s="46"/>
      <c r="AN329" s="46"/>
      <c r="AO329" s="46"/>
      <c r="AP329" s="46"/>
      <c r="AQ329" s="46"/>
      <c r="AR329" s="46"/>
      <c r="AS329" s="46">
        <v>7154</v>
      </c>
      <c r="AT329" s="46"/>
      <c r="AU329" s="18">
        <f t="shared" si="33"/>
        <v>8414</v>
      </c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18">
        <f t="shared" si="34"/>
        <v>0</v>
      </c>
      <c r="BJ329" s="20">
        <f t="shared" si="35"/>
        <v>6830955</v>
      </c>
    </row>
    <row r="330" spans="1:62" x14ac:dyDescent="0.4">
      <c r="A330" s="31" t="s">
        <v>774</v>
      </c>
      <c r="B330" s="31" t="s">
        <v>1009</v>
      </c>
      <c r="C330" s="45" t="s">
        <v>775</v>
      </c>
      <c r="D330" s="46"/>
      <c r="E330" s="46"/>
      <c r="F330" s="46"/>
      <c r="G330" s="46"/>
      <c r="H330" s="46"/>
      <c r="I330" s="46"/>
      <c r="J330" s="46">
        <v>640573</v>
      </c>
      <c r="K330" s="46">
        <v>667</v>
      </c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18">
        <f t="shared" si="30"/>
        <v>641240</v>
      </c>
      <c r="W330" s="46"/>
      <c r="X330" s="46"/>
      <c r="Y330" s="46"/>
      <c r="Z330" s="18">
        <f t="shared" si="31"/>
        <v>0</v>
      </c>
      <c r="AA330" s="46">
        <v>1199</v>
      </c>
      <c r="AB330" s="46"/>
      <c r="AC330" s="46"/>
      <c r="AD330" s="46"/>
      <c r="AE330" s="46"/>
      <c r="AF330" s="46"/>
      <c r="AG330" s="46"/>
      <c r="AH330" s="46"/>
      <c r="AI330" s="46"/>
      <c r="AJ330" s="46"/>
      <c r="AK330" s="18">
        <f t="shared" si="32"/>
        <v>1199</v>
      </c>
      <c r="AL330" s="46"/>
      <c r="AM330" s="46"/>
      <c r="AN330" s="46"/>
      <c r="AO330" s="46"/>
      <c r="AP330" s="46"/>
      <c r="AQ330" s="46"/>
      <c r="AR330" s="46"/>
      <c r="AS330" s="46">
        <v>436</v>
      </c>
      <c r="AT330" s="46"/>
      <c r="AU330" s="18">
        <f t="shared" si="33"/>
        <v>436</v>
      </c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18">
        <f t="shared" si="34"/>
        <v>0</v>
      </c>
      <c r="BJ330" s="20">
        <f t="shared" si="35"/>
        <v>642875</v>
      </c>
    </row>
    <row r="331" spans="1:62" x14ac:dyDescent="0.4">
      <c r="A331" s="31" t="s">
        <v>776</v>
      </c>
      <c r="B331" s="31" t="s">
        <v>1006</v>
      </c>
      <c r="C331" s="45" t="s">
        <v>777</v>
      </c>
      <c r="D331" s="46"/>
      <c r="E331" s="46"/>
      <c r="F331" s="46"/>
      <c r="G331" s="46"/>
      <c r="H331" s="46"/>
      <c r="I331" s="46"/>
      <c r="J331" s="46"/>
      <c r="K331" s="46">
        <v>1204</v>
      </c>
      <c r="L331" s="46"/>
      <c r="M331" s="46">
        <v>446</v>
      </c>
      <c r="N331" s="46">
        <v>767</v>
      </c>
      <c r="O331" s="46"/>
      <c r="P331" s="46"/>
      <c r="Q331" s="46"/>
      <c r="R331" s="46"/>
      <c r="S331" s="46"/>
      <c r="T331" s="46"/>
      <c r="U331" s="46"/>
      <c r="V331" s="18">
        <f t="shared" si="30"/>
        <v>2417</v>
      </c>
      <c r="W331" s="46"/>
      <c r="X331" s="46"/>
      <c r="Y331" s="46">
        <v>881</v>
      </c>
      <c r="Z331" s="18">
        <f t="shared" si="31"/>
        <v>881</v>
      </c>
      <c r="AA331" s="46">
        <v>2060</v>
      </c>
      <c r="AB331" s="46"/>
      <c r="AC331" s="46"/>
      <c r="AD331" s="46">
        <v>446</v>
      </c>
      <c r="AE331" s="46"/>
      <c r="AF331" s="46"/>
      <c r="AG331" s="46"/>
      <c r="AH331" s="46"/>
      <c r="AI331" s="46"/>
      <c r="AJ331" s="46"/>
      <c r="AK331" s="18">
        <f t="shared" si="32"/>
        <v>2506</v>
      </c>
      <c r="AL331" s="46"/>
      <c r="AM331" s="46"/>
      <c r="AN331" s="46"/>
      <c r="AO331" s="46"/>
      <c r="AP331" s="46"/>
      <c r="AQ331" s="46"/>
      <c r="AR331" s="46"/>
      <c r="AS331" s="46"/>
      <c r="AT331" s="46">
        <v>590</v>
      </c>
      <c r="AU331" s="18">
        <f t="shared" si="33"/>
        <v>590</v>
      </c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18">
        <f t="shared" si="34"/>
        <v>0</v>
      </c>
      <c r="BJ331" s="20">
        <f t="shared" si="35"/>
        <v>6394</v>
      </c>
    </row>
    <row r="332" spans="1:62" x14ac:dyDescent="0.4">
      <c r="A332" s="31" t="s">
        <v>778</v>
      </c>
      <c r="B332" s="31" t="s">
        <v>1007</v>
      </c>
      <c r="C332" s="45" t="s">
        <v>779</v>
      </c>
      <c r="D332" s="46"/>
      <c r="E332" s="46"/>
      <c r="F332" s="46"/>
      <c r="G332" s="46"/>
      <c r="H332" s="46"/>
      <c r="I332" s="46"/>
      <c r="J332" s="46"/>
      <c r="K332" s="46">
        <v>441</v>
      </c>
      <c r="L332" s="46"/>
      <c r="M332" s="46"/>
      <c r="N332" s="46">
        <v>252</v>
      </c>
      <c r="O332" s="46"/>
      <c r="P332" s="46"/>
      <c r="Q332" s="46"/>
      <c r="R332" s="46"/>
      <c r="S332" s="46"/>
      <c r="T332" s="46"/>
      <c r="U332" s="46"/>
      <c r="V332" s="18">
        <f t="shared" si="30"/>
        <v>693</v>
      </c>
      <c r="W332" s="46"/>
      <c r="X332" s="46"/>
      <c r="Y332" s="46"/>
      <c r="Z332" s="18">
        <f t="shared" si="31"/>
        <v>0</v>
      </c>
      <c r="AA332" s="46">
        <v>201</v>
      </c>
      <c r="AB332" s="46"/>
      <c r="AC332" s="46"/>
      <c r="AD332" s="46"/>
      <c r="AE332" s="46"/>
      <c r="AF332" s="46"/>
      <c r="AG332" s="46"/>
      <c r="AH332" s="46"/>
      <c r="AI332" s="46"/>
      <c r="AJ332" s="46"/>
      <c r="AK332" s="18">
        <f t="shared" si="32"/>
        <v>201</v>
      </c>
      <c r="AL332" s="46"/>
      <c r="AM332" s="46"/>
      <c r="AN332" s="46"/>
      <c r="AO332" s="46"/>
      <c r="AP332" s="46"/>
      <c r="AQ332" s="46"/>
      <c r="AR332" s="46"/>
      <c r="AS332" s="46"/>
      <c r="AT332" s="46">
        <v>590</v>
      </c>
      <c r="AU332" s="18">
        <f t="shared" si="33"/>
        <v>590</v>
      </c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18">
        <f t="shared" si="34"/>
        <v>0</v>
      </c>
      <c r="BJ332" s="20">
        <f t="shared" si="35"/>
        <v>1484</v>
      </c>
    </row>
    <row r="333" spans="1:62" x14ac:dyDescent="0.4">
      <c r="A333" s="31" t="s">
        <v>780</v>
      </c>
      <c r="B333" s="31" t="s">
        <v>1006</v>
      </c>
      <c r="C333" s="45" t="s">
        <v>781</v>
      </c>
      <c r="D333" s="46"/>
      <c r="E333" s="46"/>
      <c r="F333" s="46"/>
      <c r="G333" s="46">
        <v>518</v>
      </c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18">
        <f t="shared" si="30"/>
        <v>518</v>
      </c>
      <c r="W333" s="46"/>
      <c r="X333" s="46"/>
      <c r="Y333" s="46"/>
      <c r="Z333" s="18">
        <f t="shared" si="31"/>
        <v>0</v>
      </c>
      <c r="AA333" s="46">
        <v>310</v>
      </c>
      <c r="AB333" s="46"/>
      <c r="AC333" s="46"/>
      <c r="AD333" s="46"/>
      <c r="AE333" s="46"/>
      <c r="AF333" s="46"/>
      <c r="AG333" s="46"/>
      <c r="AH333" s="46"/>
      <c r="AI333" s="46"/>
      <c r="AJ333" s="46"/>
      <c r="AK333" s="18">
        <f t="shared" si="32"/>
        <v>310</v>
      </c>
      <c r="AL333" s="46"/>
      <c r="AM333" s="46"/>
      <c r="AN333" s="46"/>
      <c r="AO333" s="46"/>
      <c r="AP333" s="46"/>
      <c r="AQ333" s="46"/>
      <c r="AR333" s="46"/>
      <c r="AS333" s="46"/>
      <c r="AT333" s="46"/>
      <c r="AU333" s="18">
        <f t="shared" si="33"/>
        <v>0</v>
      </c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18">
        <f t="shared" si="34"/>
        <v>0</v>
      </c>
      <c r="BJ333" s="20">
        <f t="shared" si="35"/>
        <v>828</v>
      </c>
    </row>
    <row r="334" spans="1:62" x14ac:dyDescent="0.4">
      <c r="A334" s="31" t="s">
        <v>782</v>
      </c>
      <c r="B334" s="31" t="s">
        <v>1007</v>
      </c>
      <c r="C334" s="45" t="s">
        <v>783</v>
      </c>
      <c r="D334" s="46"/>
      <c r="E334" s="46"/>
      <c r="F334" s="46"/>
      <c r="G334" s="46">
        <v>518</v>
      </c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18">
        <f t="shared" si="30"/>
        <v>518</v>
      </c>
      <c r="W334" s="46"/>
      <c r="X334" s="46"/>
      <c r="Y334" s="46"/>
      <c r="Z334" s="18">
        <f t="shared" si="31"/>
        <v>0</v>
      </c>
      <c r="AA334" s="46">
        <v>310</v>
      </c>
      <c r="AB334" s="46"/>
      <c r="AC334" s="46"/>
      <c r="AD334" s="46"/>
      <c r="AE334" s="46"/>
      <c r="AF334" s="46"/>
      <c r="AG334" s="46"/>
      <c r="AH334" s="46"/>
      <c r="AI334" s="46"/>
      <c r="AJ334" s="46"/>
      <c r="AK334" s="18">
        <f t="shared" si="32"/>
        <v>310</v>
      </c>
      <c r="AL334" s="46"/>
      <c r="AM334" s="46"/>
      <c r="AN334" s="46"/>
      <c r="AO334" s="46"/>
      <c r="AP334" s="46"/>
      <c r="AQ334" s="46"/>
      <c r="AR334" s="46"/>
      <c r="AS334" s="46"/>
      <c r="AT334" s="46"/>
      <c r="AU334" s="18">
        <f t="shared" si="33"/>
        <v>0</v>
      </c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18">
        <f t="shared" si="34"/>
        <v>0</v>
      </c>
      <c r="BJ334" s="20">
        <f t="shared" si="35"/>
        <v>828</v>
      </c>
    </row>
    <row r="335" spans="1:62" x14ac:dyDescent="0.4">
      <c r="A335" s="31" t="s">
        <v>786</v>
      </c>
      <c r="B335" s="31" t="s">
        <v>1006</v>
      </c>
      <c r="C335" s="45" t="s">
        <v>787</v>
      </c>
      <c r="D335" s="46"/>
      <c r="E335" s="46"/>
      <c r="F335" s="46"/>
      <c r="G335" s="46"/>
      <c r="H335" s="46">
        <v>43568</v>
      </c>
      <c r="I335" s="46"/>
      <c r="J335" s="46">
        <v>285</v>
      </c>
      <c r="K335" s="46"/>
      <c r="L335" s="46">
        <v>2238</v>
      </c>
      <c r="M335" s="46"/>
      <c r="N335" s="46">
        <v>20141</v>
      </c>
      <c r="O335" s="46"/>
      <c r="P335" s="46"/>
      <c r="Q335" s="46"/>
      <c r="R335" s="46">
        <v>263</v>
      </c>
      <c r="S335" s="46"/>
      <c r="T335" s="46"/>
      <c r="U335" s="46"/>
      <c r="V335" s="18">
        <f t="shared" si="30"/>
        <v>66495</v>
      </c>
      <c r="W335" s="46"/>
      <c r="X335" s="46"/>
      <c r="Y335" s="46"/>
      <c r="Z335" s="18">
        <f t="shared" si="31"/>
        <v>0</v>
      </c>
      <c r="AA335" s="46">
        <v>21498</v>
      </c>
      <c r="AB335" s="46"/>
      <c r="AC335" s="46"/>
      <c r="AD335" s="46"/>
      <c r="AE335" s="46"/>
      <c r="AF335" s="46">
        <v>214</v>
      </c>
      <c r="AG335" s="46"/>
      <c r="AH335" s="46"/>
      <c r="AI335" s="46"/>
      <c r="AJ335" s="46"/>
      <c r="AK335" s="18">
        <f t="shared" si="32"/>
        <v>21712</v>
      </c>
      <c r="AL335" s="46"/>
      <c r="AM335" s="46"/>
      <c r="AN335" s="46">
        <v>1048</v>
      </c>
      <c r="AO335" s="46"/>
      <c r="AP335" s="46"/>
      <c r="AQ335" s="46"/>
      <c r="AR335" s="46"/>
      <c r="AS335" s="46"/>
      <c r="AT335" s="46"/>
      <c r="AU335" s="18">
        <f t="shared" si="33"/>
        <v>1048</v>
      </c>
      <c r="AV335" s="46"/>
      <c r="AW335" s="46"/>
      <c r="AX335" s="46"/>
      <c r="AY335" s="46"/>
      <c r="AZ335" s="46"/>
      <c r="BA335" s="46"/>
      <c r="BB335" s="46"/>
      <c r="BC335" s="46"/>
      <c r="BD335" s="46">
        <v>3781</v>
      </c>
      <c r="BE335" s="46"/>
      <c r="BF335" s="46"/>
      <c r="BG335" s="46"/>
      <c r="BH335" s="46"/>
      <c r="BI335" s="18">
        <f t="shared" si="34"/>
        <v>3781</v>
      </c>
      <c r="BJ335" s="20">
        <f t="shared" si="35"/>
        <v>93036</v>
      </c>
    </row>
    <row r="336" spans="1:62" x14ac:dyDescent="0.4">
      <c r="A336" s="31" t="s">
        <v>788</v>
      </c>
      <c r="B336" s="31" t="s">
        <v>1007</v>
      </c>
      <c r="C336" s="45" t="s">
        <v>789</v>
      </c>
      <c r="D336" s="46"/>
      <c r="E336" s="46"/>
      <c r="F336" s="46"/>
      <c r="G336" s="46"/>
      <c r="H336" s="46"/>
      <c r="I336" s="46"/>
      <c r="J336" s="46">
        <v>285</v>
      </c>
      <c r="K336" s="46"/>
      <c r="L336" s="46"/>
      <c r="M336" s="46"/>
      <c r="N336" s="46">
        <v>14027</v>
      </c>
      <c r="O336" s="46"/>
      <c r="P336" s="46"/>
      <c r="Q336" s="46"/>
      <c r="R336" s="46"/>
      <c r="S336" s="46"/>
      <c r="T336" s="46"/>
      <c r="U336" s="46"/>
      <c r="V336" s="18">
        <f t="shared" si="30"/>
        <v>14312</v>
      </c>
      <c r="W336" s="46"/>
      <c r="X336" s="46"/>
      <c r="Y336" s="46"/>
      <c r="Z336" s="18">
        <f t="shared" si="31"/>
        <v>0</v>
      </c>
      <c r="AA336" s="46">
        <v>623</v>
      </c>
      <c r="AB336" s="46"/>
      <c r="AC336" s="46"/>
      <c r="AD336" s="46"/>
      <c r="AE336" s="46"/>
      <c r="AF336" s="46"/>
      <c r="AG336" s="46"/>
      <c r="AH336" s="46"/>
      <c r="AI336" s="46"/>
      <c r="AJ336" s="46"/>
      <c r="AK336" s="18">
        <f t="shared" si="32"/>
        <v>623</v>
      </c>
      <c r="AL336" s="46"/>
      <c r="AM336" s="46"/>
      <c r="AN336" s="46"/>
      <c r="AO336" s="46"/>
      <c r="AP336" s="46"/>
      <c r="AQ336" s="46"/>
      <c r="AR336" s="46"/>
      <c r="AS336" s="46"/>
      <c r="AT336" s="46"/>
      <c r="AU336" s="18">
        <f t="shared" si="33"/>
        <v>0</v>
      </c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18">
        <f t="shared" si="34"/>
        <v>0</v>
      </c>
      <c r="BJ336" s="20">
        <f t="shared" si="35"/>
        <v>14935</v>
      </c>
    </row>
    <row r="337" spans="1:62" x14ac:dyDescent="0.4">
      <c r="A337" s="31" t="s">
        <v>790</v>
      </c>
      <c r="B337" s="31" t="s">
        <v>1007</v>
      </c>
      <c r="C337" s="45" t="s">
        <v>791</v>
      </c>
      <c r="D337" s="46"/>
      <c r="E337" s="46"/>
      <c r="F337" s="46"/>
      <c r="G337" s="46"/>
      <c r="H337" s="46">
        <v>43568</v>
      </c>
      <c r="I337" s="46"/>
      <c r="J337" s="46"/>
      <c r="K337" s="46"/>
      <c r="L337" s="46">
        <v>2238</v>
      </c>
      <c r="M337" s="46"/>
      <c r="N337" s="46">
        <v>6114</v>
      </c>
      <c r="O337" s="46"/>
      <c r="P337" s="46"/>
      <c r="Q337" s="46"/>
      <c r="R337" s="46">
        <v>263</v>
      </c>
      <c r="S337" s="46"/>
      <c r="T337" s="46"/>
      <c r="U337" s="46"/>
      <c r="V337" s="18">
        <f t="shared" si="30"/>
        <v>52183</v>
      </c>
      <c r="W337" s="46"/>
      <c r="X337" s="46"/>
      <c r="Y337" s="46"/>
      <c r="Z337" s="18">
        <f t="shared" si="31"/>
        <v>0</v>
      </c>
      <c r="AA337" s="46">
        <v>20875</v>
      </c>
      <c r="AB337" s="46"/>
      <c r="AC337" s="46"/>
      <c r="AD337" s="46"/>
      <c r="AE337" s="46"/>
      <c r="AF337" s="46">
        <v>214</v>
      </c>
      <c r="AG337" s="46"/>
      <c r="AH337" s="46"/>
      <c r="AI337" s="46"/>
      <c r="AJ337" s="46"/>
      <c r="AK337" s="18">
        <f t="shared" si="32"/>
        <v>21089</v>
      </c>
      <c r="AL337" s="46"/>
      <c r="AM337" s="46"/>
      <c r="AN337" s="46">
        <v>1048</v>
      </c>
      <c r="AO337" s="46"/>
      <c r="AP337" s="46"/>
      <c r="AQ337" s="46"/>
      <c r="AR337" s="46"/>
      <c r="AS337" s="46"/>
      <c r="AT337" s="46"/>
      <c r="AU337" s="18">
        <f t="shared" si="33"/>
        <v>1048</v>
      </c>
      <c r="AV337" s="46"/>
      <c r="AW337" s="46"/>
      <c r="AX337" s="46"/>
      <c r="AY337" s="46"/>
      <c r="AZ337" s="46"/>
      <c r="BA337" s="46"/>
      <c r="BB337" s="46"/>
      <c r="BC337" s="46"/>
      <c r="BD337" s="46">
        <v>3781</v>
      </c>
      <c r="BE337" s="46"/>
      <c r="BF337" s="46"/>
      <c r="BG337" s="46"/>
      <c r="BH337" s="46"/>
      <c r="BI337" s="18">
        <f t="shared" si="34"/>
        <v>3781</v>
      </c>
      <c r="BJ337" s="20">
        <f t="shared" si="35"/>
        <v>78101</v>
      </c>
    </row>
    <row r="338" spans="1:62" x14ac:dyDescent="0.4">
      <c r="A338" s="28" t="s">
        <v>794</v>
      </c>
      <c r="B338" s="28" t="s">
        <v>1004</v>
      </c>
      <c r="C338" s="42" t="s">
        <v>795</v>
      </c>
      <c r="D338" s="43">
        <v>437668</v>
      </c>
      <c r="E338" s="43">
        <v>112047</v>
      </c>
      <c r="F338" s="43">
        <v>1190653</v>
      </c>
      <c r="G338" s="43">
        <v>7022975</v>
      </c>
      <c r="H338" s="43">
        <v>1731921</v>
      </c>
      <c r="I338" s="43">
        <v>1202</v>
      </c>
      <c r="J338" s="43">
        <v>5195126</v>
      </c>
      <c r="K338" s="43">
        <v>8866697</v>
      </c>
      <c r="L338" s="43">
        <v>65455</v>
      </c>
      <c r="M338" s="43">
        <v>4764504</v>
      </c>
      <c r="N338" s="43">
        <v>1023206</v>
      </c>
      <c r="O338" s="43">
        <v>53569</v>
      </c>
      <c r="P338" s="43">
        <v>55337</v>
      </c>
      <c r="Q338" s="43">
        <v>628580</v>
      </c>
      <c r="R338" s="43">
        <v>12890</v>
      </c>
      <c r="S338" s="43">
        <v>697787</v>
      </c>
      <c r="T338" s="43">
        <v>3952</v>
      </c>
      <c r="U338" s="43">
        <v>42444</v>
      </c>
      <c r="V338" s="18">
        <f t="shared" si="30"/>
        <v>31906013</v>
      </c>
      <c r="W338" s="43">
        <v>18860</v>
      </c>
      <c r="X338" s="43">
        <v>416133</v>
      </c>
      <c r="Y338" s="43">
        <v>239404</v>
      </c>
      <c r="Z338" s="18">
        <f t="shared" si="31"/>
        <v>674397</v>
      </c>
      <c r="AA338" s="43">
        <v>14597882</v>
      </c>
      <c r="AB338" s="43">
        <v>337</v>
      </c>
      <c r="AC338" s="43"/>
      <c r="AD338" s="43"/>
      <c r="AE338" s="43">
        <v>3754</v>
      </c>
      <c r="AF338" s="43">
        <v>2982406</v>
      </c>
      <c r="AG338" s="43">
        <v>287</v>
      </c>
      <c r="AH338" s="43"/>
      <c r="AI338" s="43"/>
      <c r="AJ338" s="43"/>
      <c r="AK338" s="18">
        <f t="shared" si="32"/>
        <v>17584666</v>
      </c>
      <c r="AL338" s="43">
        <v>2979648</v>
      </c>
      <c r="AM338" s="43">
        <v>150121</v>
      </c>
      <c r="AN338" s="43">
        <v>52930</v>
      </c>
      <c r="AO338" s="43">
        <v>96805</v>
      </c>
      <c r="AP338" s="43">
        <v>8132</v>
      </c>
      <c r="AQ338" s="43">
        <v>75715</v>
      </c>
      <c r="AR338" s="43">
        <v>10415</v>
      </c>
      <c r="AS338" s="43">
        <v>2438618</v>
      </c>
      <c r="AT338" s="43">
        <v>320822</v>
      </c>
      <c r="AU338" s="18">
        <f t="shared" si="33"/>
        <v>6133206</v>
      </c>
      <c r="AV338" s="43"/>
      <c r="AW338" s="43">
        <v>1124</v>
      </c>
      <c r="AX338" s="43">
        <v>3870</v>
      </c>
      <c r="AY338" s="43">
        <v>78169</v>
      </c>
      <c r="AZ338" s="43">
        <v>38645</v>
      </c>
      <c r="BA338" s="43">
        <v>181205</v>
      </c>
      <c r="BB338" s="43"/>
      <c r="BC338" s="43">
        <v>190155</v>
      </c>
      <c r="BD338" s="43">
        <v>2643756</v>
      </c>
      <c r="BE338" s="43"/>
      <c r="BF338" s="43">
        <v>8749</v>
      </c>
      <c r="BG338" s="43">
        <v>8808</v>
      </c>
      <c r="BH338" s="43"/>
      <c r="BI338" s="18">
        <f t="shared" si="34"/>
        <v>3154481</v>
      </c>
      <c r="BJ338" s="54">
        <f t="shared" si="35"/>
        <v>59452763</v>
      </c>
    </row>
    <row r="339" spans="1:62" x14ac:dyDescent="0.4">
      <c r="A339" s="31" t="s">
        <v>796</v>
      </c>
      <c r="B339" s="31" t="s">
        <v>1005</v>
      </c>
      <c r="C339" s="45" t="s">
        <v>797</v>
      </c>
      <c r="D339" s="46">
        <v>436978</v>
      </c>
      <c r="E339" s="46">
        <v>112047</v>
      </c>
      <c r="F339" s="46">
        <v>1190653</v>
      </c>
      <c r="G339" s="46">
        <v>7022975</v>
      </c>
      <c r="H339" s="46">
        <v>1731921</v>
      </c>
      <c r="I339" s="46">
        <v>1202</v>
      </c>
      <c r="J339" s="46">
        <v>5195126</v>
      </c>
      <c r="K339" s="46">
        <v>8866697</v>
      </c>
      <c r="L339" s="46">
        <v>65455</v>
      </c>
      <c r="M339" s="46">
        <v>4764504</v>
      </c>
      <c r="N339" s="46">
        <v>1023206</v>
      </c>
      <c r="O339" s="46">
        <v>53569</v>
      </c>
      <c r="P339" s="46">
        <v>55337</v>
      </c>
      <c r="Q339" s="46">
        <v>628580</v>
      </c>
      <c r="R339" s="46">
        <v>12890</v>
      </c>
      <c r="S339" s="46">
        <v>697787</v>
      </c>
      <c r="T339" s="46">
        <v>3952</v>
      </c>
      <c r="U339" s="46">
        <v>42444</v>
      </c>
      <c r="V339" s="18">
        <f t="shared" si="30"/>
        <v>31905323</v>
      </c>
      <c r="W339" s="46">
        <v>18860</v>
      </c>
      <c r="X339" s="46">
        <v>416133</v>
      </c>
      <c r="Y339" s="46">
        <v>239404</v>
      </c>
      <c r="Z339" s="18">
        <f t="shared" si="31"/>
        <v>674397</v>
      </c>
      <c r="AA339" s="46">
        <v>14597882</v>
      </c>
      <c r="AB339" s="46">
        <v>337</v>
      </c>
      <c r="AC339" s="46"/>
      <c r="AD339" s="46"/>
      <c r="AE339" s="46">
        <v>3754</v>
      </c>
      <c r="AF339" s="46">
        <v>2982406</v>
      </c>
      <c r="AG339" s="46">
        <v>287</v>
      </c>
      <c r="AH339" s="46"/>
      <c r="AI339" s="46"/>
      <c r="AJ339" s="46"/>
      <c r="AK339" s="18">
        <f t="shared" si="32"/>
        <v>17584666</v>
      </c>
      <c r="AL339" s="46">
        <v>2979648</v>
      </c>
      <c r="AM339" s="46">
        <v>150121</v>
      </c>
      <c r="AN339" s="46">
        <v>52930</v>
      </c>
      <c r="AO339" s="46">
        <v>96805</v>
      </c>
      <c r="AP339" s="46">
        <v>8132</v>
      </c>
      <c r="AQ339" s="46">
        <v>75715</v>
      </c>
      <c r="AR339" s="46">
        <v>10415</v>
      </c>
      <c r="AS339" s="46">
        <v>2438618</v>
      </c>
      <c r="AT339" s="46">
        <v>320822</v>
      </c>
      <c r="AU339" s="18">
        <f t="shared" si="33"/>
        <v>6133206</v>
      </c>
      <c r="AV339" s="46"/>
      <c r="AW339" s="46">
        <v>1124</v>
      </c>
      <c r="AX339" s="46">
        <v>3870</v>
      </c>
      <c r="AY339" s="46">
        <v>78169</v>
      </c>
      <c r="AZ339" s="46">
        <v>38645</v>
      </c>
      <c r="BA339" s="46">
        <v>181205</v>
      </c>
      <c r="BB339" s="46"/>
      <c r="BC339" s="46">
        <v>190155</v>
      </c>
      <c r="BD339" s="46">
        <v>2643756</v>
      </c>
      <c r="BE339" s="46"/>
      <c r="BF339" s="46">
        <v>8749</v>
      </c>
      <c r="BG339" s="46">
        <v>8808</v>
      </c>
      <c r="BH339" s="46"/>
      <c r="BI339" s="18">
        <f t="shared" si="34"/>
        <v>3154481</v>
      </c>
      <c r="BJ339" s="49">
        <f t="shared" si="35"/>
        <v>59452073</v>
      </c>
    </row>
    <row r="340" spans="1:62" x14ac:dyDescent="0.4">
      <c r="A340" s="31" t="s">
        <v>798</v>
      </c>
      <c r="B340" s="31" t="s">
        <v>1005</v>
      </c>
      <c r="C340" s="45" t="s">
        <v>1230</v>
      </c>
      <c r="D340" s="46">
        <v>690</v>
      </c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18">
        <f t="shared" si="30"/>
        <v>690</v>
      </c>
      <c r="W340" s="46"/>
      <c r="X340" s="46"/>
      <c r="Y340" s="46"/>
      <c r="Z340" s="18">
        <f t="shared" si="31"/>
        <v>0</v>
      </c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18">
        <f t="shared" si="32"/>
        <v>0</v>
      </c>
      <c r="AL340" s="46"/>
      <c r="AM340" s="46"/>
      <c r="AN340" s="46"/>
      <c r="AO340" s="46"/>
      <c r="AP340" s="46"/>
      <c r="AQ340" s="46"/>
      <c r="AR340" s="46"/>
      <c r="AS340" s="46"/>
      <c r="AT340" s="46"/>
      <c r="AU340" s="18">
        <f t="shared" si="33"/>
        <v>0</v>
      </c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18">
        <f t="shared" si="34"/>
        <v>0</v>
      </c>
      <c r="BJ340" s="49">
        <f t="shared" si="35"/>
        <v>690</v>
      </c>
    </row>
    <row r="341" spans="1:62" x14ac:dyDescent="0.4">
      <c r="A341" s="71" t="s">
        <v>1044</v>
      </c>
      <c r="B341" s="71"/>
      <c r="C341" s="71"/>
      <c r="D341" s="44">
        <f>D7+D25+D29+D44+D48+D51+D78+D179+D280+D338</f>
        <v>78562397</v>
      </c>
      <c r="E341" s="44">
        <f t="shared" ref="E341:BJ341" si="36">E7+E25+E29+E44+E48+E51+E78+E179+E280+E338</f>
        <v>22535468</v>
      </c>
      <c r="F341" s="44">
        <f t="shared" si="36"/>
        <v>58251852</v>
      </c>
      <c r="G341" s="44">
        <f t="shared" si="36"/>
        <v>243251574</v>
      </c>
      <c r="H341" s="44">
        <f t="shared" si="36"/>
        <v>293792179</v>
      </c>
      <c r="I341" s="44">
        <f t="shared" si="36"/>
        <v>105683</v>
      </c>
      <c r="J341" s="44">
        <f t="shared" si="36"/>
        <v>227941463</v>
      </c>
      <c r="K341" s="44">
        <f t="shared" si="36"/>
        <v>440284531</v>
      </c>
      <c r="L341" s="44">
        <f t="shared" si="36"/>
        <v>21056580</v>
      </c>
      <c r="M341" s="44">
        <f t="shared" si="36"/>
        <v>126728103</v>
      </c>
      <c r="N341" s="44">
        <f t="shared" si="36"/>
        <v>142930127</v>
      </c>
      <c r="O341" s="44">
        <f t="shared" si="36"/>
        <v>789065</v>
      </c>
      <c r="P341" s="44">
        <f t="shared" si="36"/>
        <v>23074131</v>
      </c>
      <c r="Q341" s="44">
        <f t="shared" si="36"/>
        <v>28126039</v>
      </c>
      <c r="R341" s="44">
        <f t="shared" si="36"/>
        <v>7560769</v>
      </c>
      <c r="S341" s="44">
        <f t="shared" si="36"/>
        <v>5277661</v>
      </c>
      <c r="T341" s="44">
        <f t="shared" si="36"/>
        <v>886551</v>
      </c>
      <c r="U341" s="44">
        <f t="shared" si="36"/>
        <v>10042479</v>
      </c>
      <c r="V341" s="44">
        <f t="shared" si="36"/>
        <v>1731196652</v>
      </c>
      <c r="W341" s="44">
        <f t="shared" si="36"/>
        <v>6325551</v>
      </c>
      <c r="X341" s="44">
        <f t="shared" si="36"/>
        <v>57388586</v>
      </c>
      <c r="Y341" s="44">
        <f t="shared" si="36"/>
        <v>31149742</v>
      </c>
      <c r="Z341" s="44">
        <f t="shared" si="36"/>
        <v>94863879</v>
      </c>
      <c r="AA341" s="44">
        <f t="shared" si="36"/>
        <v>254325229</v>
      </c>
      <c r="AB341" s="44">
        <f t="shared" si="36"/>
        <v>4037</v>
      </c>
      <c r="AC341" s="44">
        <f t="shared" si="36"/>
        <v>4529</v>
      </c>
      <c r="AD341" s="44">
        <f t="shared" si="36"/>
        <v>15285121</v>
      </c>
      <c r="AE341" s="44">
        <f t="shared" si="36"/>
        <v>927488</v>
      </c>
      <c r="AF341" s="44">
        <f t="shared" si="36"/>
        <v>163644991</v>
      </c>
      <c r="AG341" s="44">
        <f t="shared" si="36"/>
        <v>45449</v>
      </c>
      <c r="AH341" s="44">
        <f t="shared" si="36"/>
        <v>8802</v>
      </c>
      <c r="AI341" s="44">
        <f t="shared" si="36"/>
        <v>353503</v>
      </c>
      <c r="AJ341" s="44">
        <f t="shared" si="36"/>
        <v>6107</v>
      </c>
      <c r="AK341" s="44">
        <f t="shared" si="36"/>
        <v>434605256</v>
      </c>
      <c r="AL341" s="44">
        <f t="shared" si="36"/>
        <v>204505692</v>
      </c>
      <c r="AM341" s="44">
        <f t="shared" si="36"/>
        <v>44692017</v>
      </c>
      <c r="AN341" s="44">
        <f t="shared" si="36"/>
        <v>24986370</v>
      </c>
      <c r="AO341" s="44">
        <f t="shared" si="36"/>
        <v>2415358</v>
      </c>
      <c r="AP341" s="44">
        <f t="shared" si="36"/>
        <v>22265070</v>
      </c>
      <c r="AQ341" s="44">
        <f t="shared" si="36"/>
        <v>964114</v>
      </c>
      <c r="AR341" s="44">
        <f t="shared" si="36"/>
        <v>1244781</v>
      </c>
      <c r="AS341" s="44">
        <f t="shared" si="36"/>
        <v>101236270</v>
      </c>
      <c r="AT341" s="44">
        <f t="shared" si="36"/>
        <v>1369145</v>
      </c>
      <c r="AU341" s="44">
        <f t="shared" si="36"/>
        <v>403678817</v>
      </c>
      <c r="AV341" s="44">
        <f t="shared" si="36"/>
        <v>374348</v>
      </c>
      <c r="AW341" s="44">
        <f t="shared" si="36"/>
        <v>79004</v>
      </c>
      <c r="AX341" s="44">
        <f t="shared" si="36"/>
        <v>4984369</v>
      </c>
      <c r="AY341" s="44">
        <f t="shared" si="36"/>
        <v>57112224</v>
      </c>
      <c r="AZ341" s="44">
        <f t="shared" si="36"/>
        <v>502391</v>
      </c>
      <c r="BA341" s="44">
        <f t="shared" si="36"/>
        <v>807406</v>
      </c>
      <c r="BB341" s="44">
        <f t="shared" si="36"/>
        <v>3213798</v>
      </c>
      <c r="BC341" s="44">
        <f t="shared" si="36"/>
        <v>31403041</v>
      </c>
      <c r="BD341" s="44">
        <f t="shared" si="36"/>
        <v>82844806</v>
      </c>
      <c r="BE341" s="44">
        <f t="shared" si="36"/>
        <v>8990</v>
      </c>
      <c r="BF341" s="44">
        <f t="shared" si="36"/>
        <v>28556163</v>
      </c>
      <c r="BG341" s="44">
        <f t="shared" si="36"/>
        <v>844853</v>
      </c>
      <c r="BH341" s="44">
        <f t="shared" si="36"/>
        <v>36348</v>
      </c>
      <c r="BI341" s="44">
        <f t="shared" si="36"/>
        <v>210767741</v>
      </c>
      <c r="BJ341" s="44">
        <f t="shared" si="36"/>
        <v>2875112345</v>
      </c>
    </row>
  </sheetData>
  <mergeCells count="9">
    <mergeCell ref="W4:Y4"/>
    <mergeCell ref="AA4:AJ4"/>
    <mergeCell ref="AL4:AT4"/>
    <mergeCell ref="AV4:BH4"/>
    <mergeCell ref="A341:C341"/>
    <mergeCell ref="A4:A6"/>
    <mergeCell ref="B4:B6"/>
    <mergeCell ref="C4:C6"/>
    <mergeCell ref="D4:U4"/>
  </mergeCells>
  <phoneticPr fontId="4"/>
  <pageMargins left="0.70866141732283472" right="0.31496062992125984" top="0.35433070866141736" bottom="0.35433070866141736" header="0.11811023622047245" footer="0.11811023622047245"/>
  <pageSetup paperSize="8" scale="35" fitToWidth="3" fitToHeight="3" orientation="landscape" r:id="rId1"/>
  <colBreaks count="1" manualBreakCount="1">
    <brk id="36" max="3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1.625" style="1" customWidth="1"/>
    <col min="2" max="2" width="5.5" style="1" bestFit="1" customWidth="1"/>
    <col min="3" max="3" width="40.125" bestFit="1" customWidth="1"/>
    <col min="4" max="4" width="11.375" bestFit="1" customWidth="1"/>
    <col min="5" max="5" width="13.125" bestFit="1" customWidth="1"/>
    <col min="6" max="6" width="15.25" bestFit="1" customWidth="1"/>
    <col min="7" max="7" width="19.375" bestFit="1" customWidth="1"/>
    <col min="8" max="8" width="15.25" bestFit="1" customWidth="1"/>
    <col min="9" max="10" width="13.25" bestFit="1" customWidth="1"/>
    <col min="11" max="11" width="15.25" bestFit="1" customWidth="1"/>
    <col min="12" max="12" width="13.25" bestFit="1" customWidth="1"/>
    <col min="13" max="13" width="11.375" bestFit="1" customWidth="1"/>
    <col min="14" max="14" width="13.25" bestFit="1" customWidth="1"/>
    <col min="15" max="15" width="13.5" customWidth="1"/>
    <col min="16" max="16" width="13.25" bestFit="1" customWidth="1"/>
    <col min="17" max="17" width="15.25" customWidth="1"/>
    <col min="18" max="18" width="15" bestFit="1" customWidth="1"/>
  </cols>
  <sheetData>
    <row r="1" spans="1:18" x14ac:dyDescent="0.4">
      <c r="A1" s="5" t="s">
        <v>1255</v>
      </c>
      <c r="C1" s="6"/>
    </row>
    <row r="2" spans="1:18" x14ac:dyDescent="0.4">
      <c r="A2" s="3" t="s">
        <v>896</v>
      </c>
      <c r="C2" s="6"/>
    </row>
    <row r="3" spans="1:18" x14ac:dyDescent="0.4">
      <c r="A3" s="3" t="s">
        <v>919</v>
      </c>
      <c r="R3" s="7" t="s">
        <v>920</v>
      </c>
    </row>
    <row r="4" spans="1:18" x14ac:dyDescent="0.4">
      <c r="A4" s="72" t="s">
        <v>978</v>
      </c>
      <c r="B4" s="72" t="s">
        <v>3</v>
      </c>
      <c r="C4" s="72" t="s">
        <v>4</v>
      </c>
      <c r="D4" s="64" t="s">
        <v>1148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6"/>
    </row>
    <row r="5" spans="1:18" s="39" customFormat="1" ht="18" x14ac:dyDescent="0.4">
      <c r="A5" s="73"/>
      <c r="B5" s="73"/>
      <c r="C5" s="73"/>
      <c r="D5" s="37" t="s">
        <v>1149</v>
      </c>
      <c r="E5" s="37" t="s">
        <v>1150</v>
      </c>
      <c r="F5" s="37" t="s">
        <v>1151</v>
      </c>
      <c r="G5" s="37" t="s">
        <v>1152</v>
      </c>
      <c r="H5" s="37" t="s">
        <v>1153</v>
      </c>
      <c r="I5" s="37" t="s">
        <v>1154</v>
      </c>
      <c r="J5" s="37" t="s">
        <v>1155</v>
      </c>
      <c r="K5" s="37" t="s">
        <v>1156</v>
      </c>
      <c r="L5" s="37" t="s">
        <v>1157</v>
      </c>
      <c r="M5" s="37" t="s">
        <v>1158</v>
      </c>
      <c r="N5" s="37" t="s">
        <v>1159</v>
      </c>
      <c r="O5" s="37" t="s">
        <v>1160</v>
      </c>
      <c r="P5" s="37" t="s">
        <v>1161</v>
      </c>
      <c r="Q5" s="37" t="s">
        <v>1162</v>
      </c>
      <c r="R5" s="38" t="s">
        <v>799</v>
      </c>
    </row>
    <row r="6" spans="1:18" s="39" customFormat="1" ht="36" x14ac:dyDescent="0.4">
      <c r="A6" s="74"/>
      <c r="B6" s="74"/>
      <c r="C6" s="74"/>
      <c r="D6" s="37" t="s">
        <v>921</v>
      </c>
      <c r="E6" s="37" t="s">
        <v>922</v>
      </c>
      <c r="F6" s="37" t="s">
        <v>923</v>
      </c>
      <c r="G6" s="37" t="s">
        <v>924</v>
      </c>
      <c r="H6" s="37" t="s">
        <v>925</v>
      </c>
      <c r="I6" s="37" t="s">
        <v>926</v>
      </c>
      <c r="J6" s="37" t="s">
        <v>927</v>
      </c>
      <c r="K6" s="37" t="s">
        <v>928</v>
      </c>
      <c r="L6" s="37" t="s">
        <v>929</v>
      </c>
      <c r="M6" s="37" t="s">
        <v>930</v>
      </c>
      <c r="N6" s="37" t="s">
        <v>931</v>
      </c>
      <c r="O6" s="40" t="s">
        <v>1256</v>
      </c>
      <c r="P6" s="37" t="s">
        <v>932</v>
      </c>
      <c r="Q6" s="40" t="s">
        <v>1257</v>
      </c>
      <c r="R6" s="41"/>
    </row>
    <row r="7" spans="1:18" x14ac:dyDescent="0.4">
      <c r="A7" s="28" t="s">
        <v>34</v>
      </c>
      <c r="B7" s="28" t="s">
        <v>1004</v>
      </c>
      <c r="C7" s="42" t="s">
        <v>35</v>
      </c>
      <c r="D7" s="43"/>
      <c r="E7" s="43"/>
      <c r="F7" s="43"/>
      <c r="G7" s="43">
        <v>217648</v>
      </c>
      <c r="H7" s="43">
        <v>9378</v>
      </c>
      <c r="I7" s="43">
        <v>1914</v>
      </c>
      <c r="J7" s="43"/>
      <c r="K7" s="43"/>
      <c r="L7" s="43">
        <v>24827</v>
      </c>
      <c r="M7" s="43"/>
      <c r="N7" s="43"/>
      <c r="O7" s="43">
        <v>855453</v>
      </c>
      <c r="P7" s="43"/>
      <c r="Q7" s="43"/>
      <c r="R7" s="43">
        <v>1109220</v>
      </c>
    </row>
    <row r="8" spans="1:18" x14ac:dyDescent="0.4">
      <c r="A8" s="31" t="s">
        <v>72</v>
      </c>
      <c r="B8" s="31" t="s">
        <v>1005</v>
      </c>
      <c r="C8" s="45" t="s">
        <v>73</v>
      </c>
      <c r="D8" s="46"/>
      <c r="E8" s="46"/>
      <c r="F8" s="46"/>
      <c r="G8" s="46">
        <v>200567</v>
      </c>
      <c r="H8" s="46"/>
      <c r="I8" s="46"/>
      <c r="J8" s="46"/>
      <c r="K8" s="46"/>
      <c r="L8" s="46">
        <v>24827</v>
      </c>
      <c r="M8" s="46"/>
      <c r="N8" s="46"/>
      <c r="O8" s="46">
        <v>253789</v>
      </c>
      <c r="P8" s="46"/>
      <c r="Q8" s="46"/>
      <c r="R8" s="46">
        <v>479183</v>
      </c>
    </row>
    <row r="9" spans="1:18" x14ac:dyDescent="0.4">
      <c r="A9" s="31" t="s">
        <v>74</v>
      </c>
      <c r="B9" s="31" t="s">
        <v>1005</v>
      </c>
      <c r="C9" s="45" t="s">
        <v>75</v>
      </c>
      <c r="D9" s="46"/>
      <c r="E9" s="46"/>
      <c r="F9" s="46"/>
      <c r="G9" s="46">
        <v>1987</v>
      </c>
      <c r="H9" s="46">
        <v>9378</v>
      </c>
      <c r="I9" s="46">
        <v>1914</v>
      </c>
      <c r="J9" s="46"/>
      <c r="K9" s="46"/>
      <c r="L9" s="46"/>
      <c r="M9" s="46"/>
      <c r="N9" s="46"/>
      <c r="O9" s="46">
        <v>7233</v>
      </c>
      <c r="P9" s="46"/>
      <c r="Q9" s="46"/>
      <c r="R9" s="46">
        <v>20512</v>
      </c>
    </row>
    <row r="10" spans="1:18" x14ac:dyDescent="0.4">
      <c r="A10" s="31" t="s">
        <v>76</v>
      </c>
      <c r="B10" s="31" t="s">
        <v>1006</v>
      </c>
      <c r="C10" s="45" t="s">
        <v>77</v>
      </c>
      <c r="D10" s="46"/>
      <c r="E10" s="46"/>
      <c r="F10" s="46"/>
      <c r="G10" s="46">
        <v>1987</v>
      </c>
      <c r="H10" s="46">
        <v>1528</v>
      </c>
      <c r="I10" s="46">
        <v>1914</v>
      </c>
      <c r="J10" s="46"/>
      <c r="K10" s="46"/>
      <c r="L10" s="46"/>
      <c r="M10" s="46"/>
      <c r="N10" s="46"/>
      <c r="O10" s="46">
        <v>7233</v>
      </c>
      <c r="P10" s="46"/>
      <c r="Q10" s="46"/>
      <c r="R10" s="46">
        <v>12662</v>
      </c>
    </row>
    <row r="11" spans="1:18" x14ac:dyDescent="0.4">
      <c r="A11" s="31" t="s">
        <v>82</v>
      </c>
      <c r="B11" s="31" t="s">
        <v>1005</v>
      </c>
      <c r="C11" s="45" t="s">
        <v>83</v>
      </c>
      <c r="D11" s="46"/>
      <c r="E11" s="46"/>
      <c r="F11" s="46"/>
      <c r="G11" s="46">
        <v>15094</v>
      </c>
      <c r="H11" s="46"/>
      <c r="I11" s="46"/>
      <c r="J11" s="46"/>
      <c r="K11" s="46"/>
      <c r="L11" s="46"/>
      <c r="M11" s="46"/>
      <c r="N11" s="46"/>
      <c r="O11" s="46">
        <v>594431</v>
      </c>
      <c r="P11" s="46"/>
      <c r="Q11" s="46"/>
      <c r="R11" s="46">
        <v>609525</v>
      </c>
    </row>
    <row r="12" spans="1:18" x14ac:dyDescent="0.4">
      <c r="A12" s="28" t="s">
        <v>84</v>
      </c>
      <c r="B12" s="28" t="s">
        <v>1004</v>
      </c>
      <c r="C12" s="42" t="s">
        <v>85</v>
      </c>
      <c r="D12" s="43"/>
      <c r="E12" s="43"/>
      <c r="F12" s="43"/>
      <c r="G12" s="43"/>
      <c r="H12" s="43"/>
      <c r="I12" s="43">
        <v>41304</v>
      </c>
      <c r="J12" s="43"/>
      <c r="K12" s="43">
        <v>853</v>
      </c>
      <c r="L12" s="43">
        <v>42112</v>
      </c>
      <c r="M12" s="43"/>
      <c r="N12" s="43"/>
      <c r="O12" s="43">
        <v>1010610</v>
      </c>
      <c r="P12" s="43"/>
      <c r="Q12" s="43"/>
      <c r="R12" s="43">
        <v>1094879</v>
      </c>
    </row>
    <row r="13" spans="1:18" x14ac:dyDescent="0.4">
      <c r="A13" s="31" t="s">
        <v>86</v>
      </c>
      <c r="B13" s="31" t="s">
        <v>1005</v>
      </c>
      <c r="C13" s="45" t="s">
        <v>87</v>
      </c>
      <c r="D13" s="46"/>
      <c r="E13" s="46"/>
      <c r="F13" s="46"/>
      <c r="G13" s="46"/>
      <c r="H13" s="46"/>
      <c r="I13" s="46">
        <v>41304</v>
      </c>
      <c r="J13" s="46"/>
      <c r="K13" s="46">
        <v>853</v>
      </c>
      <c r="L13" s="46"/>
      <c r="M13" s="46"/>
      <c r="N13" s="46"/>
      <c r="O13" s="46">
        <v>1010610</v>
      </c>
      <c r="P13" s="46"/>
      <c r="Q13" s="46"/>
      <c r="R13" s="46">
        <v>1052767</v>
      </c>
    </row>
    <row r="14" spans="1:18" x14ac:dyDescent="0.4">
      <c r="A14" s="31" t="s">
        <v>88</v>
      </c>
      <c r="B14" s="31" t="s">
        <v>1005</v>
      </c>
      <c r="C14" s="45" t="s">
        <v>89</v>
      </c>
      <c r="D14" s="46"/>
      <c r="E14" s="46"/>
      <c r="F14" s="46"/>
      <c r="G14" s="46"/>
      <c r="H14" s="46"/>
      <c r="I14" s="46"/>
      <c r="J14" s="46"/>
      <c r="K14" s="46"/>
      <c r="L14" s="46">
        <v>42112</v>
      </c>
      <c r="M14" s="46"/>
      <c r="N14" s="46"/>
      <c r="O14" s="46"/>
      <c r="P14" s="46"/>
      <c r="Q14" s="46"/>
      <c r="R14" s="46">
        <v>42112</v>
      </c>
    </row>
    <row r="15" spans="1:18" x14ac:dyDescent="0.4">
      <c r="A15" s="31" t="s">
        <v>90</v>
      </c>
      <c r="B15" s="31" t="s">
        <v>1006</v>
      </c>
      <c r="C15" s="45" t="s">
        <v>91</v>
      </c>
      <c r="D15" s="46"/>
      <c r="E15" s="46"/>
      <c r="F15" s="46"/>
      <c r="G15" s="46"/>
      <c r="H15" s="46"/>
      <c r="I15" s="46"/>
      <c r="J15" s="46"/>
      <c r="K15" s="46"/>
      <c r="L15" s="46">
        <v>42112</v>
      </c>
      <c r="M15" s="46"/>
      <c r="N15" s="46"/>
      <c r="O15" s="46"/>
      <c r="P15" s="46"/>
      <c r="Q15" s="46"/>
      <c r="R15" s="46">
        <v>42112</v>
      </c>
    </row>
    <row r="16" spans="1:18" x14ac:dyDescent="0.4">
      <c r="A16" s="28" t="s">
        <v>92</v>
      </c>
      <c r="B16" s="28" t="s">
        <v>1004</v>
      </c>
      <c r="C16" s="42" t="s">
        <v>93</v>
      </c>
      <c r="D16" s="43"/>
      <c r="E16" s="43">
        <v>13057</v>
      </c>
      <c r="F16" s="43"/>
      <c r="G16" s="43">
        <v>84869</v>
      </c>
      <c r="H16" s="43">
        <v>4396</v>
      </c>
      <c r="I16" s="43">
        <v>15913</v>
      </c>
      <c r="J16" s="43">
        <v>7506</v>
      </c>
      <c r="K16" s="43"/>
      <c r="L16" s="43"/>
      <c r="M16" s="43"/>
      <c r="N16" s="43"/>
      <c r="O16" s="43">
        <v>16758</v>
      </c>
      <c r="P16" s="43"/>
      <c r="Q16" s="43"/>
      <c r="R16" s="43">
        <v>142499</v>
      </c>
    </row>
    <row r="17" spans="1:18" x14ac:dyDescent="0.4">
      <c r="A17" s="31" t="s">
        <v>110</v>
      </c>
      <c r="B17" s="31" t="s">
        <v>1005</v>
      </c>
      <c r="C17" s="45" t="s">
        <v>111</v>
      </c>
      <c r="D17" s="46"/>
      <c r="E17" s="46"/>
      <c r="F17" s="46"/>
      <c r="G17" s="46">
        <v>84869</v>
      </c>
      <c r="H17" s="46">
        <v>4396</v>
      </c>
      <c r="I17" s="46">
        <v>15913</v>
      </c>
      <c r="J17" s="46">
        <v>7506</v>
      </c>
      <c r="K17" s="46"/>
      <c r="L17" s="46"/>
      <c r="M17" s="46"/>
      <c r="N17" s="46"/>
      <c r="O17" s="46">
        <v>4045</v>
      </c>
      <c r="P17" s="46"/>
      <c r="Q17" s="46"/>
      <c r="R17" s="46">
        <v>116729</v>
      </c>
    </row>
    <row r="18" spans="1:18" x14ac:dyDescent="0.4">
      <c r="A18" s="31" t="s">
        <v>118</v>
      </c>
      <c r="B18" s="31" t="s">
        <v>1005</v>
      </c>
      <c r="C18" s="45" t="s">
        <v>119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>
        <v>7196</v>
      </c>
      <c r="P18" s="46"/>
      <c r="Q18" s="46"/>
      <c r="R18" s="46">
        <v>7196</v>
      </c>
    </row>
    <row r="19" spans="1:18" x14ac:dyDescent="0.4">
      <c r="A19" s="31" t="s">
        <v>126</v>
      </c>
      <c r="B19" s="31" t="s">
        <v>1005</v>
      </c>
      <c r="C19" s="45" t="s">
        <v>127</v>
      </c>
      <c r="D19" s="46"/>
      <c r="E19" s="46">
        <v>13057</v>
      </c>
      <c r="F19" s="46"/>
      <c r="G19" s="46"/>
      <c r="H19" s="46"/>
      <c r="I19" s="46"/>
      <c r="J19" s="46"/>
      <c r="K19" s="46"/>
      <c r="L19" s="46"/>
      <c r="M19" s="46"/>
      <c r="N19" s="46"/>
      <c r="O19" s="46">
        <v>5517</v>
      </c>
      <c r="P19" s="46"/>
      <c r="Q19" s="46"/>
      <c r="R19" s="46">
        <v>18574</v>
      </c>
    </row>
    <row r="20" spans="1:18" x14ac:dyDescent="0.4">
      <c r="A20" s="28" t="s">
        <v>130</v>
      </c>
      <c r="B20" s="28" t="s">
        <v>1004</v>
      </c>
      <c r="C20" s="42" t="s">
        <v>131</v>
      </c>
      <c r="D20" s="43"/>
      <c r="E20" s="43">
        <v>105243</v>
      </c>
      <c r="F20" s="43">
        <v>126505</v>
      </c>
      <c r="G20" s="43">
        <v>263288</v>
      </c>
      <c r="H20" s="43">
        <v>45411</v>
      </c>
      <c r="I20" s="43">
        <v>160726</v>
      </c>
      <c r="J20" s="43">
        <v>85848</v>
      </c>
      <c r="K20" s="43">
        <v>6196</v>
      </c>
      <c r="L20" s="43">
        <v>196773</v>
      </c>
      <c r="M20" s="43"/>
      <c r="N20" s="43">
        <v>4083</v>
      </c>
      <c r="O20" s="43">
        <v>208472</v>
      </c>
      <c r="P20" s="43">
        <v>421163</v>
      </c>
      <c r="Q20" s="43"/>
      <c r="R20" s="43">
        <v>1623708</v>
      </c>
    </row>
    <row r="21" spans="1:18" x14ac:dyDescent="0.4">
      <c r="A21" s="31" t="s">
        <v>136</v>
      </c>
      <c r="B21" s="31" t="s">
        <v>1005</v>
      </c>
      <c r="C21" s="45" t="s">
        <v>137</v>
      </c>
      <c r="D21" s="46"/>
      <c r="E21" s="46">
        <v>105243</v>
      </c>
      <c r="F21" s="46">
        <v>126505</v>
      </c>
      <c r="G21" s="46">
        <v>263288</v>
      </c>
      <c r="H21" s="46">
        <v>45411</v>
      </c>
      <c r="I21" s="46">
        <v>160726</v>
      </c>
      <c r="J21" s="46">
        <v>85848</v>
      </c>
      <c r="K21" s="46">
        <v>6196</v>
      </c>
      <c r="L21" s="46">
        <v>196773</v>
      </c>
      <c r="M21" s="46"/>
      <c r="N21" s="46">
        <v>4083</v>
      </c>
      <c r="O21" s="46">
        <v>208472</v>
      </c>
      <c r="P21" s="46">
        <v>421163</v>
      </c>
      <c r="Q21" s="46"/>
      <c r="R21" s="46">
        <v>1623708</v>
      </c>
    </row>
    <row r="22" spans="1:18" x14ac:dyDescent="0.4">
      <c r="A22" s="31" t="s">
        <v>138</v>
      </c>
      <c r="B22" s="31" t="s">
        <v>1006</v>
      </c>
      <c r="C22" s="45" t="s">
        <v>139</v>
      </c>
      <c r="D22" s="46"/>
      <c r="E22" s="46">
        <v>105243</v>
      </c>
      <c r="F22" s="46">
        <v>126505</v>
      </c>
      <c r="G22" s="46">
        <v>263288</v>
      </c>
      <c r="H22" s="46">
        <v>45411</v>
      </c>
      <c r="I22" s="46">
        <v>160726</v>
      </c>
      <c r="J22" s="46">
        <v>85848</v>
      </c>
      <c r="K22" s="46">
        <v>6196</v>
      </c>
      <c r="L22" s="46">
        <v>196773</v>
      </c>
      <c r="M22" s="46"/>
      <c r="N22" s="46">
        <v>4083</v>
      </c>
      <c r="O22" s="46">
        <v>208472</v>
      </c>
      <c r="P22" s="46">
        <v>421163</v>
      </c>
      <c r="Q22" s="46"/>
      <c r="R22" s="46">
        <v>1623708</v>
      </c>
    </row>
    <row r="23" spans="1:18" x14ac:dyDescent="0.4">
      <c r="A23" s="31" t="s">
        <v>146</v>
      </c>
      <c r="B23" s="31" t="s">
        <v>1007</v>
      </c>
      <c r="C23" s="45" t="s">
        <v>147</v>
      </c>
      <c r="D23" s="46"/>
      <c r="E23" s="46">
        <v>20688</v>
      </c>
      <c r="F23" s="46">
        <v>82592</v>
      </c>
      <c r="G23" s="46">
        <v>157121</v>
      </c>
      <c r="H23" s="46">
        <v>32679</v>
      </c>
      <c r="I23" s="46">
        <v>74572</v>
      </c>
      <c r="J23" s="46">
        <v>44022</v>
      </c>
      <c r="K23" s="46">
        <v>6196</v>
      </c>
      <c r="L23" s="46">
        <v>81392</v>
      </c>
      <c r="M23" s="46"/>
      <c r="N23" s="46">
        <v>2922</v>
      </c>
      <c r="O23" s="46">
        <v>134852</v>
      </c>
      <c r="P23" s="46">
        <v>245257</v>
      </c>
      <c r="Q23" s="46"/>
      <c r="R23" s="46">
        <v>882293</v>
      </c>
    </row>
    <row r="24" spans="1:18" x14ac:dyDescent="0.4">
      <c r="A24" s="28" t="s">
        <v>156</v>
      </c>
      <c r="B24" s="28" t="s">
        <v>1004</v>
      </c>
      <c r="C24" s="42" t="s">
        <v>157</v>
      </c>
      <c r="D24" s="43"/>
      <c r="E24" s="43">
        <v>27340</v>
      </c>
      <c r="F24" s="43">
        <v>72750</v>
      </c>
      <c r="G24" s="43">
        <v>546580</v>
      </c>
      <c r="H24" s="43">
        <v>108397</v>
      </c>
      <c r="I24" s="43">
        <v>236948</v>
      </c>
      <c r="J24" s="43">
        <v>45413</v>
      </c>
      <c r="K24" s="43">
        <v>534526</v>
      </c>
      <c r="L24" s="43">
        <v>55654</v>
      </c>
      <c r="M24" s="43"/>
      <c r="N24" s="43">
        <v>14729</v>
      </c>
      <c r="O24" s="43">
        <v>1995591</v>
      </c>
      <c r="P24" s="43">
        <v>38150</v>
      </c>
      <c r="Q24" s="43"/>
      <c r="R24" s="43">
        <v>3676078</v>
      </c>
    </row>
    <row r="25" spans="1:18" x14ac:dyDescent="0.4">
      <c r="A25" s="31" t="s">
        <v>158</v>
      </c>
      <c r="B25" s="31" t="s">
        <v>1005</v>
      </c>
      <c r="C25" s="45" t="s">
        <v>159</v>
      </c>
      <c r="D25" s="46"/>
      <c r="E25" s="46"/>
      <c r="F25" s="46">
        <v>29095</v>
      </c>
      <c r="G25" s="46">
        <v>61697</v>
      </c>
      <c r="H25" s="46"/>
      <c r="I25" s="46"/>
      <c r="J25" s="46"/>
      <c r="K25" s="46">
        <v>55665</v>
      </c>
      <c r="L25" s="46">
        <v>1996</v>
      </c>
      <c r="M25" s="46"/>
      <c r="N25" s="46">
        <v>613</v>
      </c>
      <c r="O25" s="46">
        <v>642273</v>
      </c>
      <c r="P25" s="46"/>
      <c r="Q25" s="46"/>
      <c r="R25" s="46">
        <v>791339</v>
      </c>
    </row>
    <row r="26" spans="1:18" x14ac:dyDescent="0.4">
      <c r="A26" s="31" t="s">
        <v>160</v>
      </c>
      <c r="B26" s="31" t="s">
        <v>1006</v>
      </c>
      <c r="C26" s="45" t="s">
        <v>161</v>
      </c>
      <c r="D26" s="46"/>
      <c r="E26" s="46"/>
      <c r="F26" s="46"/>
      <c r="G26" s="46">
        <v>42275</v>
      </c>
      <c r="H26" s="46"/>
      <c r="I26" s="46"/>
      <c r="J26" s="46"/>
      <c r="K26" s="46">
        <v>11582</v>
      </c>
      <c r="L26" s="46"/>
      <c r="M26" s="46"/>
      <c r="N26" s="46"/>
      <c r="O26" s="46">
        <v>575729</v>
      </c>
      <c r="P26" s="46"/>
      <c r="Q26" s="46"/>
      <c r="R26" s="46">
        <v>629586</v>
      </c>
    </row>
    <row r="27" spans="1:18" x14ac:dyDescent="0.4">
      <c r="A27" s="31" t="s">
        <v>166</v>
      </c>
      <c r="B27" s="31" t="s">
        <v>1006</v>
      </c>
      <c r="C27" s="45" t="s">
        <v>167</v>
      </c>
      <c r="D27" s="46"/>
      <c r="E27" s="46"/>
      <c r="F27" s="46">
        <v>29095</v>
      </c>
      <c r="G27" s="46">
        <v>19422</v>
      </c>
      <c r="H27" s="46"/>
      <c r="I27" s="46"/>
      <c r="J27" s="46"/>
      <c r="K27" s="46">
        <v>44083</v>
      </c>
      <c r="L27" s="46">
        <v>1996</v>
      </c>
      <c r="M27" s="46"/>
      <c r="N27" s="46">
        <v>613</v>
      </c>
      <c r="O27" s="46">
        <v>66544</v>
      </c>
      <c r="P27" s="46"/>
      <c r="Q27" s="46"/>
      <c r="R27" s="46">
        <v>161753</v>
      </c>
    </row>
    <row r="28" spans="1:18" x14ac:dyDescent="0.4">
      <c r="A28" s="31" t="s">
        <v>168</v>
      </c>
      <c r="B28" s="31" t="s">
        <v>1007</v>
      </c>
      <c r="C28" s="45" t="s">
        <v>169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>
        <v>3782</v>
      </c>
      <c r="P28" s="46"/>
      <c r="Q28" s="46"/>
      <c r="R28" s="46">
        <v>3782</v>
      </c>
    </row>
    <row r="29" spans="1:18" x14ac:dyDescent="0.4">
      <c r="A29" s="31" t="s">
        <v>176</v>
      </c>
      <c r="B29" s="31" t="s">
        <v>1005</v>
      </c>
      <c r="C29" s="45" t="s">
        <v>177</v>
      </c>
      <c r="D29" s="46"/>
      <c r="E29" s="46"/>
      <c r="F29" s="46">
        <v>14766</v>
      </c>
      <c r="G29" s="46">
        <v>109032</v>
      </c>
      <c r="H29" s="46">
        <v>13063</v>
      </c>
      <c r="I29" s="46">
        <v>27949</v>
      </c>
      <c r="J29" s="46">
        <v>16302</v>
      </c>
      <c r="K29" s="46">
        <v>294</v>
      </c>
      <c r="L29" s="46">
        <v>262</v>
      </c>
      <c r="M29" s="46"/>
      <c r="N29" s="46">
        <v>964</v>
      </c>
      <c r="O29" s="46">
        <v>156182</v>
      </c>
      <c r="P29" s="46">
        <v>3858</v>
      </c>
      <c r="Q29" s="46"/>
      <c r="R29" s="46">
        <v>342672</v>
      </c>
    </row>
    <row r="30" spans="1:18" x14ac:dyDescent="0.4">
      <c r="A30" s="31" t="s">
        <v>178</v>
      </c>
      <c r="B30" s="31" t="s">
        <v>1006</v>
      </c>
      <c r="C30" s="45" t="s">
        <v>179</v>
      </c>
      <c r="D30" s="46"/>
      <c r="E30" s="46"/>
      <c r="F30" s="46"/>
      <c r="G30" s="46">
        <v>4676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>
        <v>4676</v>
      </c>
    </row>
    <row r="31" spans="1:18" x14ac:dyDescent="0.4">
      <c r="A31" s="31" t="s">
        <v>180</v>
      </c>
      <c r="B31" s="31" t="s">
        <v>1006</v>
      </c>
      <c r="C31" s="45" t="s">
        <v>181</v>
      </c>
      <c r="D31" s="46"/>
      <c r="E31" s="46"/>
      <c r="F31" s="46">
        <v>14766</v>
      </c>
      <c r="G31" s="46">
        <v>104356</v>
      </c>
      <c r="H31" s="46">
        <v>13063</v>
      </c>
      <c r="I31" s="46">
        <v>27949</v>
      </c>
      <c r="J31" s="46">
        <v>16302</v>
      </c>
      <c r="K31" s="46"/>
      <c r="L31" s="46">
        <v>262</v>
      </c>
      <c r="M31" s="46"/>
      <c r="N31" s="46">
        <v>964</v>
      </c>
      <c r="O31" s="46">
        <v>152836</v>
      </c>
      <c r="P31" s="46">
        <v>3858</v>
      </c>
      <c r="Q31" s="46"/>
      <c r="R31" s="46">
        <v>334356</v>
      </c>
    </row>
    <row r="32" spans="1:18" x14ac:dyDescent="0.4">
      <c r="A32" s="31" t="s">
        <v>182</v>
      </c>
      <c r="B32" s="31" t="s">
        <v>1005</v>
      </c>
      <c r="C32" s="45" t="s">
        <v>183</v>
      </c>
      <c r="D32" s="46"/>
      <c r="E32" s="46"/>
      <c r="F32" s="46"/>
      <c r="G32" s="46">
        <v>149971</v>
      </c>
      <c r="H32" s="46"/>
      <c r="I32" s="46"/>
      <c r="J32" s="46"/>
      <c r="K32" s="46"/>
      <c r="L32" s="46">
        <v>30651</v>
      </c>
      <c r="M32" s="46"/>
      <c r="N32" s="46"/>
      <c r="O32" s="46">
        <v>22663</v>
      </c>
      <c r="P32" s="46"/>
      <c r="Q32" s="46"/>
      <c r="R32" s="46">
        <v>203285</v>
      </c>
    </row>
    <row r="33" spans="1:18" x14ac:dyDescent="0.4">
      <c r="A33" s="31" t="s">
        <v>192</v>
      </c>
      <c r="B33" s="31" t="s">
        <v>1005</v>
      </c>
      <c r="C33" s="45" t="s">
        <v>193</v>
      </c>
      <c r="D33" s="46"/>
      <c r="E33" s="46"/>
      <c r="F33" s="46"/>
      <c r="G33" s="46"/>
      <c r="H33" s="46"/>
      <c r="I33" s="46"/>
      <c r="J33" s="46"/>
      <c r="K33" s="46">
        <v>22430</v>
      </c>
      <c r="L33" s="46"/>
      <c r="M33" s="46"/>
      <c r="N33" s="46"/>
      <c r="O33" s="46">
        <v>12564</v>
      </c>
      <c r="P33" s="46"/>
      <c r="Q33" s="46"/>
      <c r="R33" s="46">
        <v>34994</v>
      </c>
    </row>
    <row r="34" spans="1:18" x14ac:dyDescent="0.4">
      <c r="A34" s="31" t="s">
        <v>194</v>
      </c>
      <c r="B34" s="31" t="s">
        <v>1006</v>
      </c>
      <c r="C34" s="45" t="s">
        <v>195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v>11911</v>
      </c>
      <c r="P34" s="46"/>
      <c r="Q34" s="46"/>
      <c r="R34" s="46">
        <v>11911</v>
      </c>
    </row>
    <row r="35" spans="1:18" x14ac:dyDescent="0.4">
      <c r="A35" s="31" t="s">
        <v>196</v>
      </c>
      <c r="B35" s="31" t="s">
        <v>1006</v>
      </c>
      <c r="C35" s="45" t="s">
        <v>197</v>
      </c>
      <c r="D35" s="46"/>
      <c r="E35" s="46"/>
      <c r="F35" s="46"/>
      <c r="G35" s="46"/>
      <c r="H35" s="46"/>
      <c r="I35" s="46"/>
      <c r="J35" s="46"/>
      <c r="K35" s="46">
        <v>22430</v>
      </c>
      <c r="L35" s="46"/>
      <c r="M35" s="46"/>
      <c r="N35" s="46"/>
      <c r="O35" s="46"/>
      <c r="P35" s="46"/>
      <c r="Q35" s="46"/>
      <c r="R35" s="46">
        <v>22430</v>
      </c>
    </row>
    <row r="36" spans="1:18" x14ac:dyDescent="0.4">
      <c r="A36" s="31" t="s">
        <v>208</v>
      </c>
      <c r="B36" s="31" t="s">
        <v>1005</v>
      </c>
      <c r="C36" s="45" t="s">
        <v>209</v>
      </c>
      <c r="D36" s="46"/>
      <c r="E36" s="46">
        <v>724</v>
      </c>
      <c r="F36" s="46">
        <v>4357</v>
      </c>
      <c r="G36" s="46">
        <v>38218</v>
      </c>
      <c r="H36" s="46">
        <v>2559</v>
      </c>
      <c r="I36" s="46">
        <v>148613</v>
      </c>
      <c r="J36" s="46">
        <v>12684</v>
      </c>
      <c r="K36" s="46">
        <v>193851</v>
      </c>
      <c r="L36" s="46">
        <v>696</v>
      </c>
      <c r="M36" s="46"/>
      <c r="N36" s="46"/>
      <c r="O36" s="46">
        <v>717546</v>
      </c>
      <c r="P36" s="46">
        <v>4480</v>
      </c>
      <c r="Q36" s="46"/>
      <c r="R36" s="46">
        <v>1123728</v>
      </c>
    </row>
    <row r="37" spans="1:18" x14ac:dyDescent="0.4">
      <c r="A37" s="31" t="s">
        <v>212</v>
      </c>
      <c r="B37" s="31" t="s">
        <v>1006</v>
      </c>
      <c r="C37" s="45" t="s">
        <v>213</v>
      </c>
      <c r="D37" s="46"/>
      <c r="E37" s="46">
        <v>724</v>
      </c>
      <c r="F37" s="46">
        <v>202</v>
      </c>
      <c r="G37" s="46">
        <v>13067</v>
      </c>
      <c r="H37" s="46">
        <v>2559</v>
      </c>
      <c r="I37" s="46">
        <v>131269</v>
      </c>
      <c r="J37" s="46">
        <v>5689</v>
      </c>
      <c r="K37" s="46"/>
      <c r="L37" s="46">
        <v>458</v>
      </c>
      <c r="M37" s="46"/>
      <c r="N37" s="46"/>
      <c r="O37" s="46">
        <v>4716</v>
      </c>
      <c r="P37" s="46">
        <v>3555</v>
      </c>
      <c r="Q37" s="46"/>
      <c r="R37" s="46">
        <v>162239</v>
      </c>
    </row>
    <row r="38" spans="1:18" x14ac:dyDescent="0.4">
      <c r="A38" s="31" t="s">
        <v>216</v>
      </c>
      <c r="B38" s="31" t="s">
        <v>1007</v>
      </c>
      <c r="C38" s="45" t="s">
        <v>217</v>
      </c>
      <c r="D38" s="46"/>
      <c r="E38" s="46">
        <v>724</v>
      </c>
      <c r="F38" s="46">
        <v>202</v>
      </c>
      <c r="G38" s="46">
        <v>13067</v>
      </c>
      <c r="H38" s="46">
        <v>2559</v>
      </c>
      <c r="I38" s="46">
        <v>131269</v>
      </c>
      <c r="J38" s="46">
        <v>5689</v>
      </c>
      <c r="K38" s="46"/>
      <c r="L38" s="46">
        <v>458</v>
      </c>
      <c r="M38" s="46"/>
      <c r="N38" s="46"/>
      <c r="O38" s="46">
        <v>4716</v>
      </c>
      <c r="P38" s="46">
        <v>3555</v>
      </c>
      <c r="Q38" s="46"/>
      <c r="R38" s="46">
        <v>162239</v>
      </c>
    </row>
    <row r="39" spans="1:18" x14ac:dyDescent="0.4">
      <c r="A39" s="31" t="s">
        <v>222</v>
      </c>
      <c r="B39" s="31" t="s">
        <v>1005</v>
      </c>
      <c r="C39" s="45" t="s">
        <v>223</v>
      </c>
      <c r="D39" s="46"/>
      <c r="E39" s="46">
        <v>26616</v>
      </c>
      <c r="F39" s="46">
        <v>24532</v>
      </c>
      <c r="G39" s="46">
        <v>187662</v>
      </c>
      <c r="H39" s="46">
        <v>92775</v>
      </c>
      <c r="I39" s="46">
        <v>60386</v>
      </c>
      <c r="J39" s="46">
        <v>16427</v>
      </c>
      <c r="K39" s="46">
        <v>262286</v>
      </c>
      <c r="L39" s="46">
        <v>22049</v>
      </c>
      <c r="M39" s="46"/>
      <c r="N39" s="46">
        <v>13152</v>
      </c>
      <c r="O39" s="46">
        <v>444363</v>
      </c>
      <c r="P39" s="46">
        <v>29812</v>
      </c>
      <c r="Q39" s="46"/>
      <c r="R39" s="46">
        <v>1180060</v>
      </c>
    </row>
    <row r="40" spans="1:18" x14ac:dyDescent="0.4">
      <c r="A40" s="28" t="s">
        <v>224</v>
      </c>
      <c r="B40" s="28" t="s">
        <v>1004</v>
      </c>
      <c r="C40" s="42" t="s">
        <v>225</v>
      </c>
      <c r="D40" s="43"/>
      <c r="E40" s="43">
        <v>1621538</v>
      </c>
      <c r="F40" s="43">
        <v>2587361</v>
      </c>
      <c r="G40" s="43">
        <v>8807754</v>
      </c>
      <c r="H40" s="43">
        <v>2189638</v>
      </c>
      <c r="I40" s="43">
        <v>3800031</v>
      </c>
      <c r="J40" s="43">
        <v>3151702</v>
      </c>
      <c r="K40" s="43">
        <v>759222</v>
      </c>
      <c r="L40" s="43">
        <v>1101394</v>
      </c>
      <c r="M40" s="43">
        <v>31067</v>
      </c>
      <c r="N40" s="43">
        <v>440206</v>
      </c>
      <c r="O40" s="43">
        <v>15463602</v>
      </c>
      <c r="P40" s="43">
        <v>1993678</v>
      </c>
      <c r="Q40" s="43">
        <v>834</v>
      </c>
      <c r="R40" s="43">
        <v>41948027</v>
      </c>
    </row>
    <row r="41" spans="1:18" x14ac:dyDescent="0.4">
      <c r="A41" s="31" t="s">
        <v>228</v>
      </c>
      <c r="B41" s="31" t="s">
        <v>1005</v>
      </c>
      <c r="C41" s="45" t="s">
        <v>229</v>
      </c>
      <c r="D41" s="46"/>
      <c r="E41" s="46">
        <v>520373</v>
      </c>
      <c r="F41" s="46">
        <v>1020304</v>
      </c>
      <c r="G41" s="46">
        <v>3340579</v>
      </c>
      <c r="H41" s="46">
        <v>900887</v>
      </c>
      <c r="I41" s="46">
        <v>856745</v>
      </c>
      <c r="J41" s="46">
        <v>1632040</v>
      </c>
      <c r="K41" s="46">
        <v>264303</v>
      </c>
      <c r="L41" s="46">
        <v>588960</v>
      </c>
      <c r="M41" s="46">
        <v>31067</v>
      </c>
      <c r="N41" s="46">
        <v>372155</v>
      </c>
      <c r="O41" s="46">
        <v>5299693</v>
      </c>
      <c r="P41" s="46">
        <v>635196</v>
      </c>
      <c r="Q41" s="46"/>
      <c r="R41" s="46">
        <v>15462302</v>
      </c>
    </row>
    <row r="42" spans="1:18" x14ac:dyDescent="0.4">
      <c r="A42" s="31" t="s">
        <v>230</v>
      </c>
      <c r="B42" s="31" t="s">
        <v>1006</v>
      </c>
      <c r="C42" s="45" t="s">
        <v>231</v>
      </c>
      <c r="D42" s="46"/>
      <c r="E42" s="46"/>
      <c r="F42" s="46">
        <v>73353</v>
      </c>
      <c r="G42" s="46">
        <v>234380</v>
      </c>
      <c r="H42" s="46">
        <v>61407</v>
      </c>
      <c r="I42" s="46">
        <v>83584</v>
      </c>
      <c r="J42" s="46">
        <v>129943</v>
      </c>
      <c r="K42" s="46"/>
      <c r="L42" s="46">
        <v>6657</v>
      </c>
      <c r="M42" s="46"/>
      <c r="N42" s="46"/>
      <c r="O42" s="46">
        <v>246858</v>
      </c>
      <c r="P42" s="46">
        <v>65171</v>
      </c>
      <c r="Q42" s="46"/>
      <c r="R42" s="46">
        <v>901353</v>
      </c>
    </row>
    <row r="43" spans="1:18" x14ac:dyDescent="0.4">
      <c r="A43" s="31" t="s">
        <v>232</v>
      </c>
      <c r="B43" s="31" t="s">
        <v>1006</v>
      </c>
      <c r="C43" s="45" t="s">
        <v>233</v>
      </c>
      <c r="D43" s="46"/>
      <c r="E43" s="46">
        <v>504776</v>
      </c>
      <c r="F43" s="46">
        <v>396048</v>
      </c>
      <c r="G43" s="46">
        <v>2115668</v>
      </c>
      <c r="H43" s="46">
        <v>578204</v>
      </c>
      <c r="I43" s="46">
        <v>505596</v>
      </c>
      <c r="J43" s="46">
        <v>962289</v>
      </c>
      <c r="K43" s="46">
        <v>262181</v>
      </c>
      <c r="L43" s="46">
        <v>492043</v>
      </c>
      <c r="M43" s="46">
        <v>31067</v>
      </c>
      <c r="N43" s="46">
        <v>371886</v>
      </c>
      <c r="O43" s="46">
        <v>3415611</v>
      </c>
      <c r="P43" s="46">
        <v>114784</v>
      </c>
      <c r="Q43" s="46"/>
      <c r="R43" s="46">
        <v>9750153</v>
      </c>
    </row>
    <row r="44" spans="1:18" x14ac:dyDescent="0.4">
      <c r="A44" s="31" t="s">
        <v>234</v>
      </c>
      <c r="B44" s="31" t="s">
        <v>1007</v>
      </c>
      <c r="C44" s="45" t="s">
        <v>235</v>
      </c>
      <c r="D44" s="46"/>
      <c r="E44" s="46">
        <v>504776</v>
      </c>
      <c r="F44" s="46">
        <v>396048</v>
      </c>
      <c r="G44" s="46">
        <v>2115151</v>
      </c>
      <c r="H44" s="46">
        <v>577348</v>
      </c>
      <c r="I44" s="46">
        <v>505596</v>
      </c>
      <c r="J44" s="46">
        <v>962289</v>
      </c>
      <c r="K44" s="46">
        <v>251659</v>
      </c>
      <c r="L44" s="46">
        <v>490724</v>
      </c>
      <c r="M44" s="46">
        <v>31067</v>
      </c>
      <c r="N44" s="46">
        <v>371583</v>
      </c>
      <c r="O44" s="46">
        <v>3149785</v>
      </c>
      <c r="P44" s="46">
        <v>114426</v>
      </c>
      <c r="Q44" s="46"/>
      <c r="R44" s="46">
        <v>9470452</v>
      </c>
    </row>
    <row r="45" spans="1:18" x14ac:dyDescent="0.4">
      <c r="A45" s="31" t="s">
        <v>238</v>
      </c>
      <c r="B45" s="31" t="s">
        <v>1006</v>
      </c>
      <c r="C45" s="45" t="s">
        <v>239</v>
      </c>
      <c r="D45" s="46"/>
      <c r="E45" s="46">
        <v>3524</v>
      </c>
      <c r="F45" s="46">
        <v>397378</v>
      </c>
      <c r="G45" s="46">
        <v>605931</v>
      </c>
      <c r="H45" s="46">
        <v>142797</v>
      </c>
      <c r="I45" s="46">
        <v>149939</v>
      </c>
      <c r="J45" s="46">
        <v>304495</v>
      </c>
      <c r="K45" s="46">
        <v>739</v>
      </c>
      <c r="L45" s="46">
        <v>68593</v>
      </c>
      <c r="M45" s="46"/>
      <c r="N45" s="46">
        <v>269</v>
      </c>
      <c r="O45" s="46">
        <v>782706</v>
      </c>
      <c r="P45" s="46">
        <v>341224</v>
      </c>
      <c r="Q45" s="46"/>
      <c r="R45" s="46">
        <v>2797595</v>
      </c>
    </row>
    <row r="46" spans="1:18" x14ac:dyDescent="0.4">
      <c r="A46" s="31" t="s">
        <v>240</v>
      </c>
      <c r="B46" s="31" t="s">
        <v>1005</v>
      </c>
      <c r="C46" s="45" t="s">
        <v>241</v>
      </c>
      <c r="D46" s="46"/>
      <c r="E46" s="46"/>
      <c r="F46" s="46"/>
      <c r="G46" s="46"/>
      <c r="H46" s="46">
        <v>1522</v>
      </c>
      <c r="I46" s="46">
        <v>550</v>
      </c>
      <c r="J46" s="46">
        <v>3617</v>
      </c>
      <c r="K46" s="46">
        <v>398</v>
      </c>
      <c r="L46" s="46"/>
      <c r="M46" s="46"/>
      <c r="N46" s="46"/>
      <c r="O46" s="46">
        <v>2465</v>
      </c>
      <c r="P46" s="46"/>
      <c r="Q46" s="46"/>
      <c r="R46" s="46">
        <v>8552</v>
      </c>
    </row>
    <row r="47" spans="1:18" x14ac:dyDescent="0.4">
      <c r="A47" s="31" t="s">
        <v>242</v>
      </c>
      <c r="B47" s="31" t="s">
        <v>1006</v>
      </c>
      <c r="C47" s="45" t="s">
        <v>243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>
        <v>340</v>
      </c>
      <c r="P47" s="46"/>
      <c r="Q47" s="46"/>
      <c r="R47" s="46">
        <v>340</v>
      </c>
    </row>
    <row r="48" spans="1:18" x14ac:dyDescent="0.4">
      <c r="A48" s="31" t="s">
        <v>244</v>
      </c>
      <c r="B48" s="31" t="s">
        <v>1007</v>
      </c>
      <c r="C48" s="45" t="s">
        <v>245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>
        <v>340</v>
      </c>
      <c r="P48" s="46"/>
      <c r="Q48" s="46"/>
      <c r="R48" s="46">
        <v>340</v>
      </c>
    </row>
    <row r="49" spans="1:18" x14ac:dyDescent="0.4">
      <c r="A49" s="31" t="s">
        <v>248</v>
      </c>
      <c r="B49" s="31" t="s">
        <v>1006</v>
      </c>
      <c r="C49" s="45" t="s">
        <v>249</v>
      </c>
      <c r="D49" s="46"/>
      <c r="E49" s="46"/>
      <c r="F49" s="46"/>
      <c r="G49" s="46"/>
      <c r="H49" s="46">
        <v>1522</v>
      </c>
      <c r="I49" s="46">
        <v>550</v>
      </c>
      <c r="J49" s="46">
        <v>3617</v>
      </c>
      <c r="K49" s="46">
        <v>398</v>
      </c>
      <c r="L49" s="46"/>
      <c r="M49" s="46"/>
      <c r="N49" s="46"/>
      <c r="O49" s="46">
        <v>2125</v>
      </c>
      <c r="P49" s="46"/>
      <c r="Q49" s="46"/>
      <c r="R49" s="46">
        <v>8212</v>
      </c>
    </row>
    <row r="50" spans="1:18" x14ac:dyDescent="0.4">
      <c r="A50" s="31" t="s">
        <v>250</v>
      </c>
      <c r="B50" s="31" t="s">
        <v>1007</v>
      </c>
      <c r="C50" s="45" t="s">
        <v>251</v>
      </c>
      <c r="D50" s="46"/>
      <c r="E50" s="46"/>
      <c r="F50" s="46"/>
      <c r="G50" s="46"/>
      <c r="H50" s="46"/>
      <c r="I50" s="46">
        <v>341</v>
      </c>
      <c r="J50" s="46">
        <v>3198</v>
      </c>
      <c r="K50" s="46"/>
      <c r="L50" s="46"/>
      <c r="M50" s="46"/>
      <c r="N50" s="46"/>
      <c r="O50" s="46">
        <v>2125</v>
      </c>
      <c r="P50" s="46"/>
      <c r="Q50" s="46"/>
      <c r="R50" s="46">
        <v>5664</v>
      </c>
    </row>
    <row r="51" spans="1:18" x14ac:dyDescent="0.4">
      <c r="A51" s="31" t="s">
        <v>252</v>
      </c>
      <c r="B51" s="31" t="s">
        <v>1005</v>
      </c>
      <c r="C51" s="45" t="s">
        <v>253</v>
      </c>
      <c r="D51" s="46"/>
      <c r="E51" s="46"/>
      <c r="F51" s="46"/>
      <c r="G51" s="46">
        <v>45881</v>
      </c>
      <c r="H51" s="46"/>
      <c r="I51" s="46"/>
      <c r="J51" s="46"/>
      <c r="K51" s="46"/>
      <c r="L51" s="46"/>
      <c r="M51" s="46"/>
      <c r="N51" s="46"/>
      <c r="O51" s="46">
        <v>69605</v>
      </c>
      <c r="P51" s="46"/>
      <c r="Q51" s="46"/>
      <c r="R51" s="46">
        <v>115486</v>
      </c>
    </row>
    <row r="52" spans="1:18" x14ac:dyDescent="0.4">
      <c r="A52" s="31" t="s">
        <v>254</v>
      </c>
      <c r="B52" s="31" t="s">
        <v>1006</v>
      </c>
      <c r="C52" s="45" t="s">
        <v>255</v>
      </c>
      <c r="D52" s="46"/>
      <c r="E52" s="46"/>
      <c r="F52" s="46"/>
      <c r="G52" s="46">
        <v>43431</v>
      </c>
      <c r="H52" s="46"/>
      <c r="I52" s="46"/>
      <c r="J52" s="46"/>
      <c r="K52" s="46"/>
      <c r="L52" s="46"/>
      <c r="M52" s="46"/>
      <c r="N52" s="46"/>
      <c r="O52" s="46">
        <v>10096</v>
      </c>
      <c r="P52" s="46"/>
      <c r="Q52" s="46"/>
      <c r="R52" s="46">
        <v>53527</v>
      </c>
    </row>
    <row r="53" spans="1:18" x14ac:dyDescent="0.4">
      <c r="A53" s="31" t="s">
        <v>258</v>
      </c>
      <c r="B53" s="31" t="s">
        <v>1007</v>
      </c>
      <c r="C53" s="45" t="s">
        <v>259</v>
      </c>
      <c r="D53" s="46"/>
      <c r="E53" s="46"/>
      <c r="F53" s="46"/>
      <c r="G53" s="46">
        <v>43431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>
        <v>43431</v>
      </c>
    </row>
    <row r="54" spans="1:18" x14ac:dyDescent="0.4">
      <c r="A54" s="31" t="s">
        <v>260</v>
      </c>
      <c r="B54" s="31" t="s">
        <v>1009</v>
      </c>
      <c r="C54" s="45" t="s">
        <v>261</v>
      </c>
      <c r="D54" s="46"/>
      <c r="E54" s="46"/>
      <c r="F54" s="46"/>
      <c r="G54" s="46">
        <v>43431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>
        <v>43431</v>
      </c>
    </row>
    <row r="55" spans="1:18" x14ac:dyDescent="0.4">
      <c r="A55" s="31" t="s">
        <v>269</v>
      </c>
      <c r="B55" s="31" t="s">
        <v>1006</v>
      </c>
      <c r="C55" s="45" t="s">
        <v>270</v>
      </c>
      <c r="D55" s="46"/>
      <c r="E55" s="46"/>
      <c r="F55" s="46"/>
      <c r="G55" s="46">
        <v>1003</v>
      </c>
      <c r="H55" s="46"/>
      <c r="I55" s="46"/>
      <c r="J55" s="46"/>
      <c r="K55" s="46"/>
      <c r="L55" s="46"/>
      <c r="M55" s="46"/>
      <c r="N55" s="46"/>
      <c r="O55" s="46">
        <v>1133</v>
      </c>
      <c r="P55" s="46"/>
      <c r="Q55" s="46"/>
      <c r="R55" s="46">
        <v>2136</v>
      </c>
    </row>
    <row r="56" spans="1:18" x14ac:dyDescent="0.4">
      <c r="A56" s="31" t="s">
        <v>273</v>
      </c>
      <c r="B56" s="31" t="s">
        <v>1005</v>
      </c>
      <c r="C56" s="45" t="s">
        <v>274</v>
      </c>
      <c r="D56" s="46"/>
      <c r="E56" s="46">
        <v>54767</v>
      </c>
      <c r="F56" s="46">
        <v>254</v>
      </c>
      <c r="G56" s="46">
        <v>435958</v>
      </c>
      <c r="H56" s="46">
        <v>229</v>
      </c>
      <c r="I56" s="46">
        <v>2698</v>
      </c>
      <c r="J56" s="46">
        <v>2611</v>
      </c>
      <c r="K56" s="46">
        <v>22221</v>
      </c>
      <c r="L56" s="46">
        <v>40750</v>
      </c>
      <c r="M56" s="46"/>
      <c r="N56" s="46">
        <v>560</v>
      </c>
      <c r="O56" s="46">
        <v>133598</v>
      </c>
      <c r="P56" s="46">
        <v>2408</v>
      </c>
      <c r="Q56" s="46">
        <v>243</v>
      </c>
      <c r="R56" s="46">
        <v>696297</v>
      </c>
    </row>
    <row r="57" spans="1:18" x14ac:dyDescent="0.4">
      <c r="A57" s="31" t="s">
        <v>275</v>
      </c>
      <c r="B57" s="31" t="s">
        <v>1006</v>
      </c>
      <c r="C57" s="45" t="s">
        <v>276</v>
      </c>
      <c r="D57" s="46"/>
      <c r="E57" s="46"/>
      <c r="F57" s="46"/>
      <c r="G57" s="46"/>
      <c r="H57" s="46"/>
      <c r="I57" s="46"/>
      <c r="J57" s="46"/>
      <c r="K57" s="46"/>
      <c r="L57" s="46">
        <v>1460</v>
      </c>
      <c r="M57" s="46"/>
      <c r="N57" s="46"/>
      <c r="O57" s="46"/>
      <c r="P57" s="46"/>
      <c r="Q57" s="46"/>
      <c r="R57" s="46">
        <v>1460</v>
      </c>
    </row>
    <row r="58" spans="1:18" x14ac:dyDescent="0.4">
      <c r="A58" s="31" t="s">
        <v>281</v>
      </c>
      <c r="B58" s="31" t="s">
        <v>1007</v>
      </c>
      <c r="C58" s="45" t="s">
        <v>282</v>
      </c>
      <c r="D58" s="46"/>
      <c r="E58" s="46"/>
      <c r="F58" s="46"/>
      <c r="G58" s="46"/>
      <c r="H58" s="46"/>
      <c r="I58" s="46"/>
      <c r="J58" s="46"/>
      <c r="K58" s="46"/>
      <c r="L58" s="46">
        <v>1460</v>
      </c>
      <c r="M58" s="46"/>
      <c r="N58" s="46"/>
      <c r="O58" s="46"/>
      <c r="P58" s="46"/>
      <c r="Q58" s="46"/>
      <c r="R58" s="46">
        <v>1460</v>
      </c>
    </row>
    <row r="59" spans="1:18" x14ac:dyDescent="0.4">
      <c r="A59" s="31" t="s">
        <v>285</v>
      </c>
      <c r="B59" s="31" t="s">
        <v>1006</v>
      </c>
      <c r="C59" s="45" t="s">
        <v>286</v>
      </c>
      <c r="D59" s="46"/>
      <c r="E59" s="46">
        <v>47202</v>
      </c>
      <c r="F59" s="46"/>
      <c r="G59" s="46">
        <v>429426</v>
      </c>
      <c r="H59" s="46"/>
      <c r="I59" s="46">
        <v>2698</v>
      </c>
      <c r="J59" s="46"/>
      <c r="K59" s="46"/>
      <c r="L59" s="46">
        <v>37346</v>
      </c>
      <c r="M59" s="46"/>
      <c r="N59" s="46"/>
      <c r="O59" s="46">
        <v>2453</v>
      </c>
      <c r="P59" s="46"/>
      <c r="Q59" s="46"/>
      <c r="R59" s="46">
        <v>519125</v>
      </c>
    </row>
    <row r="60" spans="1:18" x14ac:dyDescent="0.4">
      <c r="A60" s="31" t="s">
        <v>293</v>
      </c>
      <c r="B60" s="31" t="s">
        <v>1007</v>
      </c>
      <c r="C60" s="45" t="s">
        <v>294</v>
      </c>
      <c r="D60" s="46"/>
      <c r="E60" s="46"/>
      <c r="F60" s="46"/>
      <c r="G60" s="46"/>
      <c r="H60" s="46"/>
      <c r="I60" s="46"/>
      <c r="J60" s="46"/>
      <c r="K60" s="46"/>
      <c r="L60" s="46">
        <v>21835</v>
      </c>
      <c r="M60" s="46"/>
      <c r="N60" s="46"/>
      <c r="O60" s="46">
        <v>2453</v>
      </c>
      <c r="P60" s="46"/>
      <c r="Q60" s="46"/>
      <c r="R60" s="46">
        <v>24288</v>
      </c>
    </row>
    <row r="61" spans="1:18" x14ac:dyDescent="0.4">
      <c r="A61" s="31" t="s">
        <v>295</v>
      </c>
      <c r="B61" s="31" t="s">
        <v>1007</v>
      </c>
      <c r="C61" s="45" t="s">
        <v>296</v>
      </c>
      <c r="D61" s="46"/>
      <c r="E61" s="46">
        <v>47202</v>
      </c>
      <c r="F61" s="46"/>
      <c r="G61" s="46">
        <v>429426</v>
      </c>
      <c r="H61" s="46"/>
      <c r="I61" s="46"/>
      <c r="J61" s="46"/>
      <c r="K61" s="46"/>
      <c r="L61" s="46">
        <v>15511</v>
      </c>
      <c r="M61" s="46"/>
      <c r="N61" s="46"/>
      <c r="O61" s="46"/>
      <c r="P61" s="46"/>
      <c r="Q61" s="46"/>
      <c r="R61" s="46">
        <v>492139</v>
      </c>
    </row>
    <row r="62" spans="1:18" x14ac:dyDescent="0.4">
      <c r="A62" s="31" t="s">
        <v>297</v>
      </c>
      <c r="B62" s="31" t="s">
        <v>1006</v>
      </c>
      <c r="C62" s="45" t="s">
        <v>298</v>
      </c>
      <c r="D62" s="46"/>
      <c r="E62" s="46">
        <v>7565</v>
      </c>
      <c r="F62" s="46">
        <v>254</v>
      </c>
      <c r="G62" s="46">
        <v>6532</v>
      </c>
      <c r="H62" s="46">
        <v>229</v>
      </c>
      <c r="I62" s="46"/>
      <c r="J62" s="46">
        <v>2611</v>
      </c>
      <c r="K62" s="46">
        <v>22221</v>
      </c>
      <c r="L62" s="46">
        <v>1944</v>
      </c>
      <c r="M62" s="46"/>
      <c r="N62" s="46">
        <v>560</v>
      </c>
      <c r="O62" s="46">
        <v>131145</v>
      </c>
      <c r="P62" s="46">
        <v>2408</v>
      </c>
      <c r="Q62" s="46">
        <v>243</v>
      </c>
      <c r="R62" s="46">
        <v>175712</v>
      </c>
    </row>
    <row r="63" spans="1:18" x14ac:dyDescent="0.4">
      <c r="A63" s="31" t="s">
        <v>299</v>
      </c>
      <c r="B63" s="31" t="s">
        <v>1007</v>
      </c>
      <c r="C63" s="45" t="s">
        <v>300</v>
      </c>
      <c r="D63" s="46"/>
      <c r="E63" s="46"/>
      <c r="F63" s="46"/>
      <c r="G63" s="46">
        <v>435</v>
      </c>
      <c r="H63" s="46"/>
      <c r="I63" s="46"/>
      <c r="J63" s="46"/>
      <c r="K63" s="46"/>
      <c r="L63" s="46">
        <v>1944</v>
      </c>
      <c r="M63" s="46"/>
      <c r="N63" s="46"/>
      <c r="O63" s="46">
        <v>384</v>
      </c>
      <c r="P63" s="46"/>
      <c r="Q63" s="46"/>
      <c r="R63" s="46">
        <v>2763</v>
      </c>
    </row>
    <row r="64" spans="1:18" x14ac:dyDescent="0.4">
      <c r="A64" s="31" t="s">
        <v>307</v>
      </c>
      <c r="B64" s="31" t="s">
        <v>1007</v>
      </c>
      <c r="C64" s="45" t="s">
        <v>308</v>
      </c>
      <c r="D64" s="46"/>
      <c r="E64" s="46">
        <v>1315</v>
      </c>
      <c r="F64" s="46"/>
      <c r="G64" s="46">
        <v>2001</v>
      </c>
      <c r="H64" s="46"/>
      <c r="I64" s="46"/>
      <c r="J64" s="46">
        <v>1238</v>
      </c>
      <c r="K64" s="46"/>
      <c r="L64" s="46"/>
      <c r="M64" s="46"/>
      <c r="N64" s="46"/>
      <c r="O64" s="46">
        <v>3249</v>
      </c>
      <c r="P64" s="46"/>
      <c r="Q64" s="46"/>
      <c r="R64" s="46">
        <v>7803</v>
      </c>
    </row>
    <row r="65" spans="1:18" x14ac:dyDescent="0.4">
      <c r="A65" s="31" t="s">
        <v>309</v>
      </c>
      <c r="B65" s="31" t="s">
        <v>1009</v>
      </c>
      <c r="C65" s="45" t="s">
        <v>310</v>
      </c>
      <c r="D65" s="46"/>
      <c r="E65" s="46">
        <v>1315</v>
      </c>
      <c r="F65" s="46"/>
      <c r="G65" s="46">
        <v>2001</v>
      </c>
      <c r="H65" s="46"/>
      <c r="I65" s="46"/>
      <c r="J65" s="46">
        <v>1238</v>
      </c>
      <c r="K65" s="46"/>
      <c r="L65" s="46"/>
      <c r="M65" s="46"/>
      <c r="N65" s="46"/>
      <c r="O65" s="46">
        <v>3249</v>
      </c>
      <c r="P65" s="46"/>
      <c r="Q65" s="46"/>
      <c r="R65" s="46">
        <v>7803</v>
      </c>
    </row>
    <row r="66" spans="1:18" x14ac:dyDescent="0.4">
      <c r="A66" s="31" t="s">
        <v>311</v>
      </c>
      <c r="B66" s="31" t="s">
        <v>1007</v>
      </c>
      <c r="C66" s="45" t="s">
        <v>312</v>
      </c>
      <c r="D66" s="46"/>
      <c r="E66" s="46">
        <v>6250</v>
      </c>
      <c r="F66" s="46">
        <v>254</v>
      </c>
      <c r="G66" s="46">
        <v>4096</v>
      </c>
      <c r="H66" s="46">
        <v>229</v>
      </c>
      <c r="I66" s="46"/>
      <c r="J66" s="46">
        <v>1373</v>
      </c>
      <c r="K66" s="46">
        <v>22221</v>
      </c>
      <c r="L66" s="46"/>
      <c r="M66" s="46"/>
      <c r="N66" s="46">
        <v>560</v>
      </c>
      <c r="O66" s="46">
        <v>127512</v>
      </c>
      <c r="P66" s="46">
        <v>2408</v>
      </c>
      <c r="Q66" s="46">
        <v>243</v>
      </c>
      <c r="R66" s="46">
        <v>165146</v>
      </c>
    </row>
    <row r="67" spans="1:18" x14ac:dyDescent="0.4">
      <c r="A67" s="31" t="s">
        <v>313</v>
      </c>
      <c r="B67" s="31" t="s">
        <v>1009</v>
      </c>
      <c r="C67" s="45" t="s">
        <v>314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>
        <v>445</v>
      </c>
      <c r="P67" s="46"/>
      <c r="Q67" s="46"/>
      <c r="R67" s="46">
        <v>445</v>
      </c>
    </row>
    <row r="68" spans="1:18" x14ac:dyDescent="0.4">
      <c r="A68" s="31" t="s">
        <v>317</v>
      </c>
      <c r="B68" s="31" t="s">
        <v>1005</v>
      </c>
      <c r="C68" s="45" t="s">
        <v>318</v>
      </c>
      <c r="D68" s="46"/>
      <c r="E68" s="46">
        <v>415500</v>
      </c>
      <c r="F68" s="46">
        <v>1285096</v>
      </c>
      <c r="G68" s="46">
        <v>3336665</v>
      </c>
      <c r="H68" s="46">
        <v>813895</v>
      </c>
      <c r="I68" s="46">
        <v>1110558</v>
      </c>
      <c r="J68" s="46">
        <v>1126603</v>
      </c>
      <c r="K68" s="46">
        <v>153065</v>
      </c>
      <c r="L68" s="46">
        <v>429281</v>
      </c>
      <c r="M68" s="46"/>
      <c r="N68" s="46">
        <v>23562</v>
      </c>
      <c r="O68" s="46">
        <v>2315194</v>
      </c>
      <c r="P68" s="46">
        <v>1023882</v>
      </c>
      <c r="Q68" s="46">
        <v>591</v>
      </c>
      <c r="R68" s="46">
        <v>12033892</v>
      </c>
    </row>
    <row r="69" spans="1:18" x14ac:dyDescent="0.4">
      <c r="A69" s="31" t="s">
        <v>321</v>
      </c>
      <c r="B69" s="31" t="s">
        <v>1006</v>
      </c>
      <c r="C69" s="45" t="s">
        <v>322</v>
      </c>
      <c r="D69" s="46"/>
      <c r="E69" s="46"/>
      <c r="F69" s="46"/>
      <c r="G69" s="46"/>
      <c r="H69" s="46"/>
      <c r="I69" s="46">
        <v>423</v>
      </c>
      <c r="J69" s="46"/>
      <c r="K69" s="46"/>
      <c r="L69" s="46"/>
      <c r="M69" s="46"/>
      <c r="N69" s="46"/>
      <c r="O69" s="46">
        <v>5090</v>
      </c>
      <c r="P69" s="46"/>
      <c r="Q69" s="46"/>
      <c r="R69" s="46">
        <v>5513</v>
      </c>
    </row>
    <row r="70" spans="1:18" x14ac:dyDescent="0.4">
      <c r="A70" s="31" t="s">
        <v>323</v>
      </c>
      <c r="B70" s="31" t="s">
        <v>1006</v>
      </c>
      <c r="C70" s="45" t="s">
        <v>324</v>
      </c>
      <c r="D70" s="46"/>
      <c r="E70" s="46">
        <v>5154</v>
      </c>
      <c r="F70" s="46">
        <v>115969</v>
      </c>
      <c r="G70" s="46">
        <v>356443</v>
      </c>
      <c r="H70" s="46">
        <v>77155</v>
      </c>
      <c r="I70" s="46">
        <v>72409</v>
      </c>
      <c r="J70" s="46">
        <v>153250</v>
      </c>
      <c r="K70" s="46">
        <v>31935</v>
      </c>
      <c r="L70" s="46">
        <v>49367</v>
      </c>
      <c r="M70" s="46"/>
      <c r="N70" s="46">
        <v>1045</v>
      </c>
      <c r="O70" s="46">
        <v>197401</v>
      </c>
      <c r="P70" s="46">
        <v>54760</v>
      </c>
      <c r="Q70" s="46"/>
      <c r="R70" s="46">
        <v>1114888</v>
      </c>
    </row>
    <row r="71" spans="1:18" x14ac:dyDescent="0.4">
      <c r="A71" s="31" t="s">
        <v>331</v>
      </c>
      <c r="B71" s="31" t="s">
        <v>1007</v>
      </c>
      <c r="C71" s="45" t="s">
        <v>332</v>
      </c>
      <c r="D71" s="46"/>
      <c r="E71" s="46">
        <v>4153</v>
      </c>
      <c r="F71" s="46">
        <v>115969</v>
      </c>
      <c r="G71" s="46">
        <v>161605</v>
      </c>
      <c r="H71" s="46">
        <v>72990</v>
      </c>
      <c r="I71" s="46">
        <v>47664</v>
      </c>
      <c r="J71" s="46">
        <v>148159</v>
      </c>
      <c r="K71" s="46">
        <v>7540</v>
      </c>
      <c r="L71" s="46">
        <v>48683</v>
      </c>
      <c r="M71" s="46"/>
      <c r="N71" s="46">
        <v>428</v>
      </c>
      <c r="O71" s="46">
        <v>146498</v>
      </c>
      <c r="P71" s="46">
        <v>48229</v>
      </c>
      <c r="Q71" s="46"/>
      <c r="R71" s="46">
        <v>801918</v>
      </c>
    </row>
    <row r="72" spans="1:18" x14ac:dyDescent="0.4">
      <c r="A72" s="31" t="s">
        <v>333</v>
      </c>
      <c r="B72" s="31" t="s">
        <v>1007</v>
      </c>
      <c r="C72" s="45" t="s">
        <v>334</v>
      </c>
      <c r="D72" s="46"/>
      <c r="E72" s="46"/>
      <c r="F72" s="46"/>
      <c r="G72" s="46"/>
      <c r="H72" s="46"/>
      <c r="I72" s="46"/>
      <c r="J72" s="46">
        <v>789</v>
      </c>
      <c r="K72" s="46">
        <v>7977</v>
      </c>
      <c r="L72" s="46"/>
      <c r="M72" s="46"/>
      <c r="N72" s="46"/>
      <c r="O72" s="46">
        <v>8926</v>
      </c>
      <c r="P72" s="46"/>
      <c r="Q72" s="46"/>
      <c r="R72" s="46">
        <v>17692</v>
      </c>
    </row>
    <row r="73" spans="1:18" x14ac:dyDescent="0.4">
      <c r="A73" s="31" t="s">
        <v>335</v>
      </c>
      <c r="B73" s="31" t="s">
        <v>1009</v>
      </c>
      <c r="C73" s="45" t="s">
        <v>336</v>
      </c>
      <c r="D73" s="46"/>
      <c r="E73" s="46"/>
      <c r="F73" s="46"/>
      <c r="G73" s="46"/>
      <c r="H73" s="46"/>
      <c r="I73" s="46"/>
      <c r="J73" s="46">
        <v>789</v>
      </c>
      <c r="K73" s="46"/>
      <c r="L73" s="46"/>
      <c r="M73" s="46"/>
      <c r="N73" s="46"/>
      <c r="O73" s="46">
        <v>6725</v>
      </c>
      <c r="P73" s="46"/>
      <c r="Q73" s="46"/>
      <c r="R73" s="46">
        <v>7514</v>
      </c>
    </row>
    <row r="74" spans="1:18" x14ac:dyDescent="0.4">
      <c r="A74" s="31" t="s">
        <v>339</v>
      </c>
      <c r="B74" s="31" t="s">
        <v>1006</v>
      </c>
      <c r="C74" s="45" t="s">
        <v>340</v>
      </c>
      <c r="D74" s="46"/>
      <c r="E74" s="46">
        <v>2181</v>
      </c>
      <c r="F74" s="46">
        <v>302</v>
      </c>
      <c r="G74" s="46">
        <v>18932</v>
      </c>
      <c r="H74" s="46">
        <v>20150</v>
      </c>
      <c r="I74" s="46">
        <v>7260</v>
      </c>
      <c r="J74" s="46">
        <v>14881</v>
      </c>
      <c r="K74" s="46">
        <v>27649</v>
      </c>
      <c r="L74" s="46"/>
      <c r="M74" s="46"/>
      <c r="N74" s="46">
        <v>764</v>
      </c>
      <c r="O74" s="46">
        <v>127161</v>
      </c>
      <c r="P74" s="46"/>
      <c r="Q74" s="46"/>
      <c r="R74" s="46">
        <v>219280</v>
      </c>
    </row>
    <row r="75" spans="1:18" x14ac:dyDescent="0.4">
      <c r="A75" s="31" t="s">
        <v>341</v>
      </c>
      <c r="B75" s="31" t="s">
        <v>1007</v>
      </c>
      <c r="C75" s="45" t="s">
        <v>342</v>
      </c>
      <c r="D75" s="46"/>
      <c r="E75" s="46">
        <v>2181</v>
      </c>
      <c r="F75" s="46"/>
      <c r="G75" s="46">
        <v>17791</v>
      </c>
      <c r="H75" s="46">
        <v>19935</v>
      </c>
      <c r="I75" s="46">
        <v>6910</v>
      </c>
      <c r="J75" s="46">
        <v>11779</v>
      </c>
      <c r="K75" s="46">
        <v>25053</v>
      </c>
      <c r="L75" s="46"/>
      <c r="M75" s="46"/>
      <c r="N75" s="46">
        <v>764</v>
      </c>
      <c r="O75" s="46">
        <v>112936</v>
      </c>
      <c r="P75" s="46"/>
      <c r="Q75" s="46"/>
      <c r="R75" s="46">
        <v>197349</v>
      </c>
    </row>
    <row r="76" spans="1:18" x14ac:dyDescent="0.4">
      <c r="A76" s="31" t="s">
        <v>343</v>
      </c>
      <c r="B76" s="31" t="s">
        <v>1007</v>
      </c>
      <c r="C76" s="45" t="s">
        <v>344</v>
      </c>
      <c r="D76" s="46"/>
      <c r="E76" s="46"/>
      <c r="F76" s="46">
        <v>302</v>
      </c>
      <c r="G76" s="46">
        <v>1141</v>
      </c>
      <c r="H76" s="46">
        <v>215</v>
      </c>
      <c r="I76" s="46">
        <v>350</v>
      </c>
      <c r="J76" s="46">
        <v>3102</v>
      </c>
      <c r="K76" s="46">
        <v>2596</v>
      </c>
      <c r="L76" s="46"/>
      <c r="M76" s="46"/>
      <c r="N76" s="46"/>
      <c r="O76" s="46">
        <v>14225</v>
      </c>
      <c r="P76" s="46"/>
      <c r="Q76" s="46"/>
      <c r="R76" s="46">
        <v>21931</v>
      </c>
    </row>
    <row r="77" spans="1:18" x14ac:dyDescent="0.4">
      <c r="A77" s="31" t="s">
        <v>347</v>
      </c>
      <c r="B77" s="31" t="s">
        <v>1005</v>
      </c>
      <c r="C77" s="45" t="s">
        <v>348</v>
      </c>
      <c r="D77" s="46"/>
      <c r="E77" s="46"/>
      <c r="F77" s="46">
        <v>6112</v>
      </c>
      <c r="G77" s="46">
        <v>291544</v>
      </c>
      <c r="H77" s="46">
        <v>364290</v>
      </c>
      <c r="I77" s="46">
        <v>1675791</v>
      </c>
      <c r="J77" s="46">
        <v>46127</v>
      </c>
      <c r="K77" s="46">
        <v>11717</v>
      </c>
      <c r="L77" s="46">
        <v>205</v>
      </c>
      <c r="M77" s="46"/>
      <c r="N77" s="46"/>
      <c r="O77" s="46">
        <v>6706475</v>
      </c>
      <c r="P77" s="46">
        <v>2496</v>
      </c>
      <c r="Q77" s="46"/>
      <c r="R77" s="46">
        <v>9104757</v>
      </c>
    </row>
    <row r="78" spans="1:18" x14ac:dyDescent="0.4">
      <c r="A78" s="31" t="s">
        <v>357</v>
      </c>
      <c r="B78" s="31" t="s">
        <v>1006</v>
      </c>
      <c r="C78" s="45" t="s">
        <v>358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>
        <v>35891</v>
      </c>
      <c r="P78" s="46"/>
      <c r="Q78" s="46"/>
      <c r="R78" s="46">
        <v>35891</v>
      </c>
    </row>
    <row r="79" spans="1:18" x14ac:dyDescent="0.4">
      <c r="A79" s="31" t="s">
        <v>359</v>
      </c>
      <c r="B79" s="31" t="s">
        <v>1007</v>
      </c>
      <c r="C79" s="45" t="s">
        <v>360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>
        <v>35416</v>
      </c>
      <c r="P79" s="46"/>
      <c r="Q79" s="46"/>
      <c r="R79" s="46">
        <v>35416</v>
      </c>
    </row>
    <row r="80" spans="1:18" x14ac:dyDescent="0.4">
      <c r="A80" s="31" t="s">
        <v>363</v>
      </c>
      <c r="B80" s="31" t="s">
        <v>1007</v>
      </c>
      <c r="C80" s="45" t="s">
        <v>364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>
        <v>475</v>
      </c>
      <c r="P80" s="46"/>
      <c r="Q80" s="46"/>
      <c r="R80" s="46">
        <v>475</v>
      </c>
    </row>
    <row r="81" spans="1:18" x14ac:dyDescent="0.4">
      <c r="A81" s="31" t="s">
        <v>365</v>
      </c>
      <c r="B81" s="31" t="s">
        <v>1006</v>
      </c>
      <c r="C81" s="45" t="s">
        <v>366</v>
      </c>
      <c r="D81" s="46"/>
      <c r="E81" s="46"/>
      <c r="F81" s="46"/>
      <c r="G81" s="46">
        <v>270209</v>
      </c>
      <c r="H81" s="46"/>
      <c r="I81" s="46"/>
      <c r="J81" s="46">
        <v>44728</v>
      </c>
      <c r="K81" s="46">
        <v>11717</v>
      </c>
      <c r="L81" s="46"/>
      <c r="M81" s="46"/>
      <c r="N81" s="46"/>
      <c r="O81" s="46">
        <v>319109</v>
      </c>
      <c r="P81" s="46"/>
      <c r="Q81" s="46"/>
      <c r="R81" s="46">
        <v>645763</v>
      </c>
    </row>
    <row r="82" spans="1:18" x14ac:dyDescent="0.4">
      <c r="A82" s="31" t="s">
        <v>371</v>
      </c>
      <c r="B82" s="31" t="s">
        <v>1007</v>
      </c>
      <c r="C82" s="45" t="s">
        <v>372</v>
      </c>
      <c r="D82" s="46"/>
      <c r="E82" s="46"/>
      <c r="F82" s="46"/>
      <c r="G82" s="46">
        <v>270209</v>
      </c>
      <c r="H82" s="46"/>
      <c r="I82" s="46"/>
      <c r="J82" s="46"/>
      <c r="K82" s="46"/>
      <c r="L82" s="46"/>
      <c r="M82" s="46"/>
      <c r="N82" s="46"/>
      <c r="O82" s="46">
        <v>226542</v>
      </c>
      <c r="P82" s="46"/>
      <c r="Q82" s="46"/>
      <c r="R82" s="46">
        <v>496751</v>
      </c>
    </row>
    <row r="83" spans="1:18" x14ac:dyDescent="0.4">
      <c r="A83" s="31" t="s">
        <v>375</v>
      </c>
      <c r="B83" s="31" t="s">
        <v>1007</v>
      </c>
      <c r="C83" s="45" t="s">
        <v>376</v>
      </c>
      <c r="D83" s="46"/>
      <c r="E83" s="46"/>
      <c r="F83" s="46"/>
      <c r="G83" s="46"/>
      <c r="H83" s="46"/>
      <c r="I83" s="46"/>
      <c r="J83" s="46">
        <v>44728</v>
      </c>
      <c r="K83" s="46">
        <v>11717</v>
      </c>
      <c r="L83" s="46"/>
      <c r="M83" s="46"/>
      <c r="N83" s="46"/>
      <c r="O83" s="46">
        <v>92567</v>
      </c>
      <c r="P83" s="46"/>
      <c r="Q83" s="46"/>
      <c r="R83" s="46">
        <v>149012</v>
      </c>
    </row>
    <row r="84" spans="1:18" x14ac:dyDescent="0.4">
      <c r="A84" s="31" t="s">
        <v>387</v>
      </c>
      <c r="B84" s="31" t="s">
        <v>1006</v>
      </c>
      <c r="C84" s="45" t="s">
        <v>388</v>
      </c>
      <c r="D84" s="46"/>
      <c r="E84" s="46"/>
      <c r="F84" s="46">
        <v>6112</v>
      </c>
      <c r="G84" s="46">
        <v>21335</v>
      </c>
      <c r="H84" s="46">
        <v>364290</v>
      </c>
      <c r="I84" s="46">
        <v>1675791</v>
      </c>
      <c r="J84" s="46">
        <v>1399</v>
      </c>
      <c r="K84" s="46"/>
      <c r="L84" s="46">
        <v>205</v>
      </c>
      <c r="M84" s="46"/>
      <c r="N84" s="46"/>
      <c r="O84" s="46">
        <v>6351475</v>
      </c>
      <c r="P84" s="46">
        <v>2496</v>
      </c>
      <c r="Q84" s="46"/>
      <c r="R84" s="46">
        <v>8423103</v>
      </c>
    </row>
    <row r="85" spans="1:18" x14ac:dyDescent="0.4">
      <c r="A85" s="31" t="s">
        <v>389</v>
      </c>
      <c r="B85" s="31" t="s">
        <v>1007</v>
      </c>
      <c r="C85" s="45" t="s">
        <v>390</v>
      </c>
      <c r="D85" s="46"/>
      <c r="E85" s="46"/>
      <c r="F85" s="46"/>
      <c r="G85" s="46">
        <v>11350</v>
      </c>
      <c r="H85" s="46">
        <v>364290</v>
      </c>
      <c r="I85" s="46">
        <v>1665923</v>
      </c>
      <c r="J85" s="46"/>
      <c r="K85" s="46"/>
      <c r="L85" s="46"/>
      <c r="M85" s="46"/>
      <c r="N85" s="46"/>
      <c r="O85" s="46">
        <v>6322374</v>
      </c>
      <c r="P85" s="46"/>
      <c r="Q85" s="46"/>
      <c r="R85" s="46">
        <v>8363937</v>
      </c>
    </row>
    <row r="86" spans="1:18" x14ac:dyDescent="0.4">
      <c r="A86" s="31" t="s">
        <v>391</v>
      </c>
      <c r="B86" s="31" t="s">
        <v>1005</v>
      </c>
      <c r="C86" s="45" t="s">
        <v>392</v>
      </c>
      <c r="D86" s="46"/>
      <c r="E86" s="46"/>
      <c r="F86" s="46"/>
      <c r="G86" s="46"/>
      <c r="H86" s="46"/>
      <c r="I86" s="46"/>
      <c r="J86" s="46"/>
      <c r="K86" s="46">
        <v>241748</v>
      </c>
      <c r="L86" s="46">
        <v>1983</v>
      </c>
      <c r="M86" s="46"/>
      <c r="N86" s="46"/>
      <c r="O86" s="46">
        <v>16810</v>
      </c>
      <c r="P86" s="46"/>
      <c r="Q86" s="46"/>
      <c r="R86" s="46">
        <v>260541</v>
      </c>
    </row>
    <row r="87" spans="1:18" x14ac:dyDescent="0.4">
      <c r="A87" s="31" t="s">
        <v>403</v>
      </c>
      <c r="B87" s="31" t="s">
        <v>1006</v>
      </c>
      <c r="C87" s="45" t="s">
        <v>404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>
        <v>16446</v>
      </c>
      <c r="P87" s="46"/>
      <c r="Q87" s="46"/>
      <c r="R87" s="46">
        <v>16446</v>
      </c>
    </row>
    <row r="88" spans="1:18" x14ac:dyDescent="0.4">
      <c r="A88" s="31" t="s">
        <v>407</v>
      </c>
      <c r="B88" s="31" t="s">
        <v>1007</v>
      </c>
      <c r="C88" s="45" t="s">
        <v>408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>
        <v>16446</v>
      </c>
      <c r="P88" s="46"/>
      <c r="Q88" s="46"/>
      <c r="R88" s="46">
        <v>16446</v>
      </c>
    </row>
    <row r="89" spans="1:18" x14ac:dyDescent="0.4">
      <c r="A89" s="31" t="s">
        <v>413</v>
      </c>
      <c r="B89" s="31" t="s">
        <v>1006</v>
      </c>
      <c r="C89" s="45" t="s">
        <v>414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>
        <v>364</v>
      </c>
      <c r="P89" s="46"/>
      <c r="Q89" s="46"/>
      <c r="R89" s="46">
        <v>364</v>
      </c>
    </row>
    <row r="90" spans="1:18" x14ac:dyDescent="0.4">
      <c r="A90" s="31" t="s">
        <v>417</v>
      </c>
      <c r="B90" s="31" t="s">
        <v>1005</v>
      </c>
      <c r="C90" s="45" t="s">
        <v>418</v>
      </c>
      <c r="D90" s="46"/>
      <c r="E90" s="46">
        <v>630898</v>
      </c>
      <c r="F90" s="46">
        <v>275595</v>
      </c>
      <c r="G90" s="46">
        <v>1357127</v>
      </c>
      <c r="H90" s="46">
        <v>108815</v>
      </c>
      <c r="I90" s="46">
        <v>153689</v>
      </c>
      <c r="J90" s="46">
        <v>340704</v>
      </c>
      <c r="K90" s="46">
        <v>65770</v>
      </c>
      <c r="L90" s="46">
        <v>40215</v>
      </c>
      <c r="M90" s="46"/>
      <c r="N90" s="46">
        <v>43929</v>
      </c>
      <c r="O90" s="46">
        <v>919762</v>
      </c>
      <c r="P90" s="46">
        <v>329696</v>
      </c>
      <c r="Q90" s="46"/>
      <c r="R90" s="46">
        <v>4266200</v>
      </c>
    </row>
    <row r="91" spans="1:18" x14ac:dyDescent="0.4">
      <c r="A91" s="31" t="s">
        <v>419</v>
      </c>
      <c r="B91" s="31" t="s">
        <v>1006</v>
      </c>
      <c r="C91" s="45" t="s">
        <v>420</v>
      </c>
      <c r="D91" s="46"/>
      <c r="E91" s="46"/>
      <c r="F91" s="46"/>
      <c r="G91" s="46">
        <v>4133</v>
      </c>
      <c r="H91" s="46"/>
      <c r="I91" s="46">
        <v>5868</v>
      </c>
      <c r="J91" s="46"/>
      <c r="K91" s="46">
        <v>3498</v>
      </c>
      <c r="L91" s="46"/>
      <c r="M91" s="46"/>
      <c r="N91" s="46">
        <v>1959</v>
      </c>
      <c r="O91" s="46">
        <v>6159</v>
      </c>
      <c r="P91" s="46"/>
      <c r="Q91" s="46"/>
      <c r="R91" s="46">
        <v>21617</v>
      </c>
    </row>
    <row r="92" spans="1:18" x14ac:dyDescent="0.4">
      <c r="A92" s="31" t="s">
        <v>421</v>
      </c>
      <c r="B92" s="31" t="s">
        <v>1007</v>
      </c>
      <c r="C92" s="45" t="s">
        <v>422</v>
      </c>
      <c r="D92" s="46"/>
      <c r="E92" s="46"/>
      <c r="F92" s="46"/>
      <c r="G92" s="46">
        <v>4133</v>
      </c>
      <c r="H92" s="46"/>
      <c r="I92" s="46">
        <v>5868</v>
      </c>
      <c r="J92" s="46"/>
      <c r="K92" s="46">
        <v>3498</v>
      </c>
      <c r="L92" s="46"/>
      <c r="M92" s="46"/>
      <c r="N92" s="46">
        <v>1959</v>
      </c>
      <c r="O92" s="46">
        <v>6159</v>
      </c>
      <c r="P92" s="46"/>
      <c r="Q92" s="46"/>
      <c r="R92" s="46">
        <v>21617</v>
      </c>
    </row>
    <row r="93" spans="1:18" x14ac:dyDescent="0.4">
      <c r="A93" s="31" t="s">
        <v>429</v>
      </c>
      <c r="B93" s="31" t="s">
        <v>1006</v>
      </c>
      <c r="C93" s="45" t="s">
        <v>430</v>
      </c>
      <c r="D93" s="46"/>
      <c r="E93" s="46"/>
      <c r="F93" s="46"/>
      <c r="G93" s="46">
        <v>8958</v>
      </c>
      <c r="H93" s="46"/>
      <c r="I93" s="46"/>
      <c r="J93" s="46"/>
      <c r="K93" s="46">
        <v>552</v>
      </c>
      <c r="L93" s="46"/>
      <c r="M93" s="46"/>
      <c r="N93" s="46"/>
      <c r="O93" s="46">
        <v>251</v>
      </c>
      <c r="P93" s="46"/>
      <c r="Q93" s="46"/>
      <c r="R93" s="46">
        <v>9761</v>
      </c>
    </row>
    <row r="94" spans="1:18" x14ac:dyDescent="0.4">
      <c r="A94" s="31" t="s">
        <v>431</v>
      </c>
      <c r="B94" s="31" t="s">
        <v>1007</v>
      </c>
      <c r="C94" s="45" t="s">
        <v>432</v>
      </c>
      <c r="D94" s="46"/>
      <c r="E94" s="46"/>
      <c r="F94" s="46"/>
      <c r="G94" s="46">
        <v>5218</v>
      </c>
      <c r="H94" s="46"/>
      <c r="I94" s="46"/>
      <c r="J94" s="46"/>
      <c r="K94" s="46">
        <v>552</v>
      </c>
      <c r="L94" s="46"/>
      <c r="M94" s="46"/>
      <c r="N94" s="46"/>
      <c r="O94" s="46">
        <v>251</v>
      </c>
      <c r="P94" s="46"/>
      <c r="Q94" s="46"/>
      <c r="R94" s="46">
        <v>6021</v>
      </c>
    </row>
    <row r="95" spans="1:18" x14ac:dyDescent="0.4">
      <c r="A95" s="31" t="s">
        <v>433</v>
      </c>
      <c r="B95" s="31" t="s">
        <v>1007</v>
      </c>
      <c r="C95" s="45" t="s">
        <v>434</v>
      </c>
      <c r="D95" s="46"/>
      <c r="E95" s="46"/>
      <c r="F95" s="46"/>
      <c r="G95" s="46">
        <v>3740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>
        <v>3740</v>
      </c>
    </row>
    <row r="96" spans="1:18" x14ac:dyDescent="0.4">
      <c r="A96" s="31" t="s">
        <v>435</v>
      </c>
      <c r="B96" s="31" t="s">
        <v>1006</v>
      </c>
      <c r="C96" s="45" t="s">
        <v>436</v>
      </c>
      <c r="D96" s="46"/>
      <c r="E96" s="46"/>
      <c r="F96" s="46">
        <v>82245</v>
      </c>
      <c r="G96" s="46">
        <v>209408</v>
      </c>
      <c r="H96" s="46">
        <v>2140</v>
      </c>
      <c r="I96" s="46">
        <v>17872</v>
      </c>
      <c r="J96" s="46">
        <v>31387</v>
      </c>
      <c r="K96" s="46">
        <v>1811</v>
      </c>
      <c r="L96" s="46">
        <v>7800</v>
      </c>
      <c r="M96" s="46"/>
      <c r="N96" s="46"/>
      <c r="O96" s="46">
        <v>218318</v>
      </c>
      <c r="P96" s="46">
        <v>132474</v>
      </c>
      <c r="Q96" s="46"/>
      <c r="R96" s="46">
        <v>703455</v>
      </c>
    </row>
    <row r="97" spans="1:18" x14ac:dyDescent="0.4">
      <c r="A97" s="31" t="s">
        <v>441</v>
      </c>
      <c r="B97" s="31" t="s">
        <v>1007</v>
      </c>
      <c r="C97" s="45" t="s">
        <v>442</v>
      </c>
      <c r="D97" s="46"/>
      <c r="E97" s="46"/>
      <c r="F97" s="46">
        <v>82010</v>
      </c>
      <c r="G97" s="46">
        <v>209408</v>
      </c>
      <c r="H97" s="46">
        <v>2140</v>
      </c>
      <c r="I97" s="46">
        <v>15125</v>
      </c>
      <c r="J97" s="46">
        <v>31387</v>
      </c>
      <c r="K97" s="46">
        <v>1333</v>
      </c>
      <c r="L97" s="46">
        <v>7800</v>
      </c>
      <c r="M97" s="46"/>
      <c r="N97" s="46"/>
      <c r="O97" s="46">
        <v>209249</v>
      </c>
      <c r="P97" s="46">
        <v>132474</v>
      </c>
      <c r="Q97" s="46"/>
      <c r="R97" s="46">
        <v>690926</v>
      </c>
    </row>
    <row r="98" spans="1:18" x14ac:dyDescent="0.4">
      <c r="A98" s="31" t="s">
        <v>445</v>
      </c>
      <c r="B98" s="31" t="s">
        <v>1006</v>
      </c>
      <c r="C98" s="45" t="s">
        <v>446</v>
      </c>
      <c r="D98" s="46"/>
      <c r="E98" s="46">
        <v>1623</v>
      </c>
      <c r="F98" s="46"/>
      <c r="G98" s="46">
        <v>163947</v>
      </c>
      <c r="H98" s="46">
        <v>12036</v>
      </c>
      <c r="I98" s="46">
        <v>469</v>
      </c>
      <c r="J98" s="46">
        <v>12019</v>
      </c>
      <c r="K98" s="46">
        <v>8108</v>
      </c>
      <c r="L98" s="46"/>
      <c r="M98" s="46"/>
      <c r="N98" s="46"/>
      <c r="O98" s="46">
        <v>129211</v>
      </c>
      <c r="P98" s="46"/>
      <c r="Q98" s="46"/>
      <c r="R98" s="46">
        <v>327413</v>
      </c>
    </row>
    <row r="99" spans="1:18" x14ac:dyDescent="0.4">
      <c r="A99" s="31" t="s">
        <v>447</v>
      </c>
      <c r="B99" s="31" t="s">
        <v>1007</v>
      </c>
      <c r="C99" s="45" t="s">
        <v>448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>
        <v>865</v>
      </c>
      <c r="P99" s="46"/>
      <c r="Q99" s="46"/>
      <c r="R99" s="46">
        <v>865</v>
      </c>
    </row>
    <row r="100" spans="1:18" x14ac:dyDescent="0.4">
      <c r="A100" s="31" t="s">
        <v>449</v>
      </c>
      <c r="B100" s="31" t="s">
        <v>1006</v>
      </c>
      <c r="C100" s="45" t="s">
        <v>450</v>
      </c>
      <c r="D100" s="46"/>
      <c r="E100" s="46"/>
      <c r="F100" s="46">
        <v>2769</v>
      </c>
      <c r="G100" s="46">
        <v>382611</v>
      </c>
      <c r="H100" s="46">
        <v>34907</v>
      </c>
      <c r="I100" s="46"/>
      <c r="J100" s="46">
        <v>959</v>
      </c>
      <c r="K100" s="46">
        <v>37083</v>
      </c>
      <c r="L100" s="46"/>
      <c r="M100" s="46"/>
      <c r="N100" s="46">
        <v>697</v>
      </c>
      <c r="O100" s="46">
        <v>87194</v>
      </c>
      <c r="P100" s="46"/>
      <c r="Q100" s="46"/>
      <c r="R100" s="46">
        <v>546220</v>
      </c>
    </row>
    <row r="101" spans="1:18" x14ac:dyDescent="0.4">
      <c r="A101" s="31" t="s">
        <v>451</v>
      </c>
      <c r="B101" s="31" t="s">
        <v>1007</v>
      </c>
      <c r="C101" s="45" t="s">
        <v>452</v>
      </c>
      <c r="D101" s="46"/>
      <c r="E101" s="46"/>
      <c r="F101" s="46"/>
      <c r="G101" s="46">
        <v>36619</v>
      </c>
      <c r="H101" s="46">
        <v>16324</v>
      </c>
      <c r="I101" s="46"/>
      <c r="J101" s="46"/>
      <c r="K101" s="46">
        <v>6597</v>
      </c>
      <c r="L101" s="46"/>
      <c r="M101" s="46"/>
      <c r="N101" s="46"/>
      <c r="O101" s="46">
        <v>20345</v>
      </c>
      <c r="P101" s="46"/>
      <c r="Q101" s="46"/>
      <c r="R101" s="46">
        <v>79885</v>
      </c>
    </row>
    <row r="102" spans="1:18" x14ac:dyDescent="0.4">
      <c r="A102" s="31" t="s">
        <v>453</v>
      </c>
      <c r="B102" s="31" t="s">
        <v>1006</v>
      </c>
      <c r="C102" s="45" t="s">
        <v>454</v>
      </c>
      <c r="D102" s="46"/>
      <c r="E102" s="46">
        <v>629275</v>
      </c>
      <c r="F102" s="46"/>
      <c r="G102" s="46">
        <v>141324</v>
      </c>
      <c r="H102" s="46">
        <v>3169</v>
      </c>
      <c r="I102" s="46">
        <v>224</v>
      </c>
      <c r="J102" s="46">
        <v>6812</v>
      </c>
      <c r="K102" s="46">
        <v>2137</v>
      </c>
      <c r="L102" s="46">
        <v>8851</v>
      </c>
      <c r="M102" s="46"/>
      <c r="N102" s="46">
        <v>41273</v>
      </c>
      <c r="O102" s="46">
        <v>58624</v>
      </c>
      <c r="P102" s="46">
        <v>6604</v>
      </c>
      <c r="Q102" s="46"/>
      <c r="R102" s="46">
        <v>898293</v>
      </c>
    </row>
    <row r="103" spans="1:18" x14ac:dyDescent="0.4">
      <c r="A103" s="31" t="s">
        <v>455</v>
      </c>
      <c r="B103" s="31" t="s">
        <v>1007</v>
      </c>
      <c r="C103" s="45" t="s">
        <v>456</v>
      </c>
      <c r="D103" s="46"/>
      <c r="E103" s="46">
        <v>629275</v>
      </c>
      <c r="F103" s="46"/>
      <c r="G103" s="46">
        <v>46733</v>
      </c>
      <c r="H103" s="46"/>
      <c r="I103" s="46"/>
      <c r="J103" s="46">
        <v>6060</v>
      </c>
      <c r="K103" s="46"/>
      <c r="L103" s="46">
        <v>8851</v>
      </c>
      <c r="M103" s="46"/>
      <c r="N103" s="46">
        <v>41273</v>
      </c>
      <c r="O103" s="46">
        <v>47055</v>
      </c>
      <c r="P103" s="46"/>
      <c r="Q103" s="46"/>
      <c r="R103" s="46">
        <v>779247</v>
      </c>
    </row>
    <row r="104" spans="1:18" x14ac:dyDescent="0.4">
      <c r="A104" s="31" t="s">
        <v>457</v>
      </c>
      <c r="B104" s="31" t="s">
        <v>1006</v>
      </c>
      <c r="C104" s="45" t="s">
        <v>458</v>
      </c>
      <c r="D104" s="46"/>
      <c r="E104" s="46"/>
      <c r="F104" s="46">
        <v>119879</v>
      </c>
      <c r="G104" s="46">
        <v>309932</v>
      </c>
      <c r="H104" s="46">
        <v>47163</v>
      </c>
      <c r="I104" s="46">
        <v>106824</v>
      </c>
      <c r="J104" s="46">
        <v>218546</v>
      </c>
      <c r="K104" s="46"/>
      <c r="L104" s="46">
        <v>15375</v>
      </c>
      <c r="M104" s="46"/>
      <c r="N104" s="46"/>
      <c r="O104" s="46">
        <v>269324</v>
      </c>
      <c r="P104" s="46">
        <v>100157</v>
      </c>
      <c r="Q104" s="46"/>
      <c r="R104" s="46">
        <v>1187200</v>
      </c>
    </row>
    <row r="105" spans="1:18" x14ac:dyDescent="0.4">
      <c r="A105" s="31" t="s">
        <v>459</v>
      </c>
      <c r="B105" s="31" t="s">
        <v>1006</v>
      </c>
      <c r="C105" s="45" t="s">
        <v>460</v>
      </c>
      <c r="D105" s="46"/>
      <c r="E105" s="46"/>
      <c r="F105" s="46">
        <v>54267</v>
      </c>
      <c r="G105" s="46">
        <v>133917</v>
      </c>
      <c r="H105" s="46">
        <v>5035</v>
      </c>
      <c r="I105" s="46">
        <v>21174</v>
      </c>
      <c r="J105" s="46">
        <v>40857</v>
      </c>
      <c r="K105" s="46"/>
      <c r="L105" s="46">
        <v>7949</v>
      </c>
      <c r="M105" s="46"/>
      <c r="N105" s="46"/>
      <c r="O105" s="46">
        <v>117150</v>
      </c>
      <c r="P105" s="46">
        <v>66256</v>
      </c>
      <c r="Q105" s="46"/>
      <c r="R105" s="46">
        <v>446605</v>
      </c>
    </row>
    <row r="106" spans="1:18" x14ac:dyDescent="0.4">
      <c r="A106" s="28" t="s">
        <v>463</v>
      </c>
      <c r="B106" s="28" t="s">
        <v>1004</v>
      </c>
      <c r="C106" s="42" t="s">
        <v>464</v>
      </c>
      <c r="D106" s="43">
        <v>21625</v>
      </c>
      <c r="E106" s="43">
        <v>48963622</v>
      </c>
      <c r="F106" s="43">
        <v>34883010</v>
      </c>
      <c r="G106" s="43">
        <v>291721069</v>
      </c>
      <c r="H106" s="43">
        <v>134504181</v>
      </c>
      <c r="I106" s="43">
        <v>93749657</v>
      </c>
      <c r="J106" s="43">
        <v>99911883</v>
      </c>
      <c r="K106" s="43">
        <v>51677261</v>
      </c>
      <c r="L106" s="43">
        <v>41174289</v>
      </c>
      <c r="M106" s="43">
        <v>121101</v>
      </c>
      <c r="N106" s="43">
        <v>13904406</v>
      </c>
      <c r="O106" s="43">
        <v>277354345</v>
      </c>
      <c r="P106" s="43">
        <v>26133691</v>
      </c>
      <c r="Q106" s="43">
        <v>77925</v>
      </c>
      <c r="R106" s="43">
        <v>1114198065</v>
      </c>
    </row>
    <row r="107" spans="1:18" x14ac:dyDescent="0.4">
      <c r="A107" s="31" t="s">
        <v>465</v>
      </c>
      <c r="B107" s="31" t="s">
        <v>1005</v>
      </c>
      <c r="C107" s="45" t="s">
        <v>466</v>
      </c>
      <c r="D107" s="46">
        <v>21377</v>
      </c>
      <c r="E107" s="46">
        <v>815632</v>
      </c>
      <c r="F107" s="46">
        <v>4719867</v>
      </c>
      <c r="G107" s="46">
        <v>13673988</v>
      </c>
      <c r="H107" s="46">
        <v>2800005</v>
      </c>
      <c r="I107" s="46">
        <v>2480974</v>
      </c>
      <c r="J107" s="46">
        <v>5363349</v>
      </c>
      <c r="K107" s="46">
        <v>3640081</v>
      </c>
      <c r="L107" s="46">
        <v>980090</v>
      </c>
      <c r="M107" s="46">
        <v>12715</v>
      </c>
      <c r="N107" s="46">
        <v>362598</v>
      </c>
      <c r="O107" s="46">
        <v>28514850</v>
      </c>
      <c r="P107" s="46">
        <v>5164877</v>
      </c>
      <c r="Q107" s="46">
        <v>660</v>
      </c>
      <c r="R107" s="46">
        <v>68551063</v>
      </c>
    </row>
    <row r="108" spans="1:18" x14ac:dyDescent="0.4">
      <c r="A108" s="31" t="s">
        <v>467</v>
      </c>
      <c r="B108" s="31" t="s">
        <v>1006</v>
      </c>
      <c r="C108" s="45" t="s">
        <v>468</v>
      </c>
      <c r="D108" s="46"/>
      <c r="E108" s="46">
        <v>262267</v>
      </c>
      <c r="F108" s="46">
        <v>1501300</v>
      </c>
      <c r="G108" s="46">
        <v>1696983</v>
      </c>
      <c r="H108" s="46">
        <v>766538</v>
      </c>
      <c r="I108" s="46">
        <v>535359</v>
      </c>
      <c r="J108" s="46">
        <v>1473737</v>
      </c>
      <c r="K108" s="46">
        <v>58737</v>
      </c>
      <c r="L108" s="46">
        <v>327056</v>
      </c>
      <c r="M108" s="46">
        <v>12715</v>
      </c>
      <c r="N108" s="46">
        <v>284108</v>
      </c>
      <c r="O108" s="46">
        <v>8057150</v>
      </c>
      <c r="P108" s="46">
        <v>1880170</v>
      </c>
      <c r="Q108" s="46"/>
      <c r="R108" s="46">
        <v>16856120</v>
      </c>
    </row>
    <row r="109" spans="1:18" x14ac:dyDescent="0.4">
      <c r="A109" s="31" t="s">
        <v>471</v>
      </c>
      <c r="B109" s="31" t="s">
        <v>1007</v>
      </c>
      <c r="C109" s="45" t="s">
        <v>472</v>
      </c>
      <c r="D109" s="46"/>
      <c r="E109" s="46">
        <v>262267</v>
      </c>
      <c r="F109" s="46">
        <v>1501300</v>
      </c>
      <c r="G109" s="46">
        <v>1694954</v>
      </c>
      <c r="H109" s="46">
        <v>766538</v>
      </c>
      <c r="I109" s="46">
        <v>533193</v>
      </c>
      <c r="J109" s="46">
        <v>1473122</v>
      </c>
      <c r="K109" s="46">
        <v>57935</v>
      </c>
      <c r="L109" s="46">
        <v>327056</v>
      </c>
      <c r="M109" s="46">
        <v>12715</v>
      </c>
      <c r="N109" s="46">
        <v>283683</v>
      </c>
      <c r="O109" s="46">
        <v>8051868</v>
      </c>
      <c r="P109" s="46">
        <v>1880170</v>
      </c>
      <c r="Q109" s="46"/>
      <c r="R109" s="46">
        <v>16844801</v>
      </c>
    </row>
    <row r="110" spans="1:18" x14ac:dyDescent="0.4">
      <c r="A110" s="31" t="s">
        <v>473</v>
      </c>
      <c r="B110" s="31" t="s">
        <v>1009</v>
      </c>
      <c r="C110" s="45" t="s">
        <v>474</v>
      </c>
      <c r="D110" s="46"/>
      <c r="E110" s="46">
        <v>216079</v>
      </c>
      <c r="F110" s="46">
        <v>1365404</v>
      </c>
      <c r="G110" s="46">
        <v>1592950</v>
      </c>
      <c r="H110" s="46">
        <v>408715</v>
      </c>
      <c r="I110" s="46">
        <v>396688</v>
      </c>
      <c r="J110" s="46">
        <v>1346289</v>
      </c>
      <c r="K110" s="46">
        <v>7026</v>
      </c>
      <c r="L110" s="46">
        <v>280955</v>
      </c>
      <c r="M110" s="46">
        <v>12715</v>
      </c>
      <c r="N110" s="46">
        <v>67166</v>
      </c>
      <c r="O110" s="46">
        <v>7363591</v>
      </c>
      <c r="P110" s="46">
        <v>1879748</v>
      </c>
      <c r="Q110" s="46"/>
      <c r="R110" s="46">
        <v>14937326</v>
      </c>
    </row>
    <row r="111" spans="1:18" x14ac:dyDescent="0.4">
      <c r="A111" s="31" t="s">
        <v>475</v>
      </c>
      <c r="B111" s="31" t="s">
        <v>1009</v>
      </c>
      <c r="C111" s="45" t="s">
        <v>476</v>
      </c>
      <c r="D111" s="46"/>
      <c r="E111" s="46">
        <v>46188</v>
      </c>
      <c r="F111" s="46">
        <v>135896</v>
      </c>
      <c r="G111" s="46">
        <v>102004</v>
      </c>
      <c r="H111" s="46">
        <v>357823</v>
      </c>
      <c r="I111" s="46">
        <v>136505</v>
      </c>
      <c r="J111" s="46">
        <v>126833</v>
      </c>
      <c r="K111" s="46">
        <v>50909</v>
      </c>
      <c r="L111" s="46">
        <v>46101</v>
      </c>
      <c r="M111" s="46"/>
      <c r="N111" s="46">
        <v>216517</v>
      </c>
      <c r="O111" s="46">
        <v>688277</v>
      </c>
      <c r="P111" s="46">
        <v>422</v>
      </c>
      <c r="Q111" s="46"/>
      <c r="R111" s="46">
        <v>1907475</v>
      </c>
    </row>
    <row r="112" spans="1:18" x14ac:dyDescent="0.4">
      <c r="A112" s="31" t="s">
        <v>477</v>
      </c>
      <c r="B112" s="31" t="s">
        <v>1007</v>
      </c>
      <c r="C112" s="45" t="s">
        <v>478</v>
      </c>
      <c r="D112" s="46"/>
      <c r="E112" s="46"/>
      <c r="F112" s="46"/>
      <c r="G112" s="46">
        <v>709</v>
      </c>
      <c r="H112" s="46"/>
      <c r="I112" s="46">
        <v>1958</v>
      </c>
      <c r="J112" s="46">
        <v>615</v>
      </c>
      <c r="K112" s="46">
        <v>287</v>
      </c>
      <c r="L112" s="46"/>
      <c r="M112" s="46"/>
      <c r="N112" s="46">
        <v>425</v>
      </c>
      <c r="O112" s="46">
        <v>3338</v>
      </c>
      <c r="P112" s="46"/>
      <c r="Q112" s="46"/>
      <c r="R112" s="46">
        <v>7332</v>
      </c>
    </row>
    <row r="113" spans="1:18" x14ac:dyDescent="0.4">
      <c r="A113" s="31" t="s">
        <v>479</v>
      </c>
      <c r="B113" s="31" t="s">
        <v>1006</v>
      </c>
      <c r="C113" s="45" t="s">
        <v>480</v>
      </c>
      <c r="D113" s="46"/>
      <c r="E113" s="46">
        <v>15039</v>
      </c>
      <c r="F113" s="46"/>
      <c r="G113" s="46">
        <v>7602</v>
      </c>
      <c r="H113" s="46"/>
      <c r="I113" s="46">
        <v>7385</v>
      </c>
      <c r="J113" s="46">
        <v>6268</v>
      </c>
      <c r="K113" s="46"/>
      <c r="L113" s="46">
        <v>1433</v>
      </c>
      <c r="M113" s="46"/>
      <c r="N113" s="46">
        <v>3691</v>
      </c>
      <c r="O113" s="46">
        <v>14139</v>
      </c>
      <c r="P113" s="46"/>
      <c r="Q113" s="46"/>
      <c r="R113" s="46">
        <v>55557</v>
      </c>
    </row>
    <row r="114" spans="1:18" x14ac:dyDescent="0.4">
      <c r="A114" s="31" t="s">
        <v>481</v>
      </c>
      <c r="B114" s="31" t="s">
        <v>1007</v>
      </c>
      <c r="C114" s="45" t="s">
        <v>482</v>
      </c>
      <c r="D114" s="46"/>
      <c r="E114" s="46">
        <v>15039</v>
      </c>
      <c r="F114" s="46"/>
      <c r="G114" s="46"/>
      <c r="H114" s="46"/>
      <c r="I114" s="46"/>
      <c r="J114" s="46"/>
      <c r="K114" s="46"/>
      <c r="L114" s="46">
        <v>1433</v>
      </c>
      <c r="M114" s="46"/>
      <c r="N114" s="46">
        <v>3691</v>
      </c>
      <c r="O114" s="46">
        <v>317</v>
      </c>
      <c r="P114" s="46"/>
      <c r="Q114" s="46"/>
      <c r="R114" s="46">
        <v>20480</v>
      </c>
    </row>
    <row r="115" spans="1:18" x14ac:dyDescent="0.4">
      <c r="A115" s="31" t="s">
        <v>483</v>
      </c>
      <c r="B115" s="31" t="s">
        <v>1006</v>
      </c>
      <c r="C115" s="45" t="s">
        <v>484</v>
      </c>
      <c r="D115" s="46"/>
      <c r="E115" s="46">
        <v>234</v>
      </c>
      <c r="F115" s="46">
        <v>655</v>
      </c>
      <c r="G115" s="46">
        <v>3432</v>
      </c>
      <c r="H115" s="46">
        <v>1132</v>
      </c>
      <c r="I115" s="46">
        <v>291</v>
      </c>
      <c r="J115" s="46"/>
      <c r="K115" s="46">
        <v>2788</v>
      </c>
      <c r="L115" s="46">
        <v>557</v>
      </c>
      <c r="M115" s="46"/>
      <c r="N115" s="46"/>
      <c r="O115" s="46">
        <v>1719043</v>
      </c>
      <c r="P115" s="46"/>
      <c r="Q115" s="46"/>
      <c r="R115" s="46">
        <v>1728132</v>
      </c>
    </row>
    <row r="116" spans="1:18" x14ac:dyDescent="0.4">
      <c r="A116" s="31" t="s">
        <v>485</v>
      </c>
      <c r="B116" s="31" t="s">
        <v>1007</v>
      </c>
      <c r="C116" s="45" t="s">
        <v>486</v>
      </c>
      <c r="D116" s="46"/>
      <c r="E116" s="46"/>
      <c r="F116" s="46">
        <v>655</v>
      </c>
      <c r="G116" s="46">
        <v>2911</v>
      </c>
      <c r="H116" s="46"/>
      <c r="I116" s="46">
        <v>291</v>
      </c>
      <c r="J116" s="46"/>
      <c r="K116" s="46">
        <v>1742</v>
      </c>
      <c r="L116" s="46">
        <v>557</v>
      </c>
      <c r="M116" s="46"/>
      <c r="N116" s="46"/>
      <c r="O116" s="46">
        <v>8278</v>
      </c>
      <c r="P116" s="46"/>
      <c r="Q116" s="46"/>
      <c r="R116" s="46">
        <v>14434</v>
      </c>
    </row>
    <row r="117" spans="1:18" x14ac:dyDescent="0.4">
      <c r="A117" s="31" t="s">
        <v>489</v>
      </c>
      <c r="B117" s="31" t="s">
        <v>1009</v>
      </c>
      <c r="C117" s="45" t="s">
        <v>490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>
        <v>869</v>
      </c>
      <c r="P117" s="46"/>
      <c r="Q117" s="46"/>
      <c r="R117" s="46">
        <v>869</v>
      </c>
    </row>
    <row r="118" spans="1:18" x14ac:dyDescent="0.4">
      <c r="A118" s="31" t="s">
        <v>491</v>
      </c>
      <c r="B118" s="31" t="s">
        <v>1007</v>
      </c>
      <c r="C118" s="45" t="s">
        <v>492</v>
      </c>
      <c r="D118" s="46"/>
      <c r="E118" s="46">
        <v>234</v>
      </c>
      <c r="F118" s="46"/>
      <c r="G118" s="46">
        <v>521</v>
      </c>
      <c r="H118" s="46">
        <v>1132</v>
      </c>
      <c r="I118" s="46"/>
      <c r="J118" s="46"/>
      <c r="K118" s="46">
        <v>1046</v>
      </c>
      <c r="L118" s="46"/>
      <c r="M118" s="46"/>
      <c r="N118" s="46"/>
      <c r="O118" s="46">
        <v>1710765</v>
      </c>
      <c r="P118" s="46"/>
      <c r="Q118" s="46"/>
      <c r="R118" s="46">
        <v>1713698</v>
      </c>
    </row>
    <row r="119" spans="1:18" x14ac:dyDescent="0.4">
      <c r="A119" s="31" t="s">
        <v>493</v>
      </c>
      <c r="B119" s="31" t="s">
        <v>1006</v>
      </c>
      <c r="C119" s="45" t="s">
        <v>494</v>
      </c>
      <c r="D119" s="46"/>
      <c r="E119" s="46"/>
      <c r="F119" s="46">
        <v>58491</v>
      </c>
      <c r="G119" s="46">
        <v>189744</v>
      </c>
      <c r="H119" s="46"/>
      <c r="I119" s="46"/>
      <c r="J119" s="46"/>
      <c r="K119" s="46">
        <v>898127</v>
      </c>
      <c r="L119" s="46"/>
      <c r="M119" s="46"/>
      <c r="N119" s="46"/>
      <c r="O119" s="46">
        <v>99864</v>
      </c>
      <c r="P119" s="46"/>
      <c r="Q119" s="46"/>
      <c r="R119" s="46">
        <v>1246226</v>
      </c>
    </row>
    <row r="120" spans="1:18" x14ac:dyDescent="0.4">
      <c r="A120" s="31" t="s">
        <v>495</v>
      </c>
      <c r="B120" s="31" t="s">
        <v>1007</v>
      </c>
      <c r="C120" s="45" t="s">
        <v>496</v>
      </c>
      <c r="D120" s="46"/>
      <c r="E120" s="46"/>
      <c r="F120" s="46"/>
      <c r="G120" s="46">
        <v>187554</v>
      </c>
      <c r="H120" s="46"/>
      <c r="I120" s="46"/>
      <c r="J120" s="46"/>
      <c r="K120" s="46">
        <v>877353</v>
      </c>
      <c r="L120" s="46"/>
      <c r="M120" s="46"/>
      <c r="N120" s="46"/>
      <c r="O120" s="46">
        <v>90339</v>
      </c>
      <c r="P120" s="46"/>
      <c r="Q120" s="46"/>
      <c r="R120" s="46">
        <v>1155246</v>
      </c>
    </row>
    <row r="121" spans="1:18" x14ac:dyDescent="0.4">
      <c r="A121" s="31" t="s">
        <v>497</v>
      </c>
      <c r="B121" s="31" t="s">
        <v>1009</v>
      </c>
      <c r="C121" s="45" t="s">
        <v>498</v>
      </c>
      <c r="D121" s="46"/>
      <c r="E121" s="46"/>
      <c r="F121" s="46"/>
      <c r="G121" s="46">
        <v>187554</v>
      </c>
      <c r="H121" s="46"/>
      <c r="I121" s="46"/>
      <c r="J121" s="46"/>
      <c r="K121" s="46">
        <v>353676</v>
      </c>
      <c r="L121" s="46"/>
      <c r="M121" s="46"/>
      <c r="N121" s="46"/>
      <c r="O121" s="46">
        <v>85080</v>
      </c>
      <c r="P121" s="46"/>
      <c r="Q121" s="46"/>
      <c r="R121" s="46">
        <v>626310</v>
      </c>
    </row>
    <row r="122" spans="1:18" x14ac:dyDescent="0.4">
      <c r="A122" s="31" t="s">
        <v>499</v>
      </c>
      <c r="B122" s="31" t="s">
        <v>1009</v>
      </c>
      <c r="C122" s="45" t="s">
        <v>500</v>
      </c>
      <c r="D122" s="46"/>
      <c r="E122" s="46"/>
      <c r="F122" s="46"/>
      <c r="G122" s="46"/>
      <c r="H122" s="46"/>
      <c r="I122" s="46"/>
      <c r="J122" s="46"/>
      <c r="K122" s="46">
        <v>144000</v>
      </c>
      <c r="L122" s="46"/>
      <c r="M122" s="46"/>
      <c r="N122" s="46"/>
      <c r="O122" s="46"/>
      <c r="P122" s="46"/>
      <c r="Q122" s="46"/>
      <c r="R122" s="46">
        <v>144000</v>
      </c>
    </row>
    <row r="123" spans="1:18" x14ac:dyDescent="0.4">
      <c r="A123" s="31" t="s">
        <v>501</v>
      </c>
      <c r="B123" s="31" t="s">
        <v>1007</v>
      </c>
      <c r="C123" s="45" t="s">
        <v>502</v>
      </c>
      <c r="D123" s="46"/>
      <c r="E123" s="46"/>
      <c r="F123" s="46">
        <v>58491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>
        <v>58491</v>
      </c>
    </row>
    <row r="124" spans="1:18" x14ac:dyDescent="0.4">
      <c r="A124" s="31" t="s">
        <v>503</v>
      </c>
      <c r="B124" s="31" t="s">
        <v>1006</v>
      </c>
      <c r="C124" s="45" t="s">
        <v>504</v>
      </c>
      <c r="D124" s="46"/>
      <c r="E124" s="46"/>
      <c r="F124" s="46">
        <v>4247</v>
      </c>
      <c r="G124" s="46">
        <v>9453</v>
      </c>
      <c r="H124" s="46"/>
      <c r="I124" s="46">
        <v>2740</v>
      </c>
      <c r="J124" s="46">
        <v>1370</v>
      </c>
      <c r="K124" s="46">
        <v>37484</v>
      </c>
      <c r="L124" s="46">
        <v>14959</v>
      </c>
      <c r="M124" s="46"/>
      <c r="N124" s="46"/>
      <c r="O124" s="46">
        <v>191023</v>
      </c>
      <c r="P124" s="46"/>
      <c r="Q124" s="46"/>
      <c r="R124" s="46">
        <v>261276</v>
      </c>
    </row>
    <row r="125" spans="1:18" x14ac:dyDescent="0.4">
      <c r="A125" s="31" t="s">
        <v>509</v>
      </c>
      <c r="B125" s="31" t="s">
        <v>1007</v>
      </c>
      <c r="C125" s="45" t="s">
        <v>510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>
        <v>103011</v>
      </c>
      <c r="P125" s="46"/>
      <c r="Q125" s="46"/>
      <c r="R125" s="46">
        <v>103011</v>
      </c>
    </row>
    <row r="126" spans="1:18" x14ac:dyDescent="0.4">
      <c r="A126" s="31" t="s">
        <v>511</v>
      </c>
      <c r="B126" s="31" t="s">
        <v>1007</v>
      </c>
      <c r="C126" s="45" t="s">
        <v>512</v>
      </c>
      <c r="D126" s="46"/>
      <c r="E126" s="46"/>
      <c r="F126" s="46"/>
      <c r="G126" s="46"/>
      <c r="H126" s="46"/>
      <c r="I126" s="46"/>
      <c r="J126" s="46"/>
      <c r="K126" s="46">
        <v>4260</v>
      </c>
      <c r="L126" s="46"/>
      <c r="M126" s="46"/>
      <c r="N126" s="46"/>
      <c r="O126" s="46"/>
      <c r="P126" s="46"/>
      <c r="Q126" s="46"/>
      <c r="R126" s="46">
        <v>4260</v>
      </c>
    </row>
    <row r="127" spans="1:18" x14ac:dyDescent="0.4">
      <c r="A127" s="31" t="s">
        <v>513</v>
      </c>
      <c r="B127" s="31" t="s">
        <v>1007</v>
      </c>
      <c r="C127" s="45" t="s">
        <v>514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>
        <v>2107</v>
      </c>
      <c r="P127" s="46"/>
      <c r="Q127" s="46"/>
      <c r="R127" s="46">
        <v>2107</v>
      </c>
    </row>
    <row r="128" spans="1:18" x14ac:dyDescent="0.4">
      <c r="A128" s="31" t="s">
        <v>515</v>
      </c>
      <c r="B128" s="31" t="s">
        <v>1006</v>
      </c>
      <c r="C128" s="45" t="s">
        <v>516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>
        <v>43100</v>
      </c>
      <c r="P128" s="46"/>
      <c r="Q128" s="46"/>
      <c r="R128" s="46">
        <v>43100</v>
      </c>
    </row>
    <row r="129" spans="1:18" x14ac:dyDescent="0.4">
      <c r="A129" s="31" t="s">
        <v>517</v>
      </c>
      <c r="B129" s="31" t="s">
        <v>1007</v>
      </c>
      <c r="C129" s="45" t="s">
        <v>518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>
        <v>29627</v>
      </c>
      <c r="P129" s="46"/>
      <c r="Q129" s="46"/>
      <c r="R129" s="46">
        <v>29627</v>
      </c>
    </row>
    <row r="130" spans="1:18" x14ac:dyDescent="0.4">
      <c r="A130" s="31" t="s">
        <v>519</v>
      </c>
      <c r="B130" s="31" t="s">
        <v>1007</v>
      </c>
      <c r="C130" s="45" t="s">
        <v>520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>
        <v>5782</v>
      </c>
      <c r="P130" s="46"/>
      <c r="Q130" s="46"/>
      <c r="R130" s="46">
        <v>5782</v>
      </c>
    </row>
    <row r="131" spans="1:18" x14ac:dyDescent="0.4">
      <c r="A131" s="31" t="s">
        <v>521</v>
      </c>
      <c r="B131" s="31" t="s">
        <v>1007</v>
      </c>
      <c r="C131" s="45" t="s">
        <v>522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>
        <v>3278</v>
      </c>
      <c r="P131" s="46"/>
      <c r="Q131" s="46"/>
      <c r="R131" s="46">
        <v>3278</v>
      </c>
    </row>
    <row r="132" spans="1:18" x14ac:dyDescent="0.4">
      <c r="A132" s="31" t="s">
        <v>523</v>
      </c>
      <c r="B132" s="31" t="s">
        <v>1006</v>
      </c>
      <c r="C132" s="45" t="s">
        <v>524</v>
      </c>
      <c r="D132" s="46"/>
      <c r="E132" s="46"/>
      <c r="F132" s="46"/>
      <c r="G132" s="46">
        <v>5979</v>
      </c>
      <c r="H132" s="46"/>
      <c r="I132" s="46"/>
      <c r="J132" s="46">
        <v>351888</v>
      </c>
      <c r="K132" s="46"/>
      <c r="L132" s="46"/>
      <c r="M132" s="46"/>
      <c r="N132" s="46"/>
      <c r="O132" s="46">
        <v>28059</v>
      </c>
      <c r="P132" s="46"/>
      <c r="Q132" s="46"/>
      <c r="R132" s="46">
        <v>385926</v>
      </c>
    </row>
    <row r="133" spans="1:18" x14ac:dyDescent="0.4">
      <c r="A133" s="31" t="s">
        <v>525</v>
      </c>
      <c r="B133" s="31" t="s">
        <v>1006</v>
      </c>
      <c r="C133" s="45" t="s">
        <v>526</v>
      </c>
      <c r="D133" s="46">
        <v>13149</v>
      </c>
      <c r="E133" s="46"/>
      <c r="F133" s="46"/>
      <c r="G133" s="46"/>
      <c r="H133" s="46"/>
      <c r="I133" s="46"/>
      <c r="J133" s="46"/>
      <c r="K133" s="46">
        <v>500</v>
      </c>
      <c r="L133" s="46"/>
      <c r="M133" s="46"/>
      <c r="N133" s="46"/>
      <c r="O133" s="46">
        <v>72933</v>
      </c>
      <c r="P133" s="46"/>
      <c r="Q133" s="46"/>
      <c r="R133" s="46">
        <v>86582</v>
      </c>
    </row>
    <row r="134" spans="1:18" x14ac:dyDescent="0.4">
      <c r="A134" s="31" t="s">
        <v>527</v>
      </c>
      <c r="B134" s="31" t="s">
        <v>1006</v>
      </c>
      <c r="C134" s="45" t="s">
        <v>1225</v>
      </c>
      <c r="D134" s="46"/>
      <c r="E134" s="46"/>
      <c r="F134" s="46"/>
      <c r="G134" s="46"/>
      <c r="H134" s="46"/>
      <c r="I134" s="46"/>
      <c r="J134" s="46"/>
      <c r="K134" s="46">
        <v>3039</v>
      </c>
      <c r="L134" s="46"/>
      <c r="M134" s="46"/>
      <c r="N134" s="46"/>
      <c r="O134" s="46">
        <v>550</v>
      </c>
      <c r="P134" s="46"/>
      <c r="Q134" s="46"/>
      <c r="R134" s="46">
        <v>3589</v>
      </c>
    </row>
    <row r="135" spans="1:18" x14ac:dyDescent="0.4">
      <c r="A135" s="31" t="s">
        <v>528</v>
      </c>
      <c r="B135" s="31" t="s">
        <v>1006</v>
      </c>
      <c r="C135" s="45" t="s">
        <v>529</v>
      </c>
      <c r="D135" s="46"/>
      <c r="E135" s="46">
        <v>468</v>
      </c>
      <c r="F135" s="46"/>
      <c r="G135" s="46">
        <v>15500</v>
      </c>
      <c r="H135" s="46">
        <v>4349</v>
      </c>
      <c r="I135" s="46"/>
      <c r="J135" s="46"/>
      <c r="K135" s="46">
        <v>69260</v>
      </c>
      <c r="L135" s="46"/>
      <c r="M135" s="46"/>
      <c r="N135" s="46"/>
      <c r="O135" s="46">
        <v>186795</v>
      </c>
      <c r="P135" s="46"/>
      <c r="Q135" s="46"/>
      <c r="R135" s="46">
        <v>276372</v>
      </c>
    </row>
    <row r="136" spans="1:18" x14ac:dyDescent="0.4">
      <c r="A136" s="31" t="s">
        <v>530</v>
      </c>
      <c r="B136" s="31" t="s">
        <v>1007</v>
      </c>
      <c r="C136" s="45" t="s">
        <v>531</v>
      </c>
      <c r="D136" s="46"/>
      <c r="E136" s="46">
        <v>468</v>
      </c>
      <c r="F136" s="46"/>
      <c r="G136" s="46"/>
      <c r="H136" s="46"/>
      <c r="I136" s="46"/>
      <c r="J136" s="46"/>
      <c r="K136" s="46">
        <v>69260</v>
      </c>
      <c r="L136" s="46"/>
      <c r="M136" s="46"/>
      <c r="N136" s="46"/>
      <c r="O136" s="46">
        <v>172573</v>
      </c>
      <c r="P136" s="46"/>
      <c r="Q136" s="46"/>
      <c r="R136" s="46">
        <v>242301</v>
      </c>
    </row>
    <row r="137" spans="1:18" x14ac:dyDescent="0.4">
      <c r="A137" s="31" t="s">
        <v>532</v>
      </c>
      <c r="B137" s="31" t="s">
        <v>1007</v>
      </c>
      <c r="C137" s="45" t="s">
        <v>533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>
        <v>1708</v>
      </c>
      <c r="P137" s="46"/>
      <c r="Q137" s="46"/>
      <c r="R137" s="46">
        <v>1708</v>
      </c>
    </row>
    <row r="138" spans="1:18" x14ac:dyDescent="0.4">
      <c r="A138" s="31" t="s">
        <v>534</v>
      </c>
      <c r="B138" s="31" t="s">
        <v>1006</v>
      </c>
      <c r="C138" s="45" t="s">
        <v>535</v>
      </c>
      <c r="D138" s="46"/>
      <c r="E138" s="46">
        <v>2517</v>
      </c>
      <c r="F138" s="46">
        <v>53813</v>
      </c>
      <c r="G138" s="46">
        <v>301941</v>
      </c>
      <c r="H138" s="46">
        <v>45288</v>
      </c>
      <c r="I138" s="46">
        <v>88777</v>
      </c>
      <c r="J138" s="46">
        <v>164464</v>
      </c>
      <c r="K138" s="46">
        <v>430606</v>
      </c>
      <c r="L138" s="46">
        <v>16743</v>
      </c>
      <c r="M138" s="46"/>
      <c r="N138" s="46">
        <v>3283</v>
      </c>
      <c r="O138" s="46">
        <v>632620</v>
      </c>
      <c r="P138" s="46">
        <v>29292</v>
      </c>
      <c r="Q138" s="46"/>
      <c r="R138" s="46">
        <v>1769344</v>
      </c>
    </row>
    <row r="139" spans="1:18" x14ac:dyDescent="0.4">
      <c r="A139" s="31" t="s">
        <v>538</v>
      </c>
      <c r="B139" s="31" t="s">
        <v>1007</v>
      </c>
      <c r="C139" s="45" t="s">
        <v>539</v>
      </c>
      <c r="D139" s="46"/>
      <c r="E139" s="46"/>
      <c r="F139" s="46"/>
      <c r="G139" s="46"/>
      <c r="H139" s="46"/>
      <c r="I139" s="46"/>
      <c r="J139" s="46"/>
      <c r="K139" s="46">
        <v>4469</v>
      </c>
      <c r="L139" s="46"/>
      <c r="M139" s="46"/>
      <c r="N139" s="46"/>
      <c r="O139" s="46">
        <v>69307</v>
      </c>
      <c r="P139" s="46"/>
      <c r="Q139" s="46"/>
      <c r="R139" s="46">
        <v>73776</v>
      </c>
    </row>
    <row r="140" spans="1:18" x14ac:dyDescent="0.4">
      <c r="A140" s="31" t="s">
        <v>540</v>
      </c>
      <c r="B140" s="31" t="s">
        <v>1007</v>
      </c>
      <c r="C140" s="45" t="s">
        <v>541</v>
      </c>
      <c r="D140" s="46"/>
      <c r="E140" s="46">
        <v>1842</v>
      </c>
      <c r="F140" s="46">
        <v>14435</v>
      </c>
      <c r="G140" s="46">
        <v>114044</v>
      </c>
      <c r="H140" s="46">
        <v>15423</v>
      </c>
      <c r="I140" s="46">
        <v>42649</v>
      </c>
      <c r="J140" s="46">
        <v>81123</v>
      </c>
      <c r="K140" s="46"/>
      <c r="L140" s="46"/>
      <c r="M140" s="46"/>
      <c r="N140" s="46">
        <v>283</v>
      </c>
      <c r="O140" s="46">
        <v>398181</v>
      </c>
      <c r="P140" s="46">
        <v>4249</v>
      </c>
      <c r="Q140" s="46"/>
      <c r="R140" s="46">
        <v>672229</v>
      </c>
    </row>
    <row r="141" spans="1:18" x14ac:dyDescent="0.4">
      <c r="A141" s="31" t="s">
        <v>542</v>
      </c>
      <c r="B141" s="31" t="s">
        <v>1006</v>
      </c>
      <c r="C141" s="45" t="s">
        <v>543</v>
      </c>
      <c r="D141" s="46"/>
      <c r="E141" s="46">
        <v>369897</v>
      </c>
      <c r="F141" s="46">
        <v>862174</v>
      </c>
      <c r="G141" s="46">
        <v>3703634</v>
      </c>
      <c r="H141" s="46">
        <v>977916</v>
      </c>
      <c r="I141" s="46">
        <v>660789</v>
      </c>
      <c r="J141" s="46">
        <v>1259471</v>
      </c>
      <c r="K141" s="46">
        <v>318966</v>
      </c>
      <c r="L141" s="46">
        <v>194520</v>
      </c>
      <c r="M141" s="46"/>
      <c r="N141" s="46">
        <v>17302</v>
      </c>
      <c r="O141" s="46">
        <v>6909661</v>
      </c>
      <c r="P141" s="46">
        <v>1015455</v>
      </c>
      <c r="Q141" s="46">
        <v>660</v>
      </c>
      <c r="R141" s="46">
        <v>16290445</v>
      </c>
    </row>
    <row r="142" spans="1:18" x14ac:dyDescent="0.4">
      <c r="A142" s="31" t="s">
        <v>544</v>
      </c>
      <c r="B142" s="31" t="s">
        <v>1007</v>
      </c>
      <c r="C142" s="45" t="s">
        <v>545</v>
      </c>
      <c r="D142" s="46"/>
      <c r="E142" s="46">
        <v>76125</v>
      </c>
      <c r="F142" s="46">
        <v>471324</v>
      </c>
      <c r="G142" s="46">
        <v>1048446</v>
      </c>
      <c r="H142" s="46">
        <v>291229</v>
      </c>
      <c r="I142" s="46">
        <v>139418</v>
      </c>
      <c r="J142" s="46">
        <v>520655</v>
      </c>
      <c r="K142" s="46">
        <v>6105</v>
      </c>
      <c r="L142" s="46">
        <v>94734</v>
      </c>
      <c r="M142" s="46"/>
      <c r="N142" s="46">
        <v>12264</v>
      </c>
      <c r="O142" s="46">
        <v>1575159</v>
      </c>
      <c r="P142" s="46">
        <v>565177</v>
      </c>
      <c r="Q142" s="46"/>
      <c r="R142" s="46">
        <v>4800636</v>
      </c>
    </row>
    <row r="143" spans="1:18" x14ac:dyDescent="0.4">
      <c r="A143" s="31" t="s">
        <v>546</v>
      </c>
      <c r="B143" s="31" t="s">
        <v>1007</v>
      </c>
      <c r="C143" s="45" t="s">
        <v>547</v>
      </c>
      <c r="D143" s="46"/>
      <c r="E143" s="46">
        <v>2514</v>
      </c>
      <c r="F143" s="46">
        <v>49330</v>
      </c>
      <c r="G143" s="46">
        <v>113463</v>
      </c>
      <c r="H143" s="46">
        <v>15712</v>
      </c>
      <c r="I143" s="46">
        <v>39313</v>
      </c>
      <c r="J143" s="46">
        <v>68157</v>
      </c>
      <c r="K143" s="46">
        <v>5753</v>
      </c>
      <c r="L143" s="46">
        <v>1857</v>
      </c>
      <c r="M143" s="46"/>
      <c r="N143" s="46"/>
      <c r="O143" s="46">
        <v>3275510</v>
      </c>
      <c r="P143" s="46">
        <v>7470</v>
      </c>
      <c r="Q143" s="46"/>
      <c r="R143" s="46">
        <v>3579079</v>
      </c>
    </row>
    <row r="144" spans="1:18" x14ac:dyDescent="0.4">
      <c r="A144" s="31" t="s">
        <v>548</v>
      </c>
      <c r="B144" s="31" t="s">
        <v>1006</v>
      </c>
      <c r="C144" s="45" t="s">
        <v>549</v>
      </c>
      <c r="D144" s="46"/>
      <c r="E144" s="46">
        <v>89250</v>
      </c>
      <c r="F144" s="46">
        <v>289606</v>
      </c>
      <c r="G144" s="46">
        <v>3048575</v>
      </c>
      <c r="H144" s="46">
        <v>332474</v>
      </c>
      <c r="I144" s="46">
        <v>438061</v>
      </c>
      <c r="J144" s="46">
        <v>150530</v>
      </c>
      <c r="K144" s="46">
        <v>623472</v>
      </c>
      <c r="L144" s="46">
        <v>3814</v>
      </c>
      <c r="M144" s="46"/>
      <c r="N144" s="46">
        <v>44545</v>
      </c>
      <c r="O144" s="46">
        <v>3181410</v>
      </c>
      <c r="P144" s="46">
        <v>429</v>
      </c>
      <c r="Q144" s="46"/>
      <c r="R144" s="46">
        <v>8202166</v>
      </c>
    </row>
    <row r="145" spans="1:18" x14ac:dyDescent="0.4">
      <c r="A145" s="31" t="s">
        <v>550</v>
      </c>
      <c r="B145" s="31" t="s">
        <v>1007</v>
      </c>
      <c r="C145" s="45" t="s">
        <v>551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>
        <v>17276</v>
      </c>
      <c r="P145" s="46"/>
      <c r="Q145" s="46"/>
      <c r="R145" s="46">
        <v>17276</v>
      </c>
    </row>
    <row r="146" spans="1:18" x14ac:dyDescent="0.4">
      <c r="A146" s="31" t="s">
        <v>552</v>
      </c>
      <c r="B146" s="31" t="s">
        <v>1007</v>
      </c>
      <c r="C146" s="45" t="s">
        <v>553</v>
      </c>
      <c r="D146" s="46"/>
      <c r="E146" s="46">
        <v>86208</v>
      </c>
      <c r="F146" s="46">
        <v>282918</v>
      </c>
      <c r="G146" s="46">
        <v>2825607</v>
      </c>
      <c r="H146" s="46">
        <v>324561</v>
      </c>
      <c r="I146" s="46">
        <v>390564</v>
      </c>
      <c r="J146" s="46">
        <v>145094</v>
      </c>
      <c r="K146" s="46">
        <v>566507</v>
      </c>
      <c r="L146" s="46">
        <v>3814</v>
      </c>
      <c r="M146" s="46"/>
      <c r="N146" s="46">
        <v>42404</v>
      </c>
      <c r="O146" s="46">
        <v>3068951</v>
      </c>
      <c r="P146" s="46">
        <v>429</v>
      </c>
      <c r="Q146" s="46"/>
      <c r="R146" s="46">
        <v>7737057</v>
      </c>
    </row>
    <row r="147" spans="1:18" x14ac:dyDescent="0.4">
      <c r="A147" s="31" t="s">
        <v>554</v>
      </c>
      <c r="B147" s="31" t="s">
        <v>1006</v>
      </c>
      <c r="C147" s="45" t="s">
        <v>555</v>
      </c>
      <c r="D147" s="46"/>
      <c r="E147" s="46">
        <v>7278</v>
      </c>
      <c r="F147" s="46">
        <v>284876</v>
      </c>
      <c r="G147" s="46">
        <v>1044879</v>
      </c>
      <c r="H147" s="46">
        <v>81741</v>
      </c>
      <c r="I147" s="46">
        <v>131756</v>
      </c>
      <c r="J147" s="46">
        <v>266345</v>
      </c>
      <c r="K147" s="46">
        <v>173785</v>
      </c>
      <c r="L147" s="46">
        <v>65482</v>
      </c>
      <c r="M147" s="46"/>
      <c r="N147" s="46">
        <v>394</v>
      </c>
      <c r="O147" s="46">
        <v>1982560</v>
      </c>
      <c r="P147" s="46">
        <v>305744</v>
      </c>
      <c r="Q147" s="46"/>
      <c r="R147" s="46">
        <v>4344840</v>
      </c>
    </row>
    <row r="148" spans="1:18" x14ac:dyDescent="0.4">
      <c r="A148" s="31" t="s">
        <v>556</v>
      </c>
      <c r="B148" s="31" t="s">
        <v>1007</v>
      </c>
      <c r="C148" s="45" t="s">
        <v>557</v>
      </c>
      <c r="D148" s="46"/>
      <c r="E148" s="46">
        <v>6691</v>
      </c>
      <c r="F148" s="46">
        <v>177405</v>
      </c>
      <c r="G148" s="46">
        <v>763219</v>
      </c>
      <c r="H148" s="46">
        <v>56806</v>
      </c>
      <c r="I148" s="46">
        <v>72572</v>
      </c>
      <c r="J148" s="46">
        <v>170314</v>
      </c>
      <c r="K148" s="46">
        <v>162839</v>
      </c>
      <c r="L148" s="46">
        <v>44589</v>
      </c>
      <c r="M148" s="46"/>
      <c r="N148" s="46">
        <v>394</v>
      </c>
      <c r="O148" s="46">
        <v>1286208</v>
      </c>
      <c r="P148" s="46">
        <v>215411</v>
      </c>
      <c r="Q148" s="46"/>
      <c r="R148" s="46">
        <v>2956448</v>
      </c>
    </row>
    <row r="149" spans="1:18" x14ac:dyDescent="0.4">
      <c r="A149" s="31" t="s">
        <v>558</v>
      </c>
      <c r="B149" s="31" t="s">
        <v>1007</v>
      </c>
      <c r="C149" s="45" t="s">
        <v>559</v>
      </c>
      <c r="D149" s="46"/>
      <c r="E149" s="46">
        <v>587</v>
      </c>
      <c r="F149" s="46">
        <v>107246</v>
      </c>
      <c r="G149" s="46">
        <v>281660</v>
      </c>
      <c r="H149" s="46">
        <v>24935</v>
      </c>
      <c r="I149" s="46">
        <v>59184</v>
      </c>
      <c r="J149" s="46">
        <v>96031</v>
      </c>
      <c r="K149" s="46">
        <v>850</v>
      </c>
      <c r="L149" s="46">
        <v>20893</v>
      </c>
      <c r="M149" s="46"/>
      <c r="N149" s="46"/>
      <c r="O149" s="46">
        <v>693144</v>
      </c>
      <c r="P149" s="46">
        <v>90333</v>
      </c>
      <c r="Q149" s="46"/>
      <c r="R149" s="46">
        <v>1374863</v>
      </c>
    </row>
    <row r="150" spans="1:18" x14ac:dyDescent="0.4">
      <c r="A150" s="31" t="s">
        <v>560</v>
      </c>
      <c r="B150" s="31" t="s">
        <v>1006</v>
      </c>
      <c r="C150" s="45" t="s">
        <v>561</v>
      </c>
      <c r="D150" s="46"/>
      <c r="E150" s="46"/>
      <c r="F150" s="46"/>
      <c r="G150" s="46">
        <v>12820</v>
      </c>
      <c r="H150" s="46"/>
      <c r="I150" s="46"/>
      <c r="J150" s="46"/>
      <c r="K150" s="46">
        <v>896398</v>
      </c>
      <c r="L150" s="46"/>
      <c r="M150" s="46"/>
      <c r="N150" s="46"/>
      <c r="O150" s="46">
        <v>740</v>
      </c>
      <c r="P150" s="46"/>
      <c r="Q150" s="46"/>
      <c r="R150" s="46">
        <v>909958</v>
      </c>
    </row>
    <row r="151" spans="1:18" x14ac:dyDescent="0.4">
      <c r="A151" s="31" t="s">
        <v>562</v>
      </c>
      <c r="B151" s="31" t="s">
        <v>1007</v>
      </c>
      <c r="C151" s="45" t="s">
        <v>563</v>
      </c>
      <c r="D151" s="46"/>
      <c r="E151" s="46"/>
      <c r="F151" s="46"/>
      <c r="G151" s="46">
        <v>11527</v>
      </c>
      <c r="H151" s="46"/>
      <c r="I151" s="46"/>
      <c r="J151" s="46"/>
      <c r="K151" s="46">
        <v>499096</v>
      </c>
      <c r="L151" s="46"/>
      <c r="M151" s="46"/>
      <c r="N151" s="46"/>
      <c r="O151" s="46"/>
      <c r="P151" s="46"/>
      <c r="Q151" s="46"/>
      <c r="R151" s="46">
        <v>510623</v>
      </c>
    </row>
    <row r="152" spans="1:18" x14ac:dyDescent="0.4">
      <c r="A152" s="31" t="s">
        <v>564</v>
      </c>
      <c r="B152" s="31" t="s">
        <v>1005</v>
      </c>
      <c r="C152" s="45" t="s">
        <v>565</v>
      </c>
      <c r="D152" s="46">
        <v>248</v>
      </c>
      <c r="E152" s="46">
        <v>186592</v>
      </c>
      <c r="F152" s="46">
        <v>1451298</v>
      </c>
      <c r="G152" s="46">
        <v>4688332</v>
      </c>
      <c r="H152" s="46">
        <v>1368878</v>
      </c>
      <c r="I152" s="46">
        <v>1031422</v>
      </c>
      <c r="J152" s="46">
        <v>2413282</v>
      </c>
      <c r="K152" s="46">
        <v>1062198</v>
      </c>
      <c r="L152" s="46">
        <v>1388221</v>
      </c>
      <c r="M152" s="46">
        <v>700</v>
      </c>
      <c r="N152" s="46">
        <v>43469</v>
      </c>
      <c r="O152" s="46">
        <v>10974265</v>
      </c>
      <c r="P152" s="46">
        <v>988808</v>
      </c>
      <c r="Q152" s="46">
        <v>707</v>
      </c>
      <c r="R152" s="46">
        <v>25598420</v>
      </c>
    </row>
    <row r="153" spans="1:18" x14ac:dyDescent="0.4">
      <c r="A153" s="31" t="s">
        <v>566</v>
      </c>
      <c r="B153" s="31" t="s">
        <v>1006</v>
      </c>
      <c r="C153" s="45" t="s">
        <v>567</v>
      </c>
      <c r="D153" s="46"/>
      <c r="E153" s="46">
        <v>1509</v>
      </c>
      <c r="F153" s="46">
        <v>130347</v>
      </c>
      <c r="G153" s="46">
        <v>444035</v>
      </c>
      <c r="H153" s="46">
        <v>137216</v>
      </c>
      <c r="I153" s="46">
        <v>144586</v>
      </c>
      <c r="J153" s="46">
        <v>147853</v>
      </c>
      <c r="K153" s="46">
        <v>13321</v>
      </c>
      <c r="L153" s="46">
        <v>100865</v>
      </c>
      <c r="M153" s="46"/>
      <c r="N153" s="46">
        <v>10093</v>
      </c>
      <c r="O153" s="46">
        <v>1252159</v>
      </c>
      <c r="P153" s="46">
        <v>86064</v>
      </c>
      <c r="Q153" s="46"/>
      <c r="R153" s="46">
        <v>2468048</v>
      </c>
    </row>
    <row r="154" spans="1:18" x14ac:dyDescent="0.4">
      <c r="A154" s="31" t="s">
        <v>568</v>
      </c>
      <c r="B154" s="31" t="s">
        <v>1007</v>
      </c>
      <c r="C154" s="45" t="s">
        <v>569</v>
      </c>
      <c r="D154" s="46"/>
      <c r="E154" s="46"/>
      <c r="F154" s="46">
        <v>501</v>
      </c>
      <c r="G154" s="46">
        <v>54691</v>
      </c>
      <c r="H154" s="46">
        <v>50706</v>
      </c>
      <c r="I154" s="46">
        <v>14130</v>
      </c>
      <c r="J154" s="46"/>
      <c r="K154" s="46"/>
      <c r="L154" s="46"/>
      <c r="M154" s="46"/>
      <c r="N154" s="46">
        <v>9668</v>
      </c>
      <c r="O154" s="46">
        <v>93436</v>
      </c>
      <c r="P154" s="46">
        <v>35930</v>
      </c>
      <c r="Q154" s="46"/>
      <c r="R154" s="46">
        <v>259062</v>
      </c>
    </row>
    <row r="155" spans="1:18" x14ac:dyDescent="0.4">
      <c r="A155" s="31" t="s">
        <v>570</v>
      </c>
      <c r="B155" s="31" t="s">
        <v>1007</v>
      </c>
      <c r="C155" s="45" t="s">
        <v>571</v>
      </c>
      <c r="D155" s="46"/>
      <c r="E155" s="46"/>
      <c r="F155" s="46">
        <v>92428</v>
      </c>
      <c r="G155" s="46">
        <v>276241</v>
      </c>
      <c r="H155" s="46">
        <v>44707</v>
      </c>
      <c r="I155" s="46">
        <v>68730</v>
      </c>
      <c r="J155" s="46">
        <v>134570</v>
      </c>
      <c r="K155" s="46">
        <v>5512</v>
      </c>
      <c r="L155" s="46">
        <v>32491</v>
      </c>
      <c r="M155" s="46"/>
      <c r="N155" s="46">
        <v>425</v>
      </c>
      <c r="O155" s="46">
        <v>897805</v>
      </c>
      <c r="P155" s="46">
        <v>47813</v>
      </c>
      <c r="Q155" s="46"/>
      <c r="R155" s="46">
        <v>1600722</v>
      </c>
    </row>
    <row r="156" spans="1:18" x14ac:dyDescent="0.4">
      <c r="A156" s="31" t="s">
        <v>572</v>
      </c>
      <c r="B156" s="31" t="s">
        <v>1007</v>
      </c>
      <c r="C156" s="45" t="s">
        <v>573</v>
      </c>
      <c r="D156" s="46"/>
      <c r="E156" s="46"/>
      <c r="F156" s="46"/>
      <c r="G156" s="46">
        <v>406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>
        <v>406</v>
      </c>
    </row>
    <row r="157" spans="1:18" x14ac:dyDescent="0.4">
      <c r="A157" s="31" t="s">
        <v>574</v>
      </c>
      <c r="B157" s="31" t="s">
        <v>1006</v>
      </c>
      <c r="C157" s="45" t="s">
        <v>575</v>
      </c>
      <c r="D157" s="46"/>
      <c r="E157" s="46">
        <v>738</v>
      </c>
      <c r="F157" s="46">
        <v>68713</v>
      </c>
      <c r="G157" s="46">
        <v>163366</v>
      </c>
      <c r="H157" s="46">
        <v>28497</v>
      </c>
      <c r="I157" s="46">
        <v>38959</v>
      </c>
      <c r="J157" s="46">
        <v>81772</v>
      </c>
      <c r="K157" s="46">
        <v>93972</v>
      </c>
      <c r="L157" s="46">
        <v>12919</v>
      </c>
      <c r="M157" s="46"/>
      <c r="N157" s="46">
        <v>2066</v>
      </c>
      <c r="O157" s="46">
        <v>239329</v>
      </c>
      <c r="P157" s="46">
        <v>46667</v>
      </c>
      <c r="Q157" s="46"/>
      <c r="R157" s="46">
        <v>776998</v>
      </c>
    </row>
    <row r="158" spans="1:18" x14ac:dyDescent="0.4">
      <c r="A158" s="31" t="s">
        <v>576</v>
      </c>
      <c r="B158" s="31" t="s">
        <v>1007</v>
      </c>
      <c r="C158" s="45" t="s">
        <v>577</v>
      </c>
      <c r="D158" s="46"/>
      <c r="E158" s="46"/>
      <c r="F158" s="46">
        <v>783</v>
      </c>
      <c r="G158" s="46">
        <v>28100</v>
      </c>
      <c r="H158" s="46"/>
      <c r="I158" s="46">
        <v>1843</v>
      </c>
      <c r="J158" s="46">
        <v>576</v>
      </c>
      <c r="K158" s="46">
        <v>1151</v>
      </c>
      <c r="L158" s="46"/>
      <c r="M158" s="46"/>
      <c r="N158" s="46"/>
      <c r="O158" s="46">
        <v>1823</v>
      </c>
      <c r="P158" s="46"/>
      <c r="Q158" s="46"/>
      <c r="R158" s="46">
        <v>34276</v>
      </c>
    </row>
    <row r="159" spans="1:18" x14ac:dyDescent="0.4">
      <c r="A159" s="31" t="s">
        <v>578</v>
      </c>
      <c r="B159" s="31" t="s">
        <v>1007</v>
      </c>
      <c r="C159" s="45" t="s">
        <v>579</v>
      </c>
      <c r="D159" s="46"/>
      <c r="E159" s="46">
        <v>504</v>
      </c>
      <c r="F159" s="46">
        <v>67930</v>
      </c>
      <c r="G159" s="46">
        <v>127823</v>
      </c>
      <c r="H159" s="46">
        <v>28497</v>
      </c>
      <c r="I159" s="46">
        <v>35404</v>
      </c>
      <c r="J159" s="46">
        <v>81196</v>
      </c>
      <c r="K159" s="46">
        <v>2040</v>
      </c>
      <c r="L159" s="46">
        <v>12919</v>
      </c>
      <c r="M159" s="46"/>
      <c r="N159" s="46"/>
      <c r="O159" s="46">
        <v>230130</v>
      </c>
      <c r="P159" s="46">
        <v>46667</v>
      </c>
      <c r="Q159" s="46"/>
      <c r="R159" s="46">
        <v>633110</v>
      </c>
    </row>
    <row r="160" spans="1:18" x14ac:dyDescent="0.4">
      <c r="A160" s="31" t="s">
        <v>580</v>
      </c>
      <c r="B160" s="31" t="s">
        <v>1006</v>
      </c>
      <c r="C160" s="45" t="s">
        <v>581</v>
      </c>
      <c r="D160" s="46"/>
      <c r="E160" s="46">
        <v>335</v>
      </c>
      <c r="F160" s="46">
        <v>52832</v>
      </c>
      <c r="G160" s="46">
        <v>149956</v>
      </c>
      <c r="H160" s="46">
        <v>18088</v>
      </c>
      <c r="I160" s="46">
        <v>27149</v>
      </c>
      <c r="J160" s="46">
        <v>26591</v>
      </c>
      <c r="K160" s="46">
        <v>7818</v>
      </c>
      <c r="L160" s="46">
        <v>5211</v>
      </c>
      <c r="M160" s="46"/>
      <c r="N160" s="46"/>
      <c r="O160" s="46">
        <v>173899</v>
      </c>
      <c r="P160" s="46">
        <v>38463</v>
      </c>
      <c r="Q160" s="46"/>
      <c r="R160" s="46">
        <v>500342</v>
      </c>
    </row>
    <row r="161" spans="1:18" x14ac:dyDescent="0.4">
      <c r="A161" s="31" t="s">
        <v>582</v>
      </c>
      <c r="B161" s="31" t="s">
        <v>1007</v>
      </c>
      <c r="C161" s="45" t="s">
        <v>583</v>
      </c>
      <c r="D161" s="46"/>
      <c r="E161" s="46"/>
      <c r="F161" s="46"/>
      <c r="G161" s="46">
        <v>205</v>
      </c>
      <c r="H161" s="46"/>
      <c r="I161" s="46"/>
      <c r="J161" s="46"/>
      <c r="K161" s="46">
        <v>1562</v>
      </c>
      <c r="L161" s="46"/>
      <c r="M161" s="46"/>
      <c r="N161" s="46"/>
      <c r="O161" s="46">
        <v>733</v>
      </c>
      <c r="P161" s="46"/>
      <c r="Q161" s="46"/>
      <c r="R161" s="46">
        <v>2500</v>
      </c>
    </row>
    <row r="162" spans="1:18" x14ac:dyDescent="0.4">
      <c r="A162" s="31" t="s">
        <v>584</v>
      </c>
      <c r="B162" s="31" t="s">
        <v>1007</v>
      </c>
      <c r="C162" s="45" t="s">
        <v>585</v>
      </c>
      <c r="D162" s="46"/>
      <c r="E162" s="46"/>
      <c r="F162" s="46"/>
      <c r="G162" s="46"/>
      <c r="H162" s="46"/>
      <c r="I162" s="46"/>
      <c r="J162" s="46"/>
      <c r="K162" s="46">
        <v>2028</v>
      </c>
      <c r="L162" s="46"/>
      <c r="M162" s="46"/>
      <c r="N162" s="46"/>
      <c r="O162" s="46"/>
      <c r="P162" s="46"/>
      <c r="Q162" s="46"/>
      <c r="R162" s="46">
        <v>2028</v>
      </c>
    </row>
    <row r="163" spans="1:18" x14ac:dyDescent="0.4">
      <c r="A163" s="31" t="s">
        <v>586</v>
      </c>
      <c r="B163" s="31" t="s">
        <v>1006</v>
      </c>
      <c r="C163" s="45" t="s">
        <v>587</v>
      </c>
      <c r="D163" s="46"/>
      <c r="E163" s="46"/>
      <c r="F163" s="46"/>
      <c r="G163" s="46"/>
      <c r="H163" s="46">
        <v>376052</v>
      </c>
      <c r="I163" s="46"/>
      <c r="J163" s="46"/>
      <c r="K163" s="46"/>
      <c r="L163" s="46"/>
      <c r="M163" s="46"/>
      <c r="N163" s="46"/>
      <c r="O163" s="46"/>
      <c r="P163" s="46"/>
      <c r="Q163" s="46"/>
      <c r="R163" s="46">
        <v>376052</v>
      </c>
    </row>
    <row r="164" spans="1:18" x14ac:dyDescent="0.4">
      <c r="A164" s="31" t="s">
        <v>588</v>
      </c>
      <c r="B164" s="31" t="s">
        <v>1006</v>
      </c>
      <c r="C164" s="45" t="s">
        <v>589</v>
      </c>
      <c r="D164" s="46">
        <v>248</v>
      </c>
      <c r="E164" s="46">
        <v>402</v>
      </c>
      <c r="F164" s="46"/>
      <c r="G164" s="46">
        <v>18483</v>
      </c>
      <c r="H164" s="46">
        <v>453</v>
      </c>
      <c r="I164" s="46">
        <v>244</v>
      </c>
      <c r="J164" s="46">
        <v>452</v>
      </c>
      <c r="K164" s="46">
        <v>6767</v>
      </c>
      <c r="L164" s="46"/>
      <c r="M164" s="46"/>
      <c r="N164" s="46"/>
      <c r="O164" s="46">
        <v>94539</v>
      </c>
      <c r="P164" s="46">
        <v>342</v>
      </c>
      <c r="Q164" s="46"/>
      <c r="R164" s="46">
        <v>121930</v>
      </c>
    </row>
    <row r="165" spans="1:18" x14ac:dyDescent="0.4">
      <c r="A165" s="31" t="s">
        <v>590</v>
      </c>
      <c r="B165" s="31" t="s">
        <v>1007</v>
      </c>
      <c r="C165" s="45" t="s">
        <v>591</v>
      </c>
      <c r="D165" s="46">
        <v>248</v>
      </c>
      <c r="E165" s="46"/>
      <c r="F165" s="46"/>
      <c r="G165" s="46"/>
      <c r="H165" s="46"/>
      <c r="I165" s="46"/>
      <c r="J165" s="46">
        <v>452</v>
      </c>
      <c r="K165" s="46"/>
      <c r="L165" s="46"/>
      <c r="M165" s="46"/>
      <c r="N165" s="46"/>
      <c r="O165" s="46">
        <v>92095</v>
      </c>
      <c r="P165" s="46"/>
      <c r="Q165" s="46"/>
      <c r="R165" s="46">
        <v>92795</v>
      </c>
    </row>
    <row r="166" spans="1:18" x14ac:dyDescent="0.4">
      <c r="A166" s="31" t="s">
        <v>592</v>
      </c>
      <c r="B166" s="31" t="s">
        <v>1007</v>
      </c>
      <c r="C166" s="45" t="s">
        <v>593</v>
      </c>
      <c r="D166" s="46"/>
      <c r="E166" s="46">
        <v>402</v>
      </c>
      <c r="F166" s="46"/>
      <c r="G166" s="46">
        <v>18483</v>
      </c>
      <c r="H166" s="46">
        <v>453</v>
      </c>
      <c r="I166" s="46">
        <v>244</v>
      </c>
      <c r="J166" s="46"/>
      <c r="K166" s="46">
        <v>6767</v>
      </c>
      <c r="L166" s="46"/>
      <c r="M166" s="46"/>
      <c r="N166" s="46"/>
      <c r="O166" s="46">
        <v>1075</v>
      </c>
      <c r="P166" s="46">
        <v>342</v>
      </c>
      <c r="Q166" s="46"/>
      <c r="R166" s="46">
        <v>27766</v>
      </c>
    </row>
    <row r="167" spans="1:18" x14ac:dyDescent="0.4">
      <c r="A167" s="31" t="s">
        <v>594</v>
      </c>
      <c r="B167" s="31" t="s">
        <v>1006</v>
      </c>
      <c r="C167" s="45" t="s">
        <v>595</v>
      </c>
      <c r="D167" s="46"/>
      <c r="E167" s="46">
        <v>211</v>
      </c>
      <c r="F167" s="46">
        <v>4571</v>
      </c>
      <c r="G167" s="46">
        <v>2247</v>
      </c>
      <c r="H167" s="46">
        <v>356</v>
      </c>
      <c r="I167" s="46">
        <v>290</v>
      </c>
      <c r="J167" s="46"/>
      <c r="K167" s="46">
        <v>2028</v>
      </c>
      <c r="L167" s="46"/>
      <c r="M167" s="46"/>
      <c r="N167" s="46">
        <v>351</v>
      </c>
      <c r="O167" s="46">
        <v>8197</v>
      </c>
      <c r="P167" s="46"/>
      <c r="Q167" s="46"/>
      <c r="R167" s="46">
        <v>18251</v>
      </c>
    </row>
    <row r="168" spans="1:18" x14ac:dyDescent="0.4">
      <c r="A168" s="31" t="s">
        <v>596</v>
      </c>
      <c r="B168" s="31" t="s">
        <v>1007</v>
      </c>
      <c r="C168" s="45" t="s">
        <v>597</v>
      </c>
      <c r="D168" s="46"/>
      <c r="E168" s="46"/>
      <c r="F168" s="46">
        <v>4571</v>
      </c>
      <c r="G168" s="46">
        <v>1826</v>
      </c>
      <c r="H168" s="46">
        <v>356</v>
      </c>
      <c r="I168" s="46">
        <v>290</v>
      </c>
      <c r="J168" s="46"/>
      <c r="K168" s="46">
        <v>2028</v>
      </c>
      <c r="L168" s="46"/>
      <c r="M168" s="46"/>
      <c r="N168" s="46">
        <v>351</v>
      </c>
      <c r="O168" s="46">
        <v>7395</v>
      </c>
      <c r="P168" s="46"/>
      <c r="Q168" s="46"/>
      <c r="R168" s="46">
        <v>16817</v>
      </c>
    </row>
    <row r="169" spans="1:18" x14ac:dyDescent="0.4">
      <c r="A169" s="31" t="s">
        <v>598</v>
      </c>
      <c r="B169" s="31" t="s">
        <v>1007</v>
      </c>
      <c r="C169" s="45" t="s">
        <v>599</v>
      </c>
      <c r="D169" s="46"/>
      <c r="E169" s="46">
        <v>211</v>
      </c>
      <c r="F169" s="46"/>
      <c r="G169" s="46">
        <v>421</v>
      </c>
      <c r="H169" s="46"/>
      <c r="I169" s="46"/>
      <c r="J169" s="46"/>
      <c r="K169" s="46"/>
      <c r="L169" s="46"/>
      <c r="M169" s="46"/>
      <c r="N169" s="46"/>
      <c r="O169" s="46">
        <v>480</v>
      </c>
      <c r="P169" s="46"/>
      <c r="Q169" s="46"/>
      <c r="R169" s="46">
        <v>1112</v>
      </c>
    </row>
    <row r="170" spans="1:18" x14ac:dyDescent="0.4">
      <c r="A170" s="31" t="s">
        <v>600</v>
      </c>
      <c r="B170" s="31" t="s">
        <v>1006</v>
      </c>
      <c r="C170" s="45" t="s">
        <v>601</v>
      </c>
      <c r="D170" s="46"/>
      <c r="E170" s="46"/>
      <c r="F170" s="46"/>
      <c r="G170" s="46"/>
      <c r="H170" s="46"/>
      <c r="I170" s="46">
        <v>995</v>
      </c>
      <c r="J170" s="46"/>
      <c r="K170" s="46">
        <v>263</v>
      </c>
      <c r="L170" s="46"/>
      <c r="M170" s="46"/>
      <c r="N170" s="46"/>
      <c r="O170" s="46">
        <v>7263</v>
      </c>
      <c r="P170" s="46"/>
      <c r="Q170" s="46"/>
      <c r="R170" s="46">
        <v>8521</v>
      </c>
    </row>
    <row r="171" spans="1:18" x14ac:dyDescent="0.4">
      <c r="A171" s="31" t="s">
        <v>602</v>
      </c>
      <c r="B171" s="31" t="s">
        <v>1006</v>
      </c>
      <c r="C171" s="45" t="s">
        <v>603</v>
      </c>
      <c r="D171" s="46"/>
      <c r="E171" s="46">
        <v>13414</v>
      </c>
      <c r="F171" s="46">
        <v>24825</v>
      </c>
      <c r="G171" s="46">
        <v>11081</v>
      </c>
      <c r="H171" s="46">
        <v>7860</v>
      </c>
      <c r="I171" s="46">
        <v>611</v>
      </c>
      <c r="J171" s="46">
        <v>5940</v>
      </c>
      <c r="K171" s="46">
        <v>1436</v>
      </c>
      <c r="L171" s="46">
        <v>13904</v>
      </c>
      <c r="M171" s="46"/>
      <c r="N171" s="46"/>
      <c r="O171" s="46">
        <v>57890</v>
      </c>
      <c r="P171" s="46">
        <v>2118</v>
      </c>
      <c r="Q171" s="46"/>
      <c r="R171" s="46">
        <v>139079</v>
      </c>
    </row>
    <row r="172" spans="1:18" x14ac:dyDescent="0.4">
      <c r="A172" s="31" t="s">
        <v>604</v>
      </c>
      <c r="B172" s="31" t="s">
        <v>1006</v>
      </c>
      <c r="C172" s="45" t="s">
        <v>605</v>
      </c>
      <c r="D172" s="46"/>
      <c r="E172" s="46"/>
      <c r="F172" s="46">
        <v>1340</v>
      </c>
      <c r="G172" s="46">
        <v>645</v>
      </c>
      <c r="H172" s="46"/>
      <c r="I172" s="46">
        <v>295</v>
      </c>
      <c r="J172" s="46"/>
      <c r="K172" s="46">
        <v>68020</v>
      </c>
      <c r="L172" s="46"/>
      <c r="M172" s="46"/>
      <c r="N172" s="46"/>
      <c r="O172" s="46">
        <v>11014</v>
      </c>
      <c r="P172" s="46"/>
      <c r="Q172" s="46"/>
      <c r="R172" s="46">
        <v>81314</v>
      </c>
    </row>
    <row r="173" spans="1:18" x14ac:dyDescent="0.4">
      <c r="A173" s="31" t="s">
        <v>606</v>
      </c>
      <c r="B173" s="31" t="s">
        <v>1007</v>
      </c>
      <c r="C173" s="45" t="s">
        <v>607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>
        <v>1252</v>
      </c>
      <c r="P173" s="46"/>
      <c r="Q173" s="46"/>
      <c r="R173" s="46">
        <v>1252</v>
      </c>
    </row>
    <row r="174" spans="1:18" x14ac:dyDescent="0.4">
      <c r="A174" s="31" t="s">
        <v>608</v>
      </c>
      <c r="B174" s="31" t="s">
        <v>1007</v>
      </c>
      <c r="C174" s="45" t="s">
        <v>609</v>
      </c>
      <c r="D174" s="46"/>
      <c r="E174" s="46"/>
      <c r="F174" s="46"/>
      <c r="G174" s="46"/>
      <c r="H174" s="46"/>
      <c r="I174" s="46"/>
      <c r="J174" s="46"/>
      <c r="K174" s="46">
        <v>938</v>
      </c>
      <c r="L174" s="46"/>
      <c r="M174" s="46"/>
      <c r="N174" s="46"/>
      <c r="O174" s="46"/>
      <c r="P174" s="46"/>
      <c r="Q174" s="46"/>
      <c r="R174" s="46">
        <v>938</v>
      </c>
    </row>
    <row r="175" spans="1:18" x14ac:dyDescent="0.4">
      <c r="A175" s="31" t="s">
        <v>614</v>
      </c>
      <c r="B175" s="31" t="s">
        <v>1006</v>
      </c>
      <c r="C175" s="45" t="s">
        <v>615</v>
      </c>
      <c r="D175" s="46"/>
      <c r="E175" s="46">
        <v>2440</v>
      </c>
      <c r="F175" s="46">
        <v>8081</v>
      </c>
      <c r="G175" s="46">
        <v>53865</v>
      </c>
      <c r="H175" s="46">
        <v>5643</v>
      </c>
      <c r="I175" s="46">
        <v>1961</v>
      </c>
      <c r="J175" s="46">
        <v>224</v>
      </c>
      <c r="K175" s="46">
        <v>493539</v>
      </c>
      <c r="L175" s="46">
        <v>823933</v>
      </c>
      <c r="M175" s="46"/>
      <c r="N175" s="46"/>
      <c r="O175" s="46">
        <v>92463</v>
      </c>
      <c r="P175" s="46"/>
      <c r="Q175" s="46"/>
      <c r="R175" s="46">
        <v>1482149</v>
      </c>
    </row>
    <row r="176" spans="1:18" x14ac:dyDescent="0.4">
      <c r="A176" s="31" t="s">
        <v>616</v>
      </c>
      <c r="B176" s="31" t="s">
        <v>1006</v>
      </c>
      <c r="C176" s="45" t="s">
        <v>617</v>
      </c>
      <c r="D176" s="46"/>
      <c r="E176" s="46">
        <v>2108</v>
      </c>
      <c r="F176" s="46">
        <v>28756</v>
      </c>
      <c r="G176" s="46">
        <v>69237</v>
      </c>
      <c r="H176" s="46">
        <v>19254</v>
      </c>
      <c r="I176" s="46">
        <v>8203</v>
      </c>
      <c r="J176" s="46">
        <v>12020</v>
      </c>
      <c r="K176" s="46">
        <v>240</v>
      </c>
      <c r="L176" s="46">
        <v>3134</v>
      </c>
      <c r="M176" s="46"/>
      <c r="N176" s="46"/>
      <c r="O176" s="46">
        <v>40469</v>
      </c>
      <c r="P176" s="46">
        <v>4258</v>
      </c>
      <c r="Q176" s="46"/>
      <c r="R176" s="46">
        <v>187679</v>
      </c>
    </row>
    <row r="177" spans="1:18" x14ac:dyDescent="0.4">
      <c r="A177" s="31" t="s">
        <v>618</v>
      </c>
      <c r="B177" s="31" t="s">
        <v>1006</v>
      </c>
      <c r="C177" s="45" t="s">
        <v>619</v>
      </c>
      <c r="D177" s="46"/>
      <c r="E177" s="46"/>
      <c r="F177" s="46"/>
      <c r="G177" s="46">
        <v>1010</v>
      </c>
      <c r="H177" s="46"/>
      <c r="I177" s="46"/>
      <c r="J177" s="46"/>
      <c r="K177" s="46">
        <v>12468</v>
      </c>
      <c r="L177" s="46"/>
      <c r="M177" s="46"/>
      <c r="N177" s="46"/>
      <c r="O177" s="46">
        <v>36753</v>
      </c>
      <c r="P177" s="46"/>
      <c r="Q177" s="46"/>
      <c r="R177" s="46">
        <v>50231</v>
      </c>
    </row>
    <row r="178" spans="1:18" x14ac:dyDescent="0.4">
      <c r="A178" s="31" t="s">
        <v>622</v>
      </c>
      <c r="B178" s="31" t="s">
        <v>1007</v>
      </c>
      <c r="C178" s="45" t="s">
        <v>623</v>
      </c>
      <c r="D178" s="46"/>
      <c r="E178" s="46"/>
      <c r="F178" s="46"/>
      <c r="G178" s="46">
        <v>1010</v>
      </c>
      <c r="H178" s="46"/>
      <c r="I178" s="46"/>
      <c r="J178" s="46"/>
      <c r="K178" s="46">
        <v>6920</v>
      </c>
      <c r="L178" s="46"/>
      <c r="M178" s="46"/>
      <c r="N178" s="46"/>
      <c r="O178" s="46">
        <v>36753</v>
      </c>
      <c r="P178" s="46"/>
      <c r="Q178" s="46"/>
      <c r="R178" s="46">
        <v>44683</v>
      </c>
    </row>
    <row r="179" spans="1:18" x14ac:dyDescent="0.4">
      <c r="A179" s="31" t="s">
        <v>624</v>
      </c>
      <c r="B179" s="31" t="s">
        <v>1007</v>
      </c>
      <c r="C179" s="45" t="s">
        <v>625</v>
      </c>
      <c r="D179" s="46"/>
      <c r="E179" s="46"/>
      <c r="F179" s="46"/>
      <c r="G179" s="46"/>
      <c r="H179" s="46"/>
      <c r="I179" s="46"/>
      <c r="J179" s="46"/>
      <c r="K179" s="46">
        <v>5548</v>
      </c>
      <c r="L179" s="46"/>
      <c r="M179" s="46"/>
      <c r="N179" s="46"/>
      <c r="O179" s="46"/>
      <c r="P179" s="46"/>
      <c r="Q179" s="46"/>
      <c r="R179" s="46">
        <v>5548</v>
      </c>
    </row>
    <row r="180" spans="1:18" x14ac:dyDescent="0.4">
      <c r="A180" s="31" t="s">
        <v>626</v>
      </c>
      <c r="B180" s="31" t="s">
        <v>1006</v>
      </c>
      <c r="C180" s="45" t="s">
        <v>627</v>
      </c>
      <c r="D180" s="46"/>
      <c r="E180" s="46">
        <v>85851</v>
      </c>
      <c r="F180" s="46">
        <v>806507</v>
      </c>
      <c r="G180" s="46">
        <v>2845116</v>
      </c>
      <c r="H180" s="46">
        <v>607175</v>
      </c>
      <c r="I180" s="46">
        <v>607474</v>
      </c>
      <c r="J180" s="46">
        <v>1726680</v>
      </c>
      <c r="K180" s="46">
        <v>104081</v>
      </c>
      <c r="L180" s="46">
        <v>319201</v>
      </c>
      <c r="M180" s="46">
        <v>700</v>
      </c>
      <c r="N180" s="46">
        <v>17106</v>
      </c>
      <c r="O180" s="46">
        <v>7328907</v>
      </c>
      <c r="P180" s="46">
        <v>592898</v>
      </c>
      <c r="Q180" s="46">
        <v>707</v>
      </c>
      <c r="R180" s="46">
        <v>15042403</v>
      </c>
    </row>
    <row r="181" spans="1:18" x14ac:dyDescent="0.4">
      <c r="A181" s="31" t="s">
        <v>628</v>
      </c>
      <c r="B181" s="31" t="s">
        <v>1006</v>
      </c>
      <c r="C181" s="45" t="s">
        <v>629</v>
      </c>
      <c r="D181" s="46"/>
      <c r="E181" s="46">
        <v>9854</v>
      </c>
      <c r="F181" s="46">
        <v>292665</v>
      </c>
      <c r="G181" s="46">
        <v>623994</v>
      </c>
      <c r="H181" s="46">
        <v>161591</v>
      </c>
      <c r="I181" s="46">
        <v>158705</v>
      </c>
      <c r="J181" s="46">
        <v>395939</v>
      </c>
      <c r="K181" s="46">
        <v>1753</v>
      </c>
      <c r="L181" s="46">
        <v>85340</v>
      </c>
      <c r="M181" s="46"/>
      <c r="N181" s="46">
        <v>1265</v>
      </c>
      <c r="O181" s="46">
        <v>909793</v>
      </c>
      <c r="P181" s="46">
        <v>208311</v>
      </c>
      <c r="Q181" s="46"/>
      <c r="R181" s="46">
        <v>2849210</v>
      </c>
    </row>
    <row r="182" spans="1:18" x14ac:dyDescent="0.4">
      <c r="A182" s="31" t="s">
        <v>630</v>
      </c>
      <c r="B182" s="31" t="s">
        <v>1007</v>
      </c>
      <c r="C182" s="45" t="s">
        <v>631</v>
      </c>
      <c r="D182" s="46"/>
      <c r="E182" s="46">
        <v>5412</v>
      </c>
      <c r="F182" s="46">
        <v>99628</v>
      </c>
      <c r="G182" s="46">
        <v>182226</v>
      </c>
      <c r="H182" s="46">
        <v>49990</v>
      </c>
      <c r="I182" s="46">
        <v>34191</v>
      </c>
      <c r="J182" s="46">
        <v>146378</v>
      </c>
      <c r="K182" s="46"/>
      <c r="L182" s="46">
        <v>29162</v>
      </c>
      <c r="M182" s="46"/>
      <c r="N182" s="46">
        <v>495</v>
      </c>
      <c r="O182" s="46">
        <v>389120</v>
      </c>
      <c r="P182" s="46">
        <v>65946</v>
      </c>
      <c r="Q182" s="46"/>
      <c r="R182" s="46">
        <v>1002548</v>
      </c>
    </row>
    <row r="183" spans="1:18" x14ac:dyDescent="0.4">
      <c r="A183" s="31" t="s">
        <v>632</v>
      </c>
      <c r="B183" s="31" t="s">
        <v>1006</v>
      </c>
      <c r="C183" s="45" t="s">
        <v>633</v>
      </c>
      <c r="D183" s="46"/>
      <c r="E183" s="46"/>
      <c r="F183" s="46"/>
      <c r="G183" s="46"/>
      <c r="H183" s="46"/>
      <c r="I183" s="46"/>
      <c r="J183" s="46">
        <v>302</v>
      </c>
      <c r="K183" s="46">
        <v>2880</v>
      </c>
      <c r="L183" s="46"/>
      <c r="M183" s="46"/>
      <c r="N183" s="46"/>
      <c r="O183" s="46">
        <v>17895</v>
      </c>
      <c r="P183" s="46"/>
      <c r="Q183" s="46"/>
      <c r="R183" s="46">
        <v>21077</v>
      </c>
    </row>
    <row r="184" spans="1:18" x14ac:dyDescent="0.4">
      <c r="A184" s="31" t="s">
        <v>634</v>
      </c>
      <c r="B184" s="31" t="s">
        <v>1006</v>
      </c>
      <c r="C184" s="45" t="s">
        <v>635</v>
      </c>
      <c r="D184" s="46"/>
      <c r="E184" s="46">
        <v>689</v>
      </c>
      <c r="F184" s="46"/>
      <c r="G184" s="46"/>
      <c r="H184" s="46">
        <v>492</v>
      </c>
      <c r="I184" s="46"/>
      <c r="J184" s="46"/>
      <c r="K184" s="46"/>
      <c r="L184" s="46"/>
      <c r="M184" s="46"/>
      <c r="N184" s="46"/>
      <c r="O184" s="46">
        <v>5063</v>
      </c>
      <c r="P184" s="46"/>
      <c r="Q184" s="46"/>
      <c r="R184" s="46">
        <v>6244</v>
      </c>
    </row>
    <row r="185" spans="1:18" x14ac:dyDescent="0.4">
      <c r="A185" s="31" t="s">
        <v>638</v>
      </c>
      <c r="B185" s="31" t="s">
        <v>1005</v>
      </c>
      <c r="C185" s="45" t="s">
        <v>639</v>
      </c>
      <c r="D185" s="46"/>
      <c r="E185" s="46">
        <v>47961398</v>
      </c>
      <c r="F185" s="46">
        <v>28711845</v>
      </c>
      <c r="G185" s="46">
        <v>273358749</v>
      </c>
      <c r="H185" s="46">
        <v>130335298</v>
      </c>
      <c r="I185" s="46">
        <v>90237261</v>
      </c>
      <c r="J185" s="46">
        <v>92135252</v>
      </c>
      <c r="K185" s="46">
        <v>46974982</v>
      </c>
      <c r="L185" s="46">
        <v>38805978</v>
      </c>
      <c r="M185" s="46">
        <v>107686</v>
      </c>
      <c r="N185" s="46">
        <v>13498339</v>
      </c>
      <c r="O185" s="46">
        <v>237865230</v>
      </c>
      <c r="P185" s="46">
        <v>19980006</v>
      </c>
      <c r="Q185" s="46">
        <v>76558</v>
      </c>
      <c r="R185" s="46">
        <v>1020048582</v>
      </c>
    </row>
    <row r="186" spans="1:18" x14ac:dyDescent="0.4">
      <c r="A186" s="31" t="s">
        <v>646</v>
      </c>
      <c r="B186" s="31" t="s">
        <v>1006</v>
      </c>
      <c r="C186" s="45" t="s">
        <v>647</v>
      </c>
      <c r="D186" s="46"/>
      <c r="E186" s="46">
        <v>47060220</v>
      </c>
      <c r="F186" s="46">
        <v>23502001</v>
      </c>
      <c r="G186" s="46">
        <v>253622475</v>
      </c>
      <c r="H186" s="46">
        <v>126115707</v>
      </c>
      <c r="I186" s="46">
        <v>85747961</v>
      </c>
      <c r="J186" s="46">
        <v>81481035</v>
      </c>
      <c r="K186" s="46">
        <v>46446876</v>
      </c>
      <c r="L186" s="46">
        <v>36418253</v>
      </c>
      <c r="M186" s="46">
        <v>99630</v>
      </c>
      <c r="N186" s="46">
        <v>13355278</v>
      </c>
      <c r="O186" s="46">
        <v>218406193</v>
      </c>
      <c r="P186" s="46">
        <v>13875155</v>
      </c>
      <c r="Q186" s="46">
        <v>74123</v>
      </c>
      <c r="R186" s="46">
        <v>946204907</v>
      </c>
    </row>
    <row r="187" spans="1:18" x14ac:dyDescent="0.4">
      <c r="A187" s="31" t="s">
        <v>648</v>
      </c>
      <c r="B187" s="31" t="s">
        <v>1007</v>
      </c>
      <c r="C187" s="45" t="s">
        <v>649</v>
      </c>
      <c r="D187" s="46"/>
      <c r="E187" s="46">
        <v>42590750</v>
      </c>
      <c r="F187" s="46">
        <v>20361338</v>
      </c>
      <c r="G187" s="46">
        <v>224884256</v>
      </c>
      <c r="H187" s="46">
        <v>114542521</v>
      </c>
      <c r="I187" s="46">
        <v>79490873</v>
      </c>
      <c r="J187" s="46">
        <v>67971026</v>
      </c>
      <c r="K187" s="46">
        <v>46446876</v>
      </c>
      <c r="L187" s="46">
        <v>20406952</v>
      </c>
      <c r="M187" s="46">
        <v>99630</v>
      </c>
      <c r="N187" s="46">
        <v>12753077</v>
      </c>
      <c r="O187" s="46">
        <v>177571758</v>
      </c>
      <c r="P187" s="46">
        <v>12849676</v>
      </c>
      <c r="Q187" s="46">
        <v>74123</v>
      </c>
      <c r="R187" s="46">
        <v>820042856</v>
      </c>
    </row>
    <row r="188" spans="1:18" x14ac:dyDescent="0.4">
      <c r="A188" s="31" t="s">
        <v>650</v>
      </c>
      <c r="B188" s="31" t="s">
        <v>1009</v>
      </c>
      <c r="C188" s="45" t="s">
        <v>651</v>
      </c>
      <c r="D188" s="46"/>
      <c r="E188" s="46"/>
      <c r="F188" s="46">
        <v>3479</v>
      </c>
      <c r="G188" s="46"/>
      <c r="H188" s="46"/>
      <c r="I188" s="46"/>
      <c r="J188" s="46"/>
      <c r="K188" s="46"/>
      <c r="L188" s="46"/>
      <c r="M188" s="46"/>
      <c r="N188" s="46"/>
      <c r="O188" s="46">
        <v>14238700</v>
      </c>
      <c r="P188" s="46"/>
      <c r="Q188" s="46"/>
      <c r="R188" s="46">
        <v>14242179</v>
      </c>
    </row>
    <row r="189" spans="1:18" x14ac:dyDescent="0.4">
      <c r="A189" s="31" t="s">
        <v>652</v>
      </c>
      <c r="B189" s="31" t="s">
        <v>1007</v>
      </c>
      <c r="C189" s="45" t="s">
        <v>653</v>
      </c>
      <c r="D189" s="46"/>
      <c r="E189" s="46">
        <v>4469470</v>
      </c>
      <c r="F189" s="46">
        <v>3140663</v>
      </c>
      <c r="G189" s="46">
        <v>28738219</v>
      </c>
      <c r="H189" s="46">
        <v>11573186</v>
      </c>
      <c r="I189" s="46">
        <v>6257088</v>
      </c>
      <c r="J189" s="46">
        <v>13510009</v>
      </c>
      <c r="K189" s="46"/>
      <c r="L189" s="46">
        <v>16011301</v>
      </c>
      <c r="M189" s="46"/>
      <c r="N189" s="46">
        <v>602201</v>
      </c>
      <c r="O189" s="46">
        <v>40777686</v>
      </c>
      <c r="P189" s="46">
        <v>1025479</v>
      </c>
      <c r="Q189" s="46"/>
      <c r="R189" s="46">
        <v>126105302</v>
      </c>
    </row>
    <row r="190" spans="1:18" x14ac:dyDescent="0.4">
      <c r="A190" s="31" t="s">
        <v>654</v>
      </c>
      <c r="B190" s="31" t="s">
        <v>1009</v>
      </c>
      <c r="C190" s="45" t="s">
        <v>655</v>
      </c>
      <c r="D190" s="46"/>
      <c r="E190" s="46">
        <v>3998495</v>
      </c>
      <c r="F190" s="46">
        <v>820883</v>
      </c>
      <c r="G190" s="46">
        <v>21138906</v>
      </c>
      <c r="H190" s="46">
        <v>3880471</v>
      </c>
      <c r="I190" s="46">
        <v>1906450</v>
      </c>
      <c r="J190" s="46">
        <v>9473049</v>
      </c>
      <c r="K190" s="46"/>
      <c r="L190" s="46">
        <v>13292567</v>
      </c>
      <c r="M190" s="46"/>
      <c r="N190" s="46">
        <v>40719</v>
      </c>
      <c r="O190" s="46">
        <v>19692276</v>
      </c>
      <c r="P190" s="46">
        <v>613902</v>
      </c>
      <c r="Q190" s="46"/>
      <c r="R190" s="46">
        <v>74857718</v>
      </c>
    </row>
    <row r="191" spans="1:18" x14ac:dyDescent="0.4">
      <c r="A191" s="31" t="s">
        <v>656</v>
      </c>
      <c r="B191" s="31" t="s">
        <v>1007</v>
      </c>
      <c r="C191" s="45" t="s">
        <v>657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>
        <v>56749</v>
      </c>
      <c r="P191" s="46"/>
      <c r="Q191" s="46"/>
      <c r="R191" s="46">
        <v>56749</v>
      </c>
    </row>
    <row r="192" spans="1:18" x14ac:dyDescent="0.4">
      <c r="A192" s="31" t="s">
        <v>658</v>
      </c>
      <c r="B192" s="31" t="s">
        <v>1009</v>
      </c>
      <c r="C192" s="45" t="s">
        <v>659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>
        <v>9175</v>
      </c>
      <c r="P192" s="46"/>
      <c r="Q192" s="46"/>
      <c r="R192" s="46">
        <v>9175</v>
      </c>
    </row>
    <row r="193" spans="1:18" x14ac:dyDescent="0.4">
      <c r="A193" s="31" t="s">
        <v>660</v>
      </c>
      <c r="B193" s="31" t="s">
        <v>1006</v>
      </c>
      <c r="C193" s="45" t="s">
        <v>661</v>
      </c>
      <c r="D193" s="46"/>
      <c r="E193" s="46">
        <v>726708</v>
      </c>
      <c r="F193" s="46">
        <v>5192625</v>
      </c>
      <c r="G193" s="46">
        <v>18792777</v>
      </c>
      <c r="H193" s="46">
        <v>4077686</v>
      </c>
      <c r="I193" s="46">
        <v>4296712</v>
      </c>
      <c r="J193" s="46">
        <v>10639016</v>
      </c>
      <c r="K193" s="46">
        <v>413793</v>
      </c>
      <c r="L193" s="46">
        <v>2371721</v>
      </c>
      <c r="M193" s="46">
        <v>8056</v>
      </c>
      <c r="N193" s="46">
        <v>80894</v>
      </c>
      <c r="O193" s="46">
        <v>18864740</v>
      </c>
      <c r="P193" s="46">
        <v>6104851</v>
      </c>
      <c r="Q193" s="46">
        <v>2435</v>
      </c>
      <c r="R193" s="46">
        <v>71572014</v>
      </c>
    </row>
    <row r="194" spans="1:18" x14ac:dyDescent="0.4">
      <c r="A194" s="31" t="s">
        <v>662</v>
      </c>
      <c r="B194" s="31" t="s">
        <v>1006</v>
      </c>
      <c r="C194" s="45" t="s">
        <v>663</v>
      </c>
      <c r="D194" s="46"/>
      <c r="E194" s="46">
        <v>134033</v>
      </c>
      <c r="F194" s="46">
        <v>5209</v>
      </c>
      <c r="G194" s="46">
        <v>731379</v>
      </c>
      <c r="H194" s="46">
        <v>138690</v>
      </c>
      <c r="I194" s="46">
        <v>81541</v>
      </c>
      <c r="J194" s="46"/>
      <c r="K194" s="46">
        <v>107966</v>
      </c>
      <c r="L194" s="46">
        <v>15338</v>
      </c>
      <c r="M194" s="46"/>
      <c r="N194" s="46">
        <v>60937</v>
      </c>
      <c r="O194" s="46">
        <v>461449</v>
      </c>
      <c r="P194" s="46"/>
      <c r="Q194" s="46"/>
      <c r="R194" s="46">
        <v>1736542</v>
      </c>
    </row>
    <row r="195" spans="1:18" x14ac:dyDescent="0.4">
      <c r="A195" s="31" t="s">
        <v>664</v>
      </c>
      <c r="B195" s="31" t="s">
        <v>1007</v>
      </c>
      <c r="C195" s="45" t="s">
        <v>665</v>
      </c>
      <c r="D195" s="46"/>
      <c r="E195" s="46">
        <v>109096</v>
      </c>
      <c r="F195" s="46">
        <v>5209</v>
      </c>
      <c r="G195" s="46">
        <v>711015</v>
      </c>
      <c r="H195" s="46">
        <v>131926</v>
      </c>
      <c r="I195" s="46">
        <v>68984</v>
      </c>
      <c r="J195" s="46"/>
      <c r="K195" s="46">
        <v>103960</v>
      </c>
      <c r="L195" s="46">
        <v>15338</v>
      </c>
      <c r="M195" s="46"/>
      <c r="N195" s="46">
        <v>50066</v>
      </c>
      <c r="O195" s="46">
        <v>410825</v>
      </c>
      <c r="P195" s="46"/>
      <c r="Q195" s="46"/>
      <c r="R195" s="46">
        <v>1606419</v>
      </c>
    </row>
    <row r="196" spans="1:18" x14ac:dyDescent="0.4">
      <c r="A196" s="31" t="s">
        <v>666</v>
      </c>
      <c r="B196" s="31" t="s">
        <v>1006</v>
      </c>
      <c r="C196" s="45" t="s">
        <v>667</v>
      </c>
      <c r="D196" s="46"/>
      <c r="E196" s="46">
        <v>40437</v>
      </c>
      <c r="F196" s="46"/>
      <c r="G196" s="46"/>
      <c r="H196" s="46"/>
      <c r="I196" s="46"/>
      <c r="J196" s="46"/>
      <c r="K196" s="46"/>
      <c r="L196" s="46">
        <v>666</v>
      </c>
      <c r="M196" s="46"/>
      <c r="N196" s="46">
        <v>1230</v>
      </c>
      <c r="O196" s="46">
        <v>20284</v>
      </c>
      <c r="P196" s="46"/>
      <c r="Q196" s="46"/>
      <c r="R196" s="46">
        <v>62617</v>
      </c>
    </row>
    <row r="197" spans="1:18" x14ac:dyDescent="0.4">
      <c r="A197" s="31" t="s">
        <v>668</v>
      </c>
      <c r="B197" s="31" t="s">
        <v>1007</v>
      </c>
      <c r="C197" s="45" t="s">
        <v>669</v>
      </c>
      <c r="D197" s="46"/>
      <c r="E197" s="46">
        <v>18329</v>
      </c>
      <c r="F197" s="46"/>
      <c r="G197" s="46"/>
      <c r="H197" s="46"/>
      <c r="I197" s="46"/>
      <c r="J197" s="46"/>
      <c r="K197" s="46"/>
      <c r="L197" s="46">
        <v>666</v>
      </c>
      <c r="M197" s="46"/>
      <c r="N197" s="46">
        <v>1230</v>
      </c>
      <c r="O197" s="46">
        <v>20284</v>
      </c>
      <c r="P197" s="46"/>
      <c r="Q197" s="46"/>
      <c r="R197" s="46">
        <v>40509</v>
      </c>
    </row>
    <row r="198" spans="1:18" x14ac:dyDescent="0.4">
      <c r="A198" s="31" t="s">
        <v>670</v>
      </c>
      <c r="B198" s="31" t="s">
        <v>1006</v>
      </c>
      <c r="C198" s="45" t="s">
        <v>671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>
        <v>22812</v>
      </c>
      <c r="P198" s="46"/>
      <c r="Q198" s="46"/>
      <c r="R198" s="46">
        <v>22812</v>
      </c>
    </row>
    <row r="199" spans="1:18" x14ac:dyDescent="0.4">
      <c r="A199" s="28" t="s">
        <v>674</v>
      </c>
      <c r="B199" s="28" t="s">
        <v>1004</v>
      </c>
      <c r="C199" s="42" t="s">
        <v>675</v>
      </c>
      <c r="D199" s="43">
        <v>8211</v>
      </c>
      <c r="E199" s="43">
        <v>9940</v>
      </c>
      <c r="F199" s="43">
        <v>96491</v>
      </c>
      <c r="G199" s="43">
        <v>333008</v>
      </c>
      <c r="H199" s="43">
        <v>69547</v>
      </c>
      <c r="I199" s="43">
        <v>34132</v>
      </c>
      <c r="J199" s="43">
        <v>109539</v>
      </c>
      <c r="K199" s="43">
        <v>2224724</v>
      </c>
      <c r="L199" s="43">
        <v>23107</v>
      </c>
      <c r="M199" s="43"/>
      <c r="N199" s="43">
        <v>9787</v>
      </c>
      <c r="O199" s="43">
        <v>765289</v>
      </c>
      <c r="P199" s="43">
        <v>128014</v>
      </c>
      <c r="Q199" s="43"/>
      <c r="R199" s="43">
        <v>3811789</v>
      </c>
    </row>
    <row r="200" spans="1:18" x14ac:dyDescent="0.4">
      <c r="A200" s="31" t="s">
        <v>676</v>
      </c>
      <c r="B200" s="31" t="s">
        <v>1005</v>
      </c>
      <c r="C200" s="45" t="s">
        <v>677</v>
      </c>
      <c r="D200" s="46"/>
      <c r="E200" s="46"/>
      <c r="F200" s="46"/>
      <c r="G200" s="46"/>
      <c r="H200" s="46"/>
      <c r="I200" s="46"/>
      <c r="J200" s="46"/>
      <c r="K200" s="46">
        <v>2993</v>
      </c>
      <c r="L200" s="46"/>
      <c r="M200" s="46"/>
      <c r="N200" s="46"/>
      <c r="O200" s="46">
        <v>6893</v>
      </c>
      <c r="P200" s="46"/>
      <c r="Q200" s="46"/>
      <c r="R200" s="46">
        <v>9886</v>
      </c>
    </row>
    <row r="201" spans="1:18" x14ac:dyDescent="0.4">
      <c r="A201" s="31" t="s">
        <v>678</v>
      </c>
      <c r="B201" s="31" t="s">
        <v>1005</v>
      </c>
      <c r="C201" s="45" t="s">
        <v>679</v>
      </c>
      <c r="D201" s="46"/>
      <c r="E201" s="46">
        <v>694</v>
      </c>
      <c r="F201" s="46">
        <v>2547</v>
      </c>
      <c r="G201" s="46">
        <v>10548</v>
      </c>
      <c r="H201" s="46"/>
      <c r="I201" s="46">
        <v>1589</v>
      </c>
      <c r="J201" s="46">
        <v>11163</v>
      </c>
      <c r="K201" s="46">
        <v>232</v>
      </c>
      <c r="L201" s="46"/>
      <c r="M201" s="46"/>
      <c r="N201" s="46"/>
      <c r="O201" s="46">
        <v>17240</v>
      </c>
      <c r="P201" s="46">
        <v>202</v>
      </c>
      <c r="Q201" s="46"/>
      <c r="R201" s="46">
        <v>44215</v>
      </c>
    </row>
    <row r="202" spans="1:18" x14ac:dyDescent="0.4">
      <c r="A202" s="31" t="s">
        <v>680</v>
      </c>
      <c r="B202" s="31" t="s">
        <v>1006</v>
      </c>
      <c r="C202" s="45" t="s">
        <v>681</v>
      </c>
      <c r="D202" s="46"/>
      <c r="E202" s="46">
        <v>284</v>
      </c>
      <c r="F202" s="46">
        <v>2280</v>
      </c>
      <c r="G202" s="46">
        <v>10548</v>
      </c>
      <c r="H202" s="46"/>
      <c r="I202" s="46">
        <v>1589</v>
      </c>
      <c r="J202" s="46">
        <v>11163</v>
      </c>
      <c r="K202" s="46">
        <v>232</v>
      </c>
      <c r="L202" s="46"/>
      <c r="M202" s="46"/>
      <c r="N202" s="46"/>
      <c r="O202" s="46">
        <v>16816</v>
      </c>
      <c r="P202" s="46">
        <v>202</v>
      </c>
      <c r="Q202" s="46"/>
      <c r="R202" s="46">
        <v>43114</v>
      </c>
    </row>
    <row r="203" spans="1:18" x14ac:dyDescent="0.4">
      <c r="A203" s="31" t="s">
        <v>682</v>
      </c>
      <c r="B203" s="31" t="s">
        <v>1005</v>
      </c>
      <c r="C203" s="45" t="s">
        <v>683</v>
      </c>
      <c r="D203" s="46"/>
      <c r="E203" s="46"/>
      <c r="F203" s="46"/>
      <c r="G203" s="46">
        <v>856</v>
      </c>
      <c r="H203" s="46"/>
      <c r="I203" s="46"/>
      <c r="J203" s="46"/>
      <c r="K203" s="46">
        <v>218</v>
      </c>
      <c r="L203" s="46"/>
      <c r="M203" s="46"/>
      <c r="N203" s="46"/>
      <c r="O203" s="46"/>
      <c r="P203" s="46"/>
      <c r="Q203" s="46"/>
      <c r="R203" s="46">
        <v>1074</v>
      </c>
    </row>
    <row r="204" spans="1:18" x14ac:dyDescent="0.4">
      <c r="A204" s="31" t="s">
        <v>684</v>
      </c>
      <c r="B204" s="31" t="s">
        <v>1005</v>
      </c>
      <c r="C204" s="45" t="s">
        <v>685</v>
      </c>
      <c r="D204" s="46"/>
      <c r="E204" s="46"/>
      <c r="F204" s="46"/>
      <c r="G204" s="46"/>
      <c r="H204" s="46">
        <v>225</v>
      </c>
      <c r="I204" s="46">
        <v>215</v>
      </c>
      <c r="J204" s="46"/>
      <c r="K204" s="46">
        <v>1545</v>
      </c>
      <c r="L204" s="46"/>
      <c r="M204" s="46"/>
      <c r="N204" s="46"/>
      <c r="O204" s="46">
        <v>2955</v>
      </c>
      <c r="P204" s="46"/>
      <c r="Q204" s="46"/>
      <c r="R204" s="46">
        <v>4940</v>
      </c>
    </row>
    <row r="205" spans="1:18" x14ac:dyDescent="0.4">
      <c r="A205" s="31" t="s">
        <v>686</v>
      </c>
      <c r="B205" s="31" t="s">
        <v>1006</v>
      </c>
      <c r="C205" s="45" t="s">
        <v>687</v>
      </c>
      <c r="D205" s="46"/>
      <c r="E205" s="46"/>
      <c r="F205" s="46"/>
      <c r="G205" s="46"/>
      <c r="H205" s="46"/>
      <c r="I205" s="46">
        <v>215</v>
      </c>
      <c r="J205" s="46"/>
      <c r="K205" s="46"/>
      <c r="L205" s="46"/>
      <c r="M205" s="46"/>
      <c r="N205" s="46"/>
      <c r="O205" s="46"/>
      <c r="P205" s="46"/>
      <c r="Q205" s="46"/>
      <c r="R205" s="46">
        <v>215</v>
      </c>
    </row>
    <row r="206" spans="1:18" x14ac:dyDescent="0.4">
      <c r="A206" s="31" t="s">
        <v>688</v>
      </c>
      <c r="B206" s="31" t="s">
        <v>1007</v>
      </c>
      <c r="C206" s="45" t="s">
        <v>689</v>
      </c>
      <c r="D206" s="46"/>
      <c r="E206" s="46"/>
      <c r="F206" s="46"/>
      <c r="G206" s="46"/>
      <c r="H206" s="46"/>
      <c r="I206" s="46">
        <v>215</v>
      </c>
      <c r="J206" s="46"/>
      <c r="K206" s="46"/>
      <c r="L206" s="46"/>
      <c r="M206" s="46"/>
      <c r="N206" s="46"/>
      <c r="O206" s="46"/>
      <c r="P206" s="46"/>
      <c r="Q206" s="46"/>
      <c r="R206" s="46">
        <v>215</v>
      </c>
    </row>
    <row r="207" spans="1:18" x14ac:dyDescent="0.4">
      <c r="A207" s="31" t="s">
        <v>696</v>
      </c>
      <c r="B207" s="31" t="s">
        <v>1006</v>
      </c>
      <c r="C207" s="45" t="s">
        <v>697</v>
      </c>
      <c r="D207" s="46"/>
      <c r="E207" s="46"/>
      <c r="F207" s="46"/>
      <c r="G207" s="46"/>
      <c r="H207" s="46"/>
      <c r="I207" s="46"/>
      <c r="J207" s="46"/>
      <c r="K207" s="46">
        <v>1545</v>
      </c>
      <c r="L207" s="46"/>
      <c r="M207" s="46"/>
      <c r="N207" s="46"/>
      <c r="O207" s="46">
        <v>2468</v>
      </c>
      <c r="P207" s="46"/>
      <c r="Q207" s="46"/>
      <c r="R207" s="46">
        <v>4013</v>
      </c>
    </row>
    <row r="208" spans="1:18" x14ac:dyDescent="0.4">
      <c r="A208" s="31" t="s">
        <v>702</v>
      </c>
      <c r="B208" s="31" t="s">
        <v>1007</v>
      </c>
      <c r="C208" s="45" t="s">
        <v>703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>
        <v>1314</v>
      </c>
      <c r="P208" s="46"/>
      <c r="Q208" s="46"/>
      <c r="R208" s="46">
        <v>1314</v>
      </c>
    </row>
    <row r="209" spans="1:18" x14ac:dyDescent="0.4">
      <c r="A209" s="31" t="s">
        <v>704</v>
      </c>
      <c r="B209" s="31" t="s">
        <v>1007</v>
      </c>
      <c r="C209" s="45" t="s">
        <v>705</v>
      </c>
      <c r="D209" s="46"/>
      <c r="E209" s="46"/>
      <c r="F209" s="46"/>
      <c r="G209" s="46"/>
      <c r="H209" s="46"/>
      <c r="I209" s="46"/>
      <c r="J209" s="46"/>
      <c r="K209" s="46">
        <v>1545</v>
      </c>
      <c r="L209" s="46"/>
      <c r="M209" s="46"/>
      <c r="N209" s="46"/>
      <c r="O209" s="46">
        <v>1154</v>
      </c>
      <c r="P209" s="46"/>
      <c r="Q209" s="46"/>
      <c r="R209" s="46">
        <v>2699</v>
      </c>
    </row>
    <row r="210" spans="1:18" x14ac:dyDescent="0.4">
      <c r="A210" s="31" t="s">
        <v>706</v>
      </c>
      <c r="B210" s="31" t="s">
        <v>1006</v>
      </c>
      <c r="C210" s="45" t="s">
        <v>707</v>
      </c>
      <c r="D210" s="46"/>
      <c r="E210" s="46"/>
      <c r="F210" s="46"/>
      <c r="G210" s="46"/>
      <c r="H210" s="46">
        <v>225</v>
      </c>
      <c r="I210" s="46"/>
      <c r="J210" s="46"/>
      <c r="K210" s="46"/>
      <c r="L210" s="46"/>
      <c r="M210" s="46"/>
      <c r="N210" s="46"/>
      <c r="O210" s="46"/>
      <c r="P210" s="46"/>
      <c r="Q210" s="46"/>
      <c r="R210" s="46">
        <v>225</v>
      </c>
    </row>
    <row r="211" spans="1:18" x14ac:dyDescent="0.4">
      <c r="A211" s="31" t="s">
        <v>708</v>
      </c>
      <c r="B211" s="31" t="s">
        <v>1005</v>
      </c>
      <c r="C211" s="45" t="s">
        <v>709</v>
      </c>
      <c r="D211" s="46"/>
      <c r="E211" s="46"/>
      <c r="F211" s="46"/>
      <c r="G211" s="46"/>
      <c r="H211" s="46"/>
      <c r="I211" s="46">
        <v>235</v>
      </c>
      <c r="J211" s="46"/>
      <c r="K211" s="46"/>
      <c r="L211" s="46"/>
      <c r="M211" s="46"/>
      <c r="N211" s="46"/>
      <c r="O211" s="46">
        <v>1223</v>
      </c>
      <c r="P211" s="46"/>
      <c r="Q211" s="46"/>
      <c r="R211" s="46">
        <v>1458</v>
      </c>
    </row>
    <row r="212" spans="1:18" x14ac:dyDescent="0.4">
      <c r="A212" s="31" t="s">
        <v>710</v>
      </c>
      <c r="B212" s="31" t="s">
        <v>1005</v>
      </c>
      <c r="C212" s="45" t="s">
        <v>711</v>
      </c>
      <c r="D212" s="46">
        <v>7591</v>
      </c>
      <c r="E212" s="46">
        <v>7373</v>
      </c>
      <c r="F212" s="46">
        <v>67464</v>
      </c>
      <c r="G212" s="46">
        <v>241227</v>
      </c>
      <c r="H212" s="46">
        <v>28897</v>
      </c>
      <c r="I212" s="46">
        <v>11303</v>
      </c>
      <c r="J212" s="46">
        <v>52450</v>
      </c>
      <c r="K212" s="46">
        <v>2180279</v>
      </c>
      <c r="L212" s="46">
        <v>20354</v>
      </c>
      <c r="M212" s="46"/>
      <c r="N212" s="46">
        <v>242</v>
      </c>
      <c r="O212" s="46">
        <v>400251</v>
      </c>
      <c r="P212" s="46">
        <v>115542</v>
      </c>
      <c r="Q212" s="46"/>
      <c r="R212" s="46">
        <v>3132973</v>
      </c>
    </row>
    <row r="213" spans="1:18" x14ac:dyDescent="0.4">
      <c r="A213" s="31" t="s">
        <v>712</v>
      </c>
      <c r="B213" s="31" t="s">
        <v>1006</v>
      </c>
      <c r="C213" s="45" t="s">
        <v>713</v>
      </c>
      <c r="D213" s="46">
        <v>7591</v>
      </c>
      <c r="E213" s="46">
        <v>7373</v>
      </c>
      <c r="F213" s="46">
        <v>66736</v>
      </c>
      <c r="G213" s="46">
        <v>239927</v>
      </c>
      <c r="H213" s="46">
        <v>24332</v>
      </c>
      <c r="I213" s="46">
        <v>10991</v>
      </c>
      <c r="J213" s="46">
        <v>52159</v>
      </c>
      <c r="K213" s="46">
        <v>2165632</v>
      </c>
      <c r="L213" s="46">
        <v>20354</v>
      </c>
      <c r="M213" s="46"/>
      <c r="N213" s="46">
        <v>242</v>
      </c>
      <c r="O213" s="46">
        <v>390760</v>
      </c>
      <c r="P213" s="46">
        <v>115542</v>
      </c>
      <c r="Q213" s="46"/>
      <c r="R213" s="46">
        <v>3101639</v>
      </c>
    </row>
    <row r="214" spans="1:18" x14ac:dyDescent="0.4">
      <c r="A214" s="31" t="s">
        <v>714</v>
      </c>
      <c r="B214" s="31" t="s">
        <v>1007</v>
      </c>
      <c r="C214" s="45" t="s">
        <v>715</v>
      </c>
      <c r="D214" s="46"/>
      <c r="E214" s="46"/>
      <c r="F214" s="46"/>
      <c r="G214" s="46">
        <v>1153</v>
      </c>
      <c r="H214" s="46">
        <v>948</v>
      </c>
      <c r="I214" s="46"/>
      <c r="J214" s="46">
        <v>592</v>
      </c>
      <c r="K214" s="46">
        <v>105107</v>
      </c>
      <c r="L214" s="46"/>
      <c r="M214" s="46"/>
      <c r="N214" s="46"/>
      <c r="O214" s="46">
        <v>20759</v>
      </c>
      <c r="P214" s="46"/>
      <c r="Q214" s="46"/>
      <c r="R214" s="46">
        <v>128559</v>
      </c>
    </row>
    <row r="215" spans="1:18" x14ac:dyDescent="0.4">
      <c r="A215" s="31" t="s">
        <v>716</v>
      </c>
      <c r="B215" s="31" t="s">
        <v>1007</v>
      </c>
      <c r="C215" s="45" t="s">
        <v>717</v>
      </c>
      <c r="D215" s="46"/>
      <c r="E215" s="46"/>
      <c r="F215" s="46"/>
      <c r="G215" s="46">
        <v>12295</v>
      </c>
      <c r="H215" s="46">
        <v>1199</v>
      </c>
      <c r="I215" s="46">
        <v>1383</v>
      </c>
      <c r="J215" s="46"/>
      <c r="K215" s="46">
        <v>15776</v>
      </c>
      <c r="L215" s="46"/>
      <c r="M215" s="46"/>
      <c r="N215" s="46"/>
      <c r="O215" s="46">
        <v>12473</v>
      </c>
      <c r="P215" s="46"/>
      <c r="Q215" s="46"/>
      <c r="R215" s="46">
        <v>43126</v>
      </c>
    </row>
    <row r="216" spans="1:18" x14ac:dyDescent="0.4">
      <c r="A216" s="31" t="s">
        <v>726</v>
      </c>
      <c r="B216" s="31" t="s">
        <v>1007</v>
      </c>
      <c r="C216" s="45" t="s">
        <v>727</v>
      </c>
      <c r="D216" s="46"/>
      <c r="E216" s="46"/>
      <c r="F216" s="46">
        <v>517</v>
      </c>
      <c r="G216" s="46"/>
      <c r="H216" s="46">
        <v>519</v>
      </c>
      <c r="I216" s="46">
        <v>367</v>
      </c>
      <c r="J216" s="46"/>
      <c r="K216" s="46">
        <v>495</v>
      </c>
      <c r="L216" s="46"/>
      <c r="M216" s="46"/>
      <c r="N216" s="46"/>
      <c r="O216" s="46">
        <v>1885</v>
      </c>
      <c r="P216" s="46"/>
      <c r="Q216" s="46"/>
      <c r="R216" s="46">
        <v>3783</v>
      </c>
    </row>
    <row r="217" spans="1:18" x14ac:dyDescent="0.4">
      <c r="A217" s="31" t="s">
        <v>728</v>
      </c>
      <c r="B217" s="31" t="s">
        <v>1009</v>
      </c>
      <c r="C217" s="45" t="s">
        <v>729</v>
      </c>
      <c r="D217" s="46"/>
      <c r="E217" s="46"/>
      <c r="F217" s="46">
        <v>304</v>
      </c>
      <c r="G217" s="46"/>
      <c r="H217" s="46">
        <v>519</v>
      </c>
      <c r="I217" s="46">
        <v>367</v>
      </c>
      <c r="J217" s="46"/>
      <c r="K217" s="46">
        <v>495</v>
      </c>
      <c r="L217" s="46"/>
      <c r="M217" s="46"/>
      <c r="N217" s="46"/>
      <c r="O217" s="46">
        <v>1402</v>
      </c>
      <c r="P217" s="46"/>
      <c r="Q217" s="46"/>
      <c r="R217" s="46">
        <v>3087</v>
      </c>
    </row>
    <row r="218" spans="1:18" x14ac:dyDescent="0.4">
      <c r="A218" s="31" t="s">
        <v>730</v>
      </c>
      <c r="B218" s="31" t="s">
        <v>1007</v>
      </c>
      <c r="C218" s="45" t="s">
        <v>731</v>
      </c>
      <c r="D218" s="46"/>
      <c r="E218" s="46">
        <v>5166</v>
      </c>
      <c r="F218" s="46">
        <v>66219</v>
      </c>
      <c r="G218" s="46">
        <v>165438</v>
      </c>
      <c r="H218" s="46">
        <v>15835</v>
      </c>
      <c r="I218" s="46">
        <v>6685</v>
      </c>
      <c r="J218" s="46">
        <v>51567</v>
      </c>
      <c r="K218" s="46">
        <v>5589</v>
      </c>
      <c r="L218" s="46">
        <v>11779</v>
      </c>
      <c r="M218" s="46"/>
      <c r="N218" s="46"/>
      <c r="O218" s="46">
        <v>141327</v>
      </c>
      <c r="P218" s="46">
        <v>86680</v>
      </c>
      <c r="Q218" s="46"/>
      <c r="R218" s="46">
        <v>556285</v>
      </c>
    </row>
    <row r="219" spans="1:18" x14ac:dyDescent="0.4">
      <c r="A219" s="31" t="s">
        <v>734</v>
      </c>
      <c r="B219" s="31" t="s">
        <v>1006</v>
      </c>
      <c r="C219" s="45" t="s">
        <v>735</v>
      </c>
      <c r="D219" s="46"/>
      <c r="E219" s="46"/>
      <c r="F219" s="46">
        <v>728</v>
      </c>
      <c r="G219" s="46">
        <v>1300</v>
      </c>
      <c r="H219" s="46">
        <v>4565</v>
      </c>
      <c r="I219" s="46">
        <v>312</v>
      </c>
      <c r="J219" s="46">
        <v>291</v>
      </c>
      <c r="K219" s="46">
        <v>14647</v>
      </c>
      <c r="L219" s="46"/>
      <c r="M219" s="46"/>
      <c r="N219" s="46"/>
      <c r="O219" s="46">
        <v>9491</v>
      </c>
      <c r="P219" s="46"/>
      <c r="Q219" s="46"/>
      <c r="R219" s="46">
        <v>31334</v>
      </c>
    </row>
    <row r="220" spans="1:18" x14ac:dyDescent="0.4">
      <c r="A220" s="31" t="s">
        <v>736</v>
      </c>
      <c r="B220" s="31" t="s">
        <v>1007</v>
      </c>
      <c r="C220" s="45" t="s">
        <v>737</v>
      </c>
      <c r="D220" s="46"/>
      <c r="E220" s="46"/>
      <c r="F220" s="46">
        <v>728</v>
      </c>
      <c r="G220" s="46">
        <v>903</v>
      </c>
      <c r="H220" s="46">
        <v>4565</v>
      </c>
      <c r="I220" s="46">
        <v>312</v>
      </c>
      <c r="J220" s="46">
        <v>291</v>
      </c>
      <c r="K220" s="46">
        <v>14647</v>
      </c>
      <c r="L220" s="46"/>
      <c r="M220" s="46"/>
      <c r="N220" s="46"/>
      <c r="O220" s="46">
        <v>9491</v>
      </c>
      <c r="P220" s="46"/>
      <c r="Q220" s="46"/>
      <c r="R220" s="46">
        <v>30937</v>
      </c>
    </row>
    <row r="221" spans="1:18" x14ac:dyDescent="0.4">
      <c r="A221" s="31" t="s">
        <v>740</v>
      </c>
      <c r="B221" s="31" t="s">
        <v>1005</v>
      </c>
      <c r="C221" s="45" t="s">
        <v>741</v>
      </c>
      <c r="D221" s="46">
        <v>620</v>
      </c>
      <c r="E221" s="46">
        <v>1873</v>
      </c>
      <c r="F221" s="46">
        <v>26480</v>
      </c>
      <c r="G221" s="46">
        <v>80377</v>
      </c>
      <c r="H221" s="46">
        <v>40425</v>
      </c>
      <c r="I221" s="46">
        <v>20790</v>
      </c>
      <c r="J221" s="46">
        <v>45926</v>
      </c>
      <c r="K221" s="46">
        <v>39457</v>
      </c>
      <c r="L221" s="46">
        <v>2753</v>
      </c>
      <c r="M221" s="46"/>
      <c r="N221" s="46">
        <v>9545</v>
      </c>
      <c r="O221" s="46">
        <v>336727</v>
      </c>
      <c r="P221" s="46">
        <v>12270</v>
      </c>
      <c r="Q221" s="46"/>
      <c r="R221" s="46">
        <v>617243</v>
      </c>
    </row>
    <row r="222" spans="1:18" x14ac:dyDescent="0.4">
      <c r="A222" s="31" t="s">
        <v>742</v>
      </c>
      <c r="B222" s="31" t="s">
        <v>1006</v>
      </c>
      <c r="C222" s="45" t="s">
        <v>743</v>
      </c>
      <c r="D222" s="46"/>
      <c r="E222" s="46"/>
      <c r="F222" s="46"/>
      <c r="G222" s="46"/>
      <c r="H222" s="46">
        <v>2967</v>
      </c>
      <c r="I222" s="46"/>
      <c r="J222" s="46"/>
      <c r="K222" s="46"/>
      <c r="L222" s="46">
        <v>1651</v>
      </c>
      <c r="M222" s="46"/>
      <c r="N222" s="46"/>
      <c r="O222" s="46">
        <v>3064</v>
      </c>
      <c r="P222" s="46"/>
      <c r="Q222" s="46"/>
      <c r="R222" s="46">
        <v>7682</v>
      </c>
    </row>
    <row r="223" spans="1:18" x14ac:dyDescent="0.4">
      <c r="A223" s="31" t="s">
        <v>746</v>
      </c>
      <c r="B223" s="31" t="s">
        <v>1006</v>
      </c>
      <c r="C223" s="45" t="s">
        <v>747</v>
      </c>
      <c r="D223" s="46"/>
      <c r="E223" s="46">
        <v>575</v>
      </c>
      <c r="F223" s="46"/>
      <c r="G223" s="46">
        <v>10101</v>
      </c>
      <c r="H223" s="46"/>
      <c r="I223" s="46">
        <v>1699</v>
      </c>
      <c r="J223" s="46">
        <v>5895</v>
      </c>
      <c r="K223" s="46">
        <v>748</v>
      </c>
      <c r="L223" s="46"/>
      <c r="M223" s="46"/>
      <c r="N223" s="46"/>
      <c r="O223" s="46">
        <v>20045</v>
      </c>
      <c r="P223" s="46"/>
      <c r="Q223" s="46"/>
      <c r="R223" s="46">
        <v>39063</v>
      </c>
    </row>
    <row r="224" spans="1:18" x14ac:dyDescent="0.4">
      <c r="A224" s="31" t="s">
        <v>748</v>
      </c>
      <c r="B224" s="31" t="s">
        <v>1006</v>
      </c>
      <c r="C224" s="45" t="s">
        <v>749</v>
      </c>
      <c r="D224" s="46"/>
      <c r="E224" s="46"/>
      <c r="F224" s="46"/>
      <c r="G224" s="46"/>
      <c r="H224" s="46"/>
      <c r="I224" s="46"/>
      <c r="J224" s="46"/>
      <c r="K224" s="46">
        <v>22861</v>
      </c>
      <c r="L224" s="46"/>
      <c r="M224" s="46"/>
      <c r="N224" s="46">
        <v>9305</v>
      </c>
      <c r="O224" s="46">
        <v>107569</v>
      </c>
      <c r="P224" s="46"/>
      <c r="Q224" s="46"/>
      <c r="R224" s="46">
        <v>139735</v>
      </c>
    </row>
    <row r="225" spans="1:18" x14ac:dyDescent="0.4">
      <c r="A225" s="31" t="s">
        <v>750</v>
      </c>
      <c r="B225" s="31" t="s">
        <v>1006</v>
      </c>
      <c r="C225" s="45" t="s">
        <v>751</v>
      </c>
      <c r="D225" s="46"/>
      <c r="E225" s="46"/>
      <c r="F225" s="46"/>
      <c r="G225" s="46">
        <v>7515</v>
      </c>
      <c r="H225" s="46">
        <v>953</v>
      </c>
      <c r="I225" s="46"/>
      <c r="J225" s="46">
        <v>1467</v>
      </c>
      <c r="K225" s="46"/>
      <c r="L225" s="46">
        <v>331</v>
      </c>
      <c r="M225" s="46"/>
      <c r="N225" s="46"/>
      <c r="O225" s="46">
        <v>311</v>
      </c>
      <c r="P225" s="46"/>
      <c r="Q225" s="46"/>
      <c r="R225" s="46">
        <v>10577</v>
      </c>
    </row>
    <row r="226" spans="1:18" x14ac:dyDescent="0.4">
      <c r="A226" s="31" t="s">
        <v>754</v>
      </c>
      <c r="B226" s="31" t="s">
        <v>1006</v>
      </c>
      <c r="C226" s="45" t="s">
        <v>755</v>
      </c>
      <c r="D226" s="46"/>
      <c r="E226" s="46">
        <v>1298</v>
      </c>
      <c r="F226" s="46">
        <v>26480</v>
      </c>
      <c r="G226" s="46">
        <v>55344</v>
      </c>
      <c r="H226" s="46">
        <v>27784</v>
      </c>
      <c r="I226" s="46">
        <v>19091</v>
      </c>
      <c r="J226" s="46">
        <v>38564</v>
      </c>
      <c r="K226" s="46">
        <v>5172</v>
      </c>
      <c r="L226" s="46">
        <v>771</v>
      </c>
      <c r="M226" s="46"/>
      <c r="N226" s="46">
        <v>240</v>
      </c>
      <c r="O226" s="46">
        <v>71225</v>
      </c>
      <c r="P226" s="46">
        <v>12270</v>
      </c>
      <c r="Q226" s="46"/>
      <c r="R226" s="46">
        <v>258239</v>
      </c>
    </row>
    <row r="227" spans="1:18" x14ac:dyDescent="0.4">
      <c r="A227" s="31" t="s">
        <v>758</v>
      </c>
      <c r="B227" s="31" t="s">
        <v>1007</v>
      </c>
      <c r="C227" s="45" t="s">
        <v>759</v>
      </c>
      <c r="D227" s="46"/>
      <c r="E227" s="46"/>
      <c r="F227" s="46"/>
      <c r="G227" s="46">
        <v>252</v>
      </c>
      <c r="H227" s="46"/>
      <c r="I227" s="46"/>
      <c r="J227" s="46"/>
      <c r="K227" s="46"/>
      <c r="L227" s="46">
        <v>535</v>
      </c>
      <c r="M227" s="46"/>
      <c r="N227" s="46"/>
      <c r="O227" s="46"/>
      <c r="P227" s="46"/>
      <c r="Q227" s="46"/>
      <c r="R227" s="46">
        <v>787</v>
      </c>
    </row>
    <row r="228" spans="1:18" x14ac:dyDescent="0.4">
      <c r="A228" s="31" t="s">
        <v>760</v>
      </c>
      <c r="B228" s="31" t="s">
        <v>1006</v>
      </c>
      <c r="C228" s="45" t="s">
        <v>761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>
        <v>207</v>
      </c>
      <c r="P228" s="46"/>
      <c r="Q228" s="46"/>
      <c r="R228" s="46">
        <v>207</v>
      </c>
    </row>
    <row r="229" spans="1:18" x14ac:dyDescent="0.4">
      <c r="A229" s="31" t="s">
        <v>762</v>
      </c>
      <c r="B229" s="31" t="s">
        <v>1006</v>
      </c>
      <c r="C229" s="45" t="s">
        <v>763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>
        <v>41602</v>
      </c>
      <c r="P229" s="46"/>
      <c r="Q229" s="46"/>
      <c r="R229" s="46">
        <v>41602</v>
      </c>
    </row>
    <row r="230" spans="1:18" x14ac:dyDescent="0.4">
      <c r="A230" s="31" t="s">
        <v>764</v>
      </c>
      <c r="B230" s="31" t="s">
        <v>1006</v>
      </c>
      <c r="C230" s="45" t="s">
        <v>765</v>
      </c>
      <c r="D230" s="46">
        <v>620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>
        <v>5958</v>
      </c>
      <c r="P230" s="46"/>
      <c r="Q230" s="46"/>
      <c r="R230" s="46">
        <v>6578</v>
      </c>
    </row>
    <row r="231" spans="1:18" x14ac:dyDescent="0.4">
      <c r="A231" s="31" t="s">
        <v>766</v>
      </c>
      <c r="B231" s="31" t="s">
        <v>1007</v>
      </c>
      <c r="C231" s="45" t="s">
        <v>767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>
        <v>5958</v>
      </c>
      <c r="P231" s="46"/>
      <c r="Q231" s="46"/>
      <c r="R231" s="46">
        <v>5958</v>
      </c>
    </row>
    <row r="232" spans="1:18" x14ac:dyDescent="0.4">
      <c r="A232" s="31" t="s">
        <v>770</v>
      </c>
      <c r="B232" s="31" t="s">
        <v>1006</v>
      </c>
      <c r="C232" s="45" t="s">
        <v>771</v>
      </c>
      <c r="D232" s="46"/>
      <c r="E232" s="46"/>
      <c r="F232" s="46"/>
      <c r="G232" s="46"/>
      <c r="H232" s="46"/>
      <c r="I232" s="46"/>
      <c r="J232" s="46"/>
      <c r="K232" s="46">
        <v>10676</v>
      </c>
      <c r="L232" s="46"/>
      <c r="M232" s="46"/>
      <c r="N232" s="46"/>
      <c r="O232" s="46">
        <v>68677</v>
      </c>
      <c r="P232" s="46"/>
      <c r="Q232" s="46"/>
      <c r="R232" s="46">
        <v>79353</v>
      </c>
    </row>
    <row r="233" spans="1:18" x14ac:dyDescent="0.4">
      <c r="A233" s="31" t="s">
        <v>772</v>
      </c>
      <c r="B233" s="31" t="s">
        <v>1007</v>
      </c>
      <c r="C233" s="45" t="s">
        <v>773</v>
      </c>
      <c r="D233" s="46"/>
      <c r="E233" s="46"/>
      <c r="F233" s="46"/>
      <c r="G233" s="46"/>
      <c r="H233" s="46"/>
      <c r="I233" s="46"/>
      <c r="J233" s="46"/>
      <c r="K233" s="46">
        <v>10676</v>
      </c>
      <c r="L233" s="46"/>
      <c r="M233" s="46"/>
      <c r="N233" s="46"/>
      <c r="O233" s="46">
        <v>9871</v>
      </c>
      <c r="P233" s="46"/>
      <c r="Q233" s="46"/>
      <c r="R233" s="46">
        <v>20547</v>
      </c>
    </row>
    <row r="234" spans="1:18" x14ac:dyDescent="0.4">
      <c r="A234" s="31" t="s">
        <v>774</v>
      </c>
      <c r="B234" s="31" t="s">
        <v>1009</v>
      </c>
      <c r="C234" s="45" t="s">
        <v>775</v>
      </c>
      <c r="D234" s="46"/>
      <c r="E234" s="46"/>
      <c r="F234" s="46"/>
      <c r="G234" s="46"/>
      <c r="H234" s="46"/>
      <c r="I234" s="46"/>
      <c r="J234" s="46"/>
      <c r="K234" s="46">
        <v>10304</v>
      </c>
      <c r="L234" s="46"/>
      <c r="M234" s="46"/>
      <c r="N234" s="46"/>
      <c r="O234" s="46"/>
      <c r="P234" s="46"/>
      <c r="Q234" s="46"/>
      <c r="R234" s="46">
        <v>10304</v>
      </c>
    </row>
    <row r="235" spans="1:18" x14ac:dyDescent="0.4">
      <c r="A235" s="31" t="s">
        <v>780</v>
      </c>
      <c r="B235" s="31" t="s">
        <v>1006</v>
      </c>
      <c r="C235" s="45" t="s">
        <v>781</v>
      </c>
      <c r="D235" s="46"/>
      <c r="E235" s="46"/>
      <c r="F235" s="46"/>
      <c r="G235" s="46">
        <v>4187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>
        <v>4187</v>
      </c>
    </row>
    <row r="236" spans="1:18" x14ac:dyDescent="0.4">
      <c r="A236" s="31" t="s">
        <v>782</v>
      </c>
      <c r="B236" s="31" t="s">
        <v>1007</v>
      </c>
      <c r="C236" s="45" t="s">
        <v>783</v>
      </c>
      <c r="D236" s="46"/>
      <c r="E236" s="46"/>
      <c r="F236" s="46"/>
      <c r="G236" s="46">
        <v>4187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>
        <v>4187</v>
      </c>
    </row>
    <row r="237" spans="1:18" x14ac:dyDescent="0.4">
      <c r="A237" s="31" t="s">
        <v>786</v>
      </c>
      <c r="B237" s="31" t="s">
        <v>1006</v>
      </c>
      <c r="C237" s="45" t="s">
        <v>787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>
        <v>524</v>
      </c>
      <c r="P237" s="46"/>
      <c r="Q237" s="46"/>
      <c r="R237" s="46">
        <v>524</v>
      </c>
    </row>
    <row r="238" spans="1:18" x14ac:dyDescent="0.4">
      <c r="A238" s="31" t="s">
        <v>790</v>
      </c>
      <c r="B238" s="31" t="s">
        <v>1007</v>
      </c>
      <c r="C238" s="45" t="s">
        <v>791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>
        <v>524</v>
      </c>
      <c r="P238" s="46"/>
      <c r="Q238" s="46"/>
      <c r="R238" s="46">
        <v>524</v>
      </c>
    </row>
    <row r="239" spans="1:18" x14ac:dyDescent="0.4">
      <c r="A239" s="28" t="s">
        <v>794</v>
      </c>
      <c r="B239" s="28" t="s">
        <v>1004</v>
      </c>
      <c r="C239" s="42" t="s">
        <v>795</v>
      </c>
      <c r="D239" s="43"/>
      <c r="E239" s="43">
        <v>457088</v>
      </c>
      <c r="F239" s="43">
        <v>1211189</v>
      </c>
      <c r="G239" s="43">
        <v>1676741</v>
      </c>
      <c r="H239" s="43">
        <v>1049411</v>
      </c>
      <c r="I239" s="43">
        <v>494785</v>
      </c>
      <c r="J239" s="43">
        <v>364410</v>
      </c>
      <c r="K239" s="43">
        <v>322610</v>
      </c>
      <c r="L239" s="43">
        <v>1587283</v>
      </c>
      <c r="M239" s="43">
        <v>20801</v>
      </c>
      <c r="N239" s="43">
        <v>320557</v>
      </c>
      <c r="O239" s="43">
        <v>7724146</v>
      </c>
      <c r="P239" s="43">
        <v>908682</v>
      </c>
      <c r="Q239" s="43">
        <v>2012</v>
      </c>
      <c r="R239" s="43">
        <v>16139715</v>
      </c>
    </row>
    <row r="240" spans="1:18" x14ac:dyDescent="0.4">
      <c r="A240" s="31" t="s">
        <v>796</v>
      </c>
      <c r="B240" s="31" t="s">
        <v>1005</v>
      </c>
      <c r="C240" s="45" t="s">
        <v>797</v>
      </c>
      <c r="D240" s="46"/>
      <c r="E240" s="46">
        <v>457088</v>
      </c>
      <c r="F240" s="46">
        <v>1211189</v>
      </c>
      <c r="G240" s="46">
        <v>1676741</v>
      </c>
      <c r="H240" s="46">
        <v>1049411</v>
      </c>
      <c r="I240" s="46">
        <v>494785</v>
      </c>
      <c r="J240" s="46">
        <v>364410</v>
      </c>
      <c r="K240" s="46">
        <v>322610</v>
      </c>
      <c r="L240" s="46">
        <v>1587283</v>
      </c>
      <c r="M240" s="46">
        <v>20801</v>
      </c>
      <c r="N240" s="46">
        <v>320557</v>
      </c>
      <c r="O240" s="46">
        <v>7724146</v>
      </c>
      <c r="P240" s="46">
        <v>908682</v>
      </c>
      <c r="Q240" s="46">
        <v>2012</v>
      </c>
      <c r="R240" s="46">
        <v>16139715</v>
      </c>
    </row>
    <row r="241" spans="1:18" x14ac:dyDescent="0.4">
      <c r="A241" s="62" t="s">
        <v>1044</v>
      </c>
      <c r="B241" s="62"/>
      <c r="C241" s="62"/>
      <c r="D241" s="44">
        <f>D7+D12+D16+D20+D24+D40+D106+D199+D239</f>
        <v>29836</v>
      </c>
      <c r="E241" s="44">
        <f t="shared" ref="E241:R241" si="0">E7+E12+E16+E20+E24+E40+E106+E199+E239</f>
        <v>51197828</v>
      </c>
      <c r="F241" s="44">
        <f t="shared" si="0"/>
        <v>38977306</v>
      </c>
      <c r="G241" s="44">
        <f t="shared" si="0"/>
        <v>303650957</v>
      </c>
      <c r="H241" s="44">
        <f t="shared" si="0"/>
        <v>137980359</v>
      </c>
      <c r="I241" s="44">
        <f t="shared" si="0"/>
        <v>98535410</v>
      </c>
      <c r="J241" s="44">
        <f t="shared" si="0"/>
        <v>103676301</v>
      </c>
      <c r="K241" s="44">
        <f t="shared" si="0"/>
        <v>55525392</v>
      </c>
      <c r="L241" s="44">
        <f t="shared" si="0"/>
        <v>44205439</v>
      </c>
      <c r="M241" s="44">
        <f t="shared" si="0"/>
        <v>172969</v>
      </c>
      <c r="N241" s="44">
        <f t="shared" si="0"/>
        <v>14693768</v>
      </c>
      <c r="O241" s="44">
        <f t="shared" si="0"/>
        <v>305394266</v>
      </c>
      <c r="P241" s="44">
        <f t="shared" si="0"/>
        <v>29623378</v>
      </c>
      <c r="Q241" s="44">
        <f t="shared" si="0"/>
        <v>80771</v>
      </c>
      <c r="R241" s="44">
        <f t="shared" si="0"/>
        <v>1183743980</v>
      </c>
    </row>
  </sheetData>
  <mergeCells count="5">
    <mergeCell ref="A4:A6"/>
    <mergeCell ref="B4:B6"/>
    <mergeCell ref="C4:C6"/>
    <mergeCell ref="D4:Q4"/>
    <mergeCell ref="A241:C241"/>
  </mergeCells>
  <phoneticPr fontId="4"/>
  <pageMargins left="0.70866141732283472" right="0.31496062992125984" top="0.35433070866141736" bottom="0.35433070866141736" header="0.11811023622047245" footer="0.11811023622047245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229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2.125" style="22" customWidth="1"/>
    <col min="2" max="2" width="5.5" style="22" bestFit="1" customWidth="1"/>
    <col min="3" max="3" width="40.125" bestFit="1" customWidth="1"/>
    <col min="4" max="4" width="9.5" bestFit="1" customWidth="1"/>
    <col min="5" max="5" width="13.125" bestFit="1" customWidth="1"/>
    <col min="6" max="6" width="11.25" bestFit="1" customWidth="1"/>
    <col min="7" max="7" width="9.5" bestFit="1" customWidth="1"/>
    <col min="8" max="8" width="10.5" bestFit="1" customWidth="1"/>
    <col min="9" max="9" width="9.5" bestFit="1" customWidth="1"/>
    <col min="10" max="10" width="13.25" bestFit="1" customWidth="1"/>
    <col min="11" max="11" width="9.125" bestFit="1" customWidth="1"/>
    <col min="12" max="12" width="9.25" bestFit="1" customWidth="1"/>
    <col min="13" max="13" width="7.25" bestFit="1" customWidth="1"/>
    <col min="14" max="14" width="13.25" bestFit="1" customWidth="1"/>
    <col min="15" max="15" width="9.25" bestFit="1" customWidth="1"/>
    <col min="16" max="16" width="10.875" customWidth="1"/>
    <col min="17" max="17" width="9.5" bestFit="1" customWidth="1"/>
    <col min="18" max="19" width="7.375" bestFit="1" customWidth="1"/>
    <col min="20" max="20" width="7" bestFit="1" customWidth="1"/>
    <col min="21" max="21" width="15.125" bestFit="1" customWidth="1"/>
    <col min="22" max="22" width="15.25" bestFit="1" customWidth="1"/>
    <col min="23" max="23" width="13.25" bestFit="1" customWidth="1"/>
    <col min="24" max="24" width="13.125" bestFit="1" customWidth="1"/>
    <col min="25" max="25" width="11.25" bestFit="1" customWidth="1"/>
    <col min="26" max="26" width="9.25" bestFit="1" customWidth="1"/>
    <col min="27" max="27" width="11.25" bestFit="1" customWidth="1"/>
    <col min="28" max="28" width="7.375" bestFit="1" customWidth="1"/>
    <col min="29" max="29" width="13.25" bestFit="1" customWidth="1"/>
    <col min="30" max="30" width="9.5" bestFit="1" customWidth="1"/>
    <col min="31" max="31" width="13.25" bestFit="1" customWidth="1"/>
    <col min="32" max="32" width="17.5" bestFit="1" customWidth="1"/>
    <col min="33" max="33" width="9" bestFit="1" customWidth="1"/>
    <col min="34" max="34" width="9.25" bestFit="1" customWidth="1"/>
    <col min="35" max="35" width="17" bestFit="1" customWidth="1"/>
    <col min="36" max="36" width="11.25" bestFit="1" customWidth="1"/>
    <col min="37" max="37" width="7.25" bestFit="1" customWidth="1"/>
    <col min="38" max="38" width="9.25" bestFit="1" customWidth="1"/>
    <col min="39" max="39" width="10.5" bestFit="1" customWidth="1"/>
    <col min="40" max="40" width="9.5" bestFit="1" customWidth="1"/>
    <col min="41" max="42" width="11.25" bestFit="1" customWidth="1"/>
    <col min="43" max="43" width="13.125" bestFit="1" customWidth="1"/>
    <col min="44" max="45" width="13.25" bestFit="1" customWidth="1"/>
    <col min="46" max="46" width="15" bestFit="1" customWidth="1"/>
    <col min="47" max="47" width="11.125" bestFit="1" customWidth="1"/>
    <col min="48" max="48" width="9.25" bestFit="1" customWidth="1"/>
    <col min="49" max="49" width="17.5" bestFit="1" customWidth="1"/>
    <col min="50" max="50" width="8" bestFit="1" customWidth="1"/>
    <col min="51" max="51" width="9.25" bestFit="1" customWidth="1"/>
    <col min="52" max="52" width="9.5" bestFit="1" customWidth="1"/>
    <col min="53" max="53" width="9.25" bestFit="1" customWidth="1"/>
    <col min="54" max="54" width="13.25" bestFit="1" customWidth="1"/>
    <col min="55" max="55" width="11.25" bestFit="1" customWidth="1"/>
    <col min="56" max="56" width="13.25" bestFit="1" customWidth="1"/>
    <col min="57" max="58" width="11.25" bestFit="1" customWidth="1"/>
    <col min="59" max="59" width="15.125" bestFit="1" customWidth="1"/>
  </cols>
  <sheetData>
    <row r="1" spans="1:56" x14ac:dyDescent="0.4">
      <c r="A1" s="21" t="s">
        <v>1258</v>
      </c>
    </row>
    <row r="2" spans="1:56" x14ac:dyDescent="0.4">
      <c r="A2" s="22" t="s">
        <v>0</v>
      </c>
    </row>
    <row r="3" spans="1:56" x14ac:dyDescent="0.4">
      <c r="A3" s="22" t="s">
        <v>1163</v>
      </c>
      <c r="BD3" s="55" t="s">
        <v>2</v>
      </c>
    </row>
    <row r="4" spans="1:56" x14ac:dyDescent="0.4">
      <c r="A4" s="62" t="s">
        <v>978</v>
      </c>
      <c r="B4" s="62" t="s">
        <v>3</v>
      </c>
      <c r="C4" s="62" t="s">
        <v>4</v>
      </c>
      <c r="D4" s="75" t="s">
        <v>977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62" t="s">
        <v>799</v>
      </c>
    </row>
    <row r="5" spans="1:56" x14ac:dyDescent="0.4">
      <c r="A5" s="62"/>
      <c r="B5" s="62"/>
      <c r="C5" s="62"/>
      <c r="D5" s="37" t="s">
        <v>1164</v>
      </c>
      <c r="E5" s="37" t="s">
        <v>1165</v>
      </c>
      <c r="F5" s="37" t="s">
        <v>1166</v>
      </c>
      <c r="G5" s="37" t="s">
        <v>1167</v>
      </c>
      <c r="H5" s="37" t="s">
        <v>1168</v>
      </c>
      <c r="I5" s="37" t="s">
        <v>1169</v>
      </c>
      <c r="J5" s="37" t="s">
        <v>1170</v>
      </c>
      <c r="K5" s="37" t="s">
        <v>1171</v>
      </c>
      <c r="L5" s="37" t="s">
        <v>1172</v>
      </c>
      <c r="M5" s="37" t="s">
        <v>1173</v>
      </c>
      <c r="N5" s="37" t="s">
        <v>1174</v>
      </c>
      <c r="O5" s="37" t="s">
        <v>1175</v>
      </c>
      <c r="P5" s="37" t="s">
        <v>1176</v>
      </c>
      <c r="Q5" s="37" t="s">
        <v>1177</v>
      </c>
      <c r="R5" s="37" t="s">
        <v>1178</v>
      </c>
      <c r="S5" s="37" t="s">
        <v>1179</v>
      </c>
      <c r="T5" s="37" t="s">
        <v>1180</v>
      </c>
      <c r="U5" s="37" t="s">
        <v>1181</v>
      </c>
      <c r="V5" s="37" t="s">
        <v>1182</v>
      </c>
      <c r="W5" s="37" t="s">
        <v>1183</v>
      </c>
      <c r="X5" s="37" t="s">
        <v>1184</v>
      </c>
      <c r="Y5" s="37" t="s">
        <v>1185</v>
      </c>
      <c r="Z5" s="37" t="s">
        <v>1186</v>
      </c>
      <c r="AA5" s="37" t="s">
        <v>1187</v>
      </c>
      <c r="AB5" s="37" t="s">
        <v>1188</v>
      </c>
      <c r="AC5" s="37" t="s">
        <v>1189</v>
      </c>
      <c r="AD5" s="37" t="s">
        <v>1190</v>
      </c>
      <c r="AE5" s="37" t="s">
        <v>1191</v>
      </c>
      <c r="AF5" s="37" t="s">
        <v>1192</v>
      </c>
      <c r="AG5" s="37" t="s">
        <v>1193</v>
      </c>
      <c r="AH5" s="37" t="s">
        <v>1194</v>
      </c>
      <c r="AI5" s="37" t="s">
        <v>1195</v>
      </c>
      <c r="AJ5" s="37" t="s">
        <v>1196</v>
      </c>
      <c r="AK5" s="37" t="s">
        <v>1197</v>
      </c>
      <c r="AL5" s="37" t="s">
        <v>1198</v>
      </c>
      <c r="AM5" s="37" t="s">
        <v>1199</v>
      </c>
      <c r="AN5" s="37" t="s">
        <v>1200</v>
      </c>
      <c r="AO5" s="37" t="s">
        <v>1201</v>
      </c>
      <c r="AP5" s="37" t="s">
        <v>1202</v>
      </c>
      <c r="AQ5" s="37" t="s">
        <v>1203</v>
      </c>
      <c r="AR5" s="37" t="s">
        <v>1204</v>
      </c>
      <c r="AS5" s="37" t="s">
        <v>1205</v>
      </c>
      <c r="AT5" s="37" t="s">
        <v>1206</v>
      </c>
      <c r="AU5" s="37" t="s">
        <v>1207</v>
      </c>
      <c r="AV5" s="37" t="s">
        <v>1208</v>
      </c>
      <c r="AW5" s="37" t="s">
        <v>1209</v>
      </c>
      <c r="AX5" s="37" t="s">
        <v>1210</v>
      </c>
      <c r="AY5" s="37" t="s">
        <v>1211</v>
      </c>
      <c r="AZ5" s="37" t="s">
        <v>1212</v>
      </c>
      <c r="BA5" s="37" t="s">
        <v>1213</v>
      </c>
      <c r="BB5" s="37" t="s">
        <v>1214</v>
      </c>
      <c r="BC5" s="48" t="s">
        <v>1215</v>
      </c>
      <c r="BD5" s="62"/>
    </row>
    <row r="6" spans="1:56" ht="36" x14ac:dyDescent="0.4">
      <c r="A6" s="62"/>
      <c r="B6" s="62"/>
      <c r="C6" s="62"/>
      <c r="D6" s="37" t="s">
        <v>800</v>
      </c>
      <c r="E6" s="37" t="s">
        <v>801</v>
      </c>
      <c r="F6" s="37" t="s">
        <v>802</v>
      </c>
      <c r="G6" s="37" t="s">
        <v>803</v>
      </c>
      <c r="H6" s="37" t="s">
        <v>804</v>
      </c>
      <c r="I6" s="37" t="s">
        <v>805</v>
      </c>
      <c r="J6" s="37" t="s">
        <v>806</v>
      </c>
      <c r="K6" s="37" t="s">
        <v>807</v>
      </c>
      <c r="L6" s="37" t="s">
        <v>808</v>
      </c>
      <c r="M6" s="37" t="s">
        <v>809</v>
      </c>
      <c r="N6" s="37" t="s">
        <v>810</v>
      </c>
      <c r="O6" s="37" t="s">
        <v>811</v>
      </c>
      <c r="P6" s="40" t="s">
        <v>1259</v>
      </c>
      <c r="Q6" s="37" t="s">
        <v>812</v>
      </c>
      <c r="R6" s="37" t="s">
        <v>813</v>
      </c>
      <c r="S6" s="37" t="s">
        <v>814</v>
      </c>
      <c r="T6" s="37" t="s">
        <v>815</v>
      </c>
      <c r="U6" s="37" t="s">
        <v>816</v>
      </c>
      <c r="V6" s="37" t="s">
        <v>817</v>
      </c>
      <c r="W6" s="40" t="s">
        <v>1260</v>
      </c>
      <c r="X6" s="37" t="s">
        <v>818</v>
      </c>
      <c r="Y6" s="37" t="s">
        <v>819</v>
      </c>
      <c r="Z6" s="37" t="s">
        <v>820</v>
      </c>
      <c r="AA6" s="37" t="s">
        <v>821</v>
      </c>
      <c r="AB6" s="37" t="s">
        <v>822</v>
      </c>
      <c r="AC6" s="37" t="s">
        <v>823</v>
      </c>
      <c r="AD6" s="37" t="s">
        <v>824</v>
      </c>
      <c r="AE6" s="37" t="s">
        <v>825</v>
      </c>
      <c r="AF6" s="37" t="s">
        <v>826</v>
      </c>
      <c r="AG6" s="37" t="s">
        <v>827</v>
      </c>
      <c r="AH6" s="37" t="s">
        <v>828</v>
      </c>
      <c r="AI6" s="40" t="s">
        <v>1261</v>
      </c>
      <c r="AJ6" s="37" t="s">
        <v>829</v>
      </c>
      <c r="AK6" s="37" t="s">
        <v>830</v>
      </c>
      <c r="AL6" s="37" t="s">
        <v>831</v>
      </c>
      <c r="AM6" s="37" t="s">
        <v>832</v>
      </c>
      <c r="AN6" s="37" t="s">
        <v>833</v>
      </c>
      <c r="AO6" s="37" t="s">
        <v>834</v>
      </c>
      <c r="AP6" s="37" t="s">
        <v>835</v>
      </c>
      <c r="AQ6" s="37" t="s">
        <v>836</v>
      </c>
      <c r="AR6" s="37" t="s">
        <v>837</v>
      </c>
      <c r="AS6" s="37" t="s">
        <v>838</v>
      </c>
      <c r="AT6" s="37" t="s">
        <v>839</v>
      </c>
      <c r="AU6" s="37" t="s">
        <v>840</v>
      </c>
      <c r="AV6" s="37" t="s">
        <v>841</v>
      </c>
      <c r="AW6" s="37" t="s">
        <v>842</v>
      </c>
      <c r="AX6" s="37" t="s">
        <v>843</v>
      </c>
      <c r="AY6" s="37" t="s">
        <v>844</v>
      </c>
      <c r="AZ6" s="37" t="s">
        <v>845</v>
      </c>
      <c r="BA6" s="37" t="s">
        <v>846</v>
      </c>
      <c r="BB6" s="37" t="s">
        <v>847</v>
      </c>
      <c r="BC6" s="48" t="s">
        <v>848</v>
      </c>
      <c r="BD6" s="62"/>
    </row>
    <row r="7" spans="1:56" x14ac:dyDescent="0.4">
      <c r="A7" s="28" t="s">
        <v>34</v>
      </c>
      <c r="B7" s="28" t="s">
        <v>1004</v>
      </c>
      <c r="C7" s="42" t="s">
        <v>35</v>
      </c>
      <c r="D7" s="43">
        <v>1772</v>
      </c>
      <c r="E7" s="43"/>
      <c r="F7" s="43"/>
      <c r="G7" s="43">
        <v>5720</v>
      </c>
      <c r="H7" s="43">
        <v>579166</v>
      </c>
      <c r="I7" s="43"/>
      <c r="J7" s="43"/>
      <c r="K7" s="43"/>
      <c r="L7" s="43"/>
      <c r="M7" s="43"/>
      <c r="N7" s="43"/>
      <c r="O7" s="43"/>
      <c r="P7" s="43"/>
      <c r="Q7" s="43">
        <v>9268</v>
      </c>
      <c r="R7" s="43"/>
      <c r="S7" s="43"/>
      <c r="T7" s="43"/>
      <c r="U7" s="43"/>
      <c r="V7" s="43"/>
      <c r="W7" s="43"/>
      <c r="X7" s="43">
        <v>391209</v>
      </c>
      <c r="Y7" s="43"/>
      <c r="Z7" s="43">
        <v>12868</v>
      </c>
      <c r="AA7" s="43"/>
      <c r="AB7" s="43"/>
      <c r="AC7" s="43"/>
      <c r="AD7" s="43">
        <v>9444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>
        <v>13533</v>
      </c>
      <c r="AP7" s="43"/>
      <c r="AQ7" s="43">
        <v>4635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>
        <v>1027615</v>
      </c>
    </row>
    <row r="8" spans="1:56" x14ac:dyDescent="0.4">
      <c r="A8" s="31" t="s">
        <v>42</v>
      </c>
      <c r="B8" s="31" t="s">
        <v>1005</v>
      </c>
      <c r="C8" s="45" t="s">
        <v>43</v>
      </c>
      <c r="D8" s="46"/>
      <c r="E8" s="46"/>
      <c r="F8" s="46"/>
      <c r="G8" s="46">
        <v>5720</v>
      </c>
      <c r="H8" s="46">
        <v>579166</v>
      </c>
      <c r="I8" s="46"/>
      <c r="J8" s="46"/>
      <c r="K8" s="46"/>
      <c r="L8" s="46"/>
      <c r="M8" s="46"/>
      <c r="N8" s="46"/>
      <c r="O8" s="46"/>
      <c r="P8" s="46"/>
      <c r="Q8" s="46">
        <v>9268</v>
      </c>
      <c r="R8" s="46"/>
      <c r="S8" s="46"/>
      <c r="T8" s="46"/>
      <c r="U8" s="46"/>
      <c r="V8" s="46"/>
      <c r="W8" s="46"/>
      <c r="X8" s="46">
        <v>391209</v>
      </c>
      <c r="Y8" s="46"/>
      <c r="Z8" s="46">
        <v>12868</v>
      </c>
      <c r="AA8" s="46"/>
      <c r="AB8" s="46"/>
      <c r="AC8" s="46"/>
      <c r="AD8" s="46">
        <v>9444</v>
      </c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>
        <v>13533</v>
      </c>
      <c r="AP8" s="46"/>
      <c r="AQ8" s="46">
        <v>4635</v>
      </c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>
        <v>1025843</v>
      </c>
    </row>
    <row r="9" spans="1:56" x14ac:dyDescent="0.4">
      <c r="A9" s="31" t="s">
        <v>44</v>
      </c>
      <c r="B9" s="31" t="s">
        <v>1006</v>
      </c>
      <c r="C9" s="45" t="s">
        <v>45</v>
      </c>
      <c r="D9" s="46"/>
      <c r="E9" s="46"/>
      <c r="F9" s="46"/>
      <c r="G9" s="46">
        <v>5720</v>
      </c>
      <c r="H9" s="46">
        <v>579166</v>
      </c>
      <c r="I9" s="46"/>
      <c r="J9" s="46"/>
      <c r="K9" s="46"/>
      <c r="L9" s="46"/>
      <c r="M9" s="46"/>
      <c r="N9" s="46"/>
      <c r="O9" s="46"/>
      <c r="P9" s="46"/>
      <c r="Q9" s="46">
        <v>9268</v>
      </c>
      <c r="R9" s="46"/>
      <c r="S9" s="46"/>
      <c r="T9" s="46"/>
      <c r="U9" s="46"/>
      <c r="V9" s="46"/>
      <c r="W9" s="46"/>
      <c r="X9" s="46">
        <v>391209</v>
      </c>
      <c r="Y9" s="46"/>
      <c r="Z9" s="46">
        <v>12868</v>
      </c>
      <c r="AA9" s="46"/>
      <c r="AB9" s="46"/>
      <c r="AC9" s="46"/>
      <c r="AD9" s="46">
        <v>9444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>
        <v>13533</v>
      </c>
      <c r="AP9" s="46"/>
      <c r="AQ9" s="46">
        <v>4635</v>
      </c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>
        <v>1025843</v>
      </c>
    </row>
    <row r="10" spans="1:56" x14ac:dyDescent="0.4">
      <c r="A10" s="31" t="s">
        <v>46</v>
      </c>
      <c r="B10" s="31" t="s">
        <v>1007</v>
      </c>
      <c r="C10" s="45" t="s">
        <v>47</v>
      </c>
      <c r="D10" s="46"/>
      <c r="E10" s="46"/>
      <c r="F10" s="46"/>
      <c r="G10" s="46">
        <v>5720</v>
      </c>
      <c r="H10" s="46">
        <v>579166</v>
      </c>
      <c r="I10" s="46"/>
      <c r="J10" s="46"/>
      <c r="K10" s="46"/>
      <c r="L10" s="46"/>
      <c r="M10" s="46"/>
      <c r="N10" s="46"/>
      <c r="O10" s="46"/>
      <c r="P10" s="46"/>
      <c r="Q10" s="46">
        <v>9268</v>
      </c>
      <c r="R10" s="46"/>
      <c r="S10" s="46"/>
      <c r="T10" s="46"/>
      <c r="U10" s="46"/>
      <c r="V10" s="46"/>
      <c r="W10" s="46"/>
      <c r="X10" s="46">
        <v>391209</v>
      </c>
      <c r="Y10" s="46"/>
      <c r="Z10" s="46">
        <v>12868</v>
      </c>
      <c r="AA10" s="46"/>
      <c r="AB10" s="46"/>
      <c r="AC10" s="46"/>
      <c r="AD10" s="46">
        <v>9444</v>
      </c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>
        <v>13533</v>
      </c>
      <c r="AP10" s="46"/>
      <c r="AQ10" s="46">
        <v>4635</v>
      </c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>
        <v>1025843</v>
      </c>
    </row>
    <row r="11" spans="1:56" x14ac:dyDescent="0.4">
      <c r="A11" s="31" t="s">
        <v>74</v>
      </c>
      <c r="B11" s="31" t="s">
        <v>1005</v>
      </c>
      <c r="C11" s="45" t="s">
        <v>75</v>
      </c>
      <c r="D11" s="46">
        <v>1772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>
        <v>1772</v>
      </c>
    </row>
    <row r="12" spans="1:56" x14ac:dyDescent="0.4">
      <c r="A12" s="31" t="s">
        <v>76</v>
      </c>
      <c r="B12" s="31" t="s">
        <v>1006</v>
      </c>
      <c r="C12" s="45" t="s">
        <v>77</v>
      </c>
      <c r="D12" s="46">
        <v>1772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>
        <v>1772</v>
      </c>
    </row>
    <row r="13" spans="1:56" x14ac:dyDescent="0.4">
      <c r="A13" s="28" t="s">
        <v>92</v>
      </c>
      <c r="B13" s="28" t="s">
        <v>1004</v>
      </c>
      <c r="C13" s="42" t="s">
        <v>93</v>
      </c>
      <c r="D13" s="43">
        <v>1963</v>
      </c>
      <c r="E13" s="43"/>
      <c r="F13" s="43"/>
      <c r="G13" s="43"/>
      <c r="H13" s="43">
        <v>50127</v>
      </c>
      <c r="I13" s="43"/>
      <c r="J13" s="43"/>
      <c r="K13" s="43"/>
      <c r="L13" s="43"/>
      <c r="M13" s="43"/>
      <c r="N13" s="43"/>
      <c r="O13" s="43"/>
      <c r="P13" s="43">
        <v>414</v>
      </c>
      <c r="Q13" s="43"/>
      <c r="R13" s="43"/>
      <c r="S13" s="43">
        <v>454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>
        <v>19316</v>
      </c>
      <c r="AQ13" s="43"/>
      <c r="AR13" s="43"/>
      <c r="AS13" s="43">
        <v>2663</v>
      </c>
      <c r="AT13" s="43"/>
      <c r="AU13" s="43">
        <v>940</v>
      </c>
      <c r="AV13" s="43"/>
      <c r="AW13" s="43">
        <v>27502</v>
      </c>
      <c r="AX13" s="43"/>
      <c r="AY13" s="43"/>
      <c r="AZ13" s="43"/>
      <c r="BA13" s="43"/>
      <c r="BB13" s="43"/>
      <c r="BC13" s="43"/>
      <c r="BD13" s="43">
        <v>103379</v>
      </c>
    </row>
    <row r="14" spans="1:56" x14ac:dyDescent="0.4">
      <c r="A14" s="31" t="s">
        <v>98</v>
      </c>
      <c r="B14" s="31" t="s">
        <v>1005</v>
      </c>
      <c r="C14" s="45" t="s">
        <v>99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>
        <v>2147</v>
      </c>
      <c r="AX14" s="46"/>
      <c r="AY14" s="46"/>
      <c r="AZ14" s="46"/>
      <c r="BA14" s="46"/>
      <c r="BB14" s="46"/>
      <c r="BC14" s="46"/>
      <c r="BD14" s="46">
        <v>2147</v>
      </c>
    </row>
    <row r="15" spans="1:56" x14ac:dyDescent="0.4">
      <c r="A15" s="31" t="s">
        <v>100</v>
      </c>
      <c r="B15" s="31" t="s">
        <v>1006</v>
      </c>
      <c r="C15" s="45" t="s">
        <v>101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>
        <v>2147</v>
      </c>
      <c r="AX15" s="46"/>
      <c r="AY15" s="46"/>
      <c r="AZ15" s="46"/>
      <c r="BA15" s="46"/>
      <c r="BB15" s="46"/>
      <c r="BC15" s="46"/>
      <c r="BD15" s="46">
        <v>2147</v>
      </c>
    </row>
    <row r="16" spans="1:56" x14ac:dyDescent="0.4">
      <c r="A16" s="31" t="s">
        <v>110</v>
      </c>
      <c r="B16" s="31" t="s">
        <v>1005</v>
      </c>
      <c r="C16" s="45" t="s">
        <v>111</v>
      </c>
      <c r="D16" s="46"/>
      <c r="E16" s="46"/>
      <c r="F16" s="46"/>
      <c r="G16" s="46"/>
      <c r="H16" s="46">
        <v>50127</v>
      </c>
      <c r="I16" s="46"/>
      <c r="J16" s="46"/>
      <c r="K16" s="46"/>
      <c r="L16" s="46"/>
      <c r="M16" s="46"/>
      <c r="N16" s="46"/>
      <c r="O16" s="46"/>
      <c r="P16" s="46">
        <v>414</v>
      </c>
      <c r="Q16" s="46"/>
      <c r="R16" s="46"/>
      <c r="S16" s="46">
        <v>454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>
        <v>22339</v>
      </c>
      <c r="AX16" s="46"/>
      <c r="AY16" s="46"/>
      <c r="AZ16" s="46"/>
      <c r="BA16" s="46"/>
      <c r="BB16" s="46"/>
      <c r="BC16" s="46"/>
      <c r="BD16" s="46">
        <v>73334</v>
      </c>
    </row>
    <row r="17" spans="1:56" x14ac:dyDescent="0.4">
      <c r="A17" s="31" t="s">
        <v>112</v>
      </c>
      <c r="B17" s="31" t="s">
        <v>1006</v>
      </c>
      <c r="C17" s="45" t="s">
        <v>113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>
        <v>22339</v>
      </c>
      <c r="AX17" s="46"/>
      <c r="AY17" s="46"/>
      <c r="AZ17" s="46"/>
      <c r="BA17" s="46"/>
      <c r="BB17" s="46"/>
      <c r="BC17" s="46"/>
      <c r="BD17" s="46">
        <v>22339</v>
      </c>
    </row>
    <row r="18" spans="1:56" x14ac:dyDescent="0.4">
      <c r="A18" s="31" t="s">
        <v>114</v>
      </c>
      <c r="B18" s="31" t="s">
        <v>1007</v>
      </c>
      <c r="C18" s="45" t="s">
        <v>115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>
        <v>22339</v>
      </c>
      <c r="AX18" s="46"/>
      <c r="AY18" s="46"/>
      <c r="AZ18" s="46"/>
      <c r="BA18" s="46"/>
      <c r="BB18" s="46"/>
      <c r="BC18" s="46"/>
      <c r="BD18" s="46">
        <v>22339</v>
      </c>
    </row>
    <row r="19" spans="1:56" x14ac:dyDescent="0.4">
      <c r="A19" s="31" t="s">
        <v>122</v>
      </c>
      <c r="B19" s="31" t="s">
        <v>1005</v>
      </c>
      <c r="C19" s="45" t="s">
        <v>123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>
        <v>19316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>
        <v>19316</v>
      </c>
    </row>
    <row r="20" spans="1:56" x14ac:dyDescent="0.4">
      <c r="A20" s="31" t="s">
        <v>126</v>
      </c>
      <c r="B20" s="31" t="s">
        <v>1005</v>
      </c>
      <c r="C20" s="45" t="s">
        <v>127</v>
      </c>
      <c r="D20" s="46">
        <v>1963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>
        <v>2663</v>
      </c>
      <c r="AT20" s="46"/>
      <c r="AU20" s="46">
        <v>940</v>
      </c>
      <c r="AV20" s="46"/>
      <c r="AW20" s="46">
        <v>3016</v>
      </c>
      <c r="AX20" s="46"/>
      <c r="AY20" s="46"/>
      <c r="AZ20" s="46"/>
      <c r="BA20" s="46"/>
      <c r="BB20" s="46"/>
      <c r="BC20" s="46"/>
      <c r="BD20" s="46">
        <v>8582</v>
      </c>
    </row>
    <row r="21" spans="1:56" x14ac:dyDescent="0.4">
      <c r="A21" s="28" t="s">
        <v>130</v>
      </c>
      <c r="B21" s="28" t="s">
        <v>1004</v>
      </c>
      <c r="C21" s="42" t="s">
        <v>131</v>
      </c>
      <c r="D21" s="43">
        <v>11342</v>
      </c>
      <c r="E21" s="43"/>
      <c r="F21" s="43"/>
      <c r="G21" s="43">
        <v>4349</v>
      </c>
      <c r="H21" s="43">
        <v>47182</v>
      </c>
      <c r="I21" s="43">
        <v>2027</v>
      </c>
      <c r="J21" s="43"/>
      <c r="K21" s="43">
        <v>15527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>
        <v>3387</v>
      </c>
      <c r="AK21" s="43"/>
      <c r="AL21" s="43">
        <v>1252</v>
      </c>
      <c r="AM21" s="43"/>
      <c r="AN21" s="43"/>
      <c r="AO21" s="43"/>
      <c r="AP21" s="43"/>
      <c r="AQ21" s="43"/>
      <c r="AR21" s="43"/>
      <c r="AS21" s="43">
        <v>12487</v>
      </c>
      <c r="AT21" s="43"/>
      <c r="AU21" s="43"/>
      <c r="AV21" s="43"/>
      <c r="AW21" s="43">
        <v>143487</v>
      </c>
      <c r="AX21" s="43"/>
      <c r="AY21" s="43"/>
      <c r="AZ21" s="43"/>
      <c r="BA21" s="43"/>
      <c r="BB21" s="43"/>
      <c r="BC21" s="43"/>
      <c r="BD21" s="43">
        <v>241040</v>
      </c>
    </row>
    <row r="22" spans="1:56" x14ac:dyDescent="0.4">
      <c r="A22" s="31" t="s">
        <v>136</v>
      </c>
      <c r="B22" s="31" t="s">
        <v>1005</v>
      </c>
      <c r="C22" s="45" t="s">
        <v>137</v>
      </c>
      <c r="D22" s="46">
        <v>11342</v>
      </c>
      <c r="E22" s="46"/>
      <c r="F22" s="46"/>
      <c r="G22" s="46">
        <v>4349</v>
      </c>
      <c r="H22" s="46">
        <v>47182</v>
      </c>
      <c r="I22" s="46">
        <v>2027</v>
      </c>
      <c r="J22" s="46"/>
      <c r="K22" s="46">
        <v>15527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>
        <v>3387</v>
      </c>
      <c r="AK22" s="46"/>
      <c r="AL22" s="46">
        <v>1252</v>
      </c>
      <c r="AM22" s="46"/>
      <c r="AN22" s="46"/>
      <c r="AO22" s="46"/>
      <c r="AP22" s="46"/>
      <c r="AQ22" s="46"/>
      <c r="AR22" s="46"/>
      <c r="AS22" s="46">
        <v>12487</v>
      </c>
      <c r="AT22" s="46"/>
      <c r="AU22" s="46"/>
      <c r="AV22" s="46"/>
      <c r="AW22" s="46">
        <v>143487</v>
      </c>
      <c r="AX22" s="46"/>
      <c r="AY22" s="46"/>
      <c r="AZ22" s="46"/>
      <c r="BA22" s="46"/>
      <c r="BB22" s="46"/>
      <c r="BC22" s="46"/>
      <c r="BD22" s="46">
        <v>241040</v>
      </c>
    </row>
    <row r="23" spans="1:56" x14ac:dyDescent="0.4">
      <c r="A23" s="31" t="s">
        <v>138</v>
      </c>
      <c r="B23" s="31" t="s">
        <v>1006</v>
      </c>
      <c r="C23" s="45" t="s">
        <v>139</v>
      </c>
      <c r="D23" s="46">
        <v>11342</v>
      </c>
      <c r="E23" s="46"/>
      <c r="F23" s="46"/>
      <c r="G23" s="46">
        <v>4349</v>
      </c>
      <c r="H23" s="46">
        <v>47182</v>
      </c>
      <c r="I23" s="46">
        <v>2027</v>
      </c>
      <c r="J23" s="46"/>
      <c r="K23" s="46">
        <v>15527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>
        <v>3387</v>
      </c>
      <c r="AK23" s="46"/>
      <c r="AL23" s="46">
        <v>1252</v>
      </c>
      <c r="AM23" s="46"/>
      <c r="AN23" s="46"/>
      <c r="AO23" s="46"/>
      <c r="AP23" s="46"/>
      <c r="AQ23" s="46"/>
      <c r="AR23" s="46"/>
      <c r="AS23" s="46">
        <v>12487</v>
      </c>
      <c r="AT23" s="46"/>
      <c r="AU23" s="46"/>
      <c r="AV23" s="46"/>
      <c r="AW23" s="46">
        <v>143487</v>
      </c>
      <c r="AX23" s="46"/>
      <c r="AY23" s="46"/>
      <c r="AZ23" s="46"/>
      <c r="BA23" s="46"/>
      <c r="BB23" s="46"/>
      <c r="BC23" s="46"/>
      <c r="BD23" s="46">
        <v>241040</v>
      </c>
    </row>
    <row r="24" spans="1:56" x14ac:dyDescent="0.4">
      <c r="A24" s="31" t="s">
        <v>146</v>
      </c>
      <c r="B24" s="31" t="s">
        <v>1007</v>
      </c>
      <c r="C24" s="45" t="s">
        <v>147</v>
      </c>
      <c r="D24" s="46">
        <v>11342</v>
      </c>
      <c r="E24" s="46"/>
      <c r="F24" s="46"/>
      <c r="G24" s="46">
        <v>1215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>
        <v>3387</v>
      </c>
      <c r="AK24" s="46"/>
      <c r="AL24" s="46">
        <v>1015</v>
      </c>
      <c r="AM24" s="46"/>
      <c r="AN24" s="46"/>
      <c r="AO24" s="46"/>
      <c r="AP24" s="46"/>
      <c r="AQ24" s="46"/>
      <c r="AR24" s="46"/>
      <c r="AS24" s="46">
        <v>10190</v>
      </c>
      <c r="AT24" s="46"/>
      <c r="AU24" s="46"/>
      <c r="AV24" s="46"/>
      <c r="AW24" s="46">
        <v>108897</v>
      </c>
      <c r="AX24" s="46"/>
      <c r="AY24" s="46"/>
      <c r="AZ24" s="46"/>
      <c r="BA24" s="46"/>
      <c r="BB24" s="46"/>
      <c r="BC24" s="46"/>
      <c r="BD24" s="46">
        <v>136046</v>
      </c>
    </row>
    <row r="25" spans="1:56" x14ac:dyDescent="0.4">
      <c r="A25" s="28" t="s">
        <v>156</v>
      </c>
      <c r="B25" s="28" t="s">
        <v>1004</v>
      </c>
      <c r="C25" s="42" t="s">
        <v>157</v>
      </c>
      <c r="D25" s="43">
        <v>44252</v>
      </c>
      <c r="E25" s="43">
        <v>41315</v>
      </c>
      <c r="F25" s="43">
        <v>29997</v>
      </c>
      <c r="G25" s="43">
        <v>557</v>
      </c>
      <c r="H25" s="43">
        <v>607594</v>
      </c>
      <c r="I25" s="43">
        <v>1686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>
        <v>255</v>
      </c>
      <c r="V25" s="43"/>
      <c r="W25" s="43"/>
      <c r="X25" s="43">
        <v>100844</v>
      </c>
      <c r="Y25" s="43"/>
      <c r="Z25" s="43"/>
      <c r="AA25" s="43">
        <v>9874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>
        <v>495</v>
      </c>
      <c r="AM25" s="43">
        <v>19447</v>
      </c>
      <c r="AN25" s="43">
        <v>680</v>
      </c>
      <c r="AO25" s="43">
        <v>4441</v>
      </c>
      <c r="AP25" s="43">
        <v>1637</v>
      </c>
      <c r="AQ25" s="43">
        <v>2185</v>
      </c>
      <c r="AR25" s="43"/>
      <c r="AS25" s="43">
        <v>1158</v>
      </c>
      <c r="AT25" s="43"/>
      <c r="AU25" s="43"/>
      <c r="AV25" s="43"/>
      <c r="AW25" s="43">
        <v>3732476</v>
      </c>
      <c r="AX25" s="43"/>
      <c r="AY25" s="43"/>
      <c r="AZ25" s="43"/>
      <c r="BA25" s="43"/>
      <c r="BB25" s="43"/>
      <c r="BC25" s="43"/>
      <c r="BD25" s="43">
        <v>4598893</v>
      </c>
    </row>
    <row r="26" spans="1:56" x14ac:dyDescent="0.4">
      <c r="A26" s="31" t="s">
        <v>158</v>
      </c>
      <c r="B26" s="31" t="s">
        <v>1005</v>
      </c>
      <c r="C26" s="45" t="s">
        <v>159</v>
      </c>
      <c r="D26" s="46"/>
      <c r="E26" s="46"/>
      <c r="F26" s="46"/>
      <c r="G26" s="46"/>
      <c r="H26" s="46">
        <v>37745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>
        <v>12751</v>
      </c>
      <c r="AX26" s="46"/>
      <c r="AY26" s="46"/>
      <c r="AZ26" s="46"/>
      <c r="BA26" s="46"/>
      <c r="BB26" s="46"/>
      <c r="BC26" s="46"/>
      <c r="BD26" s="46">
        <v>50496</v>
      </c>
    </row>
    <row r="27" spans="1:56" x14ac:dyDescent="0.4">
      <c r="A27" s="31" t="s">
        <v>160</v>
      </c>
      <c r="B27" s="31" t="s">
        <v>1006</v>
      </c>
      <c r="C27" s="45" t="s">
        <v>161</v>
      </c>
      <c r="D27" s="46"/>
      <c r="E27" s="46"/>
      <c r="F27" s="46"/>
      <c r="G27" s="46"/>
      <c r="H27" s="46">
        <v>2641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>
        <v>3197</v>
      </c>
      <c r="AX27" s="46"/>
      <c r="AY27" s="46"/>
      <c r="AZ27" s="46"/>
      <c r="BA27" s="46"/>
      <c r="BB27" s="46"/>
      <c r="BC27" s="46"/>
      <c r="BD27" s="46">
        <v>5838</v>
      </c>
    </row>
    <row r="28" spans="1:56" x14ac:dyDescent="0.4">
      <c r="A28" s="31" t="s">
        <v>166</v>
      </c>
      <c r="B28" s="31" t="s">
        <v>1006</v>
      </c>
      <c r="C28" s="45" t="s">
        <v>167</v>
      </c>
      <c r="D28" s="46"/>
      <c r="E28" s="46"/>
      <c r="F28" s="46"/>
      <c r="G28" s="46"/>
      <c r="H28" s="46">
        <v>35104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>
        <v>9554</v>
      </c>
      <c r="AX28" s="46"/>
      <c r="AY28" s="46"/>
      <c r="AZ28" s="46"/>
      <c r="BA28" s="46"/>
      <c r="BB28" s="46"/>
      <c r="BC28" s="46"/>
      <c r="BD28" s="46">
        <v>44658</v>
      </c>
    </row>
    <row r="29" spans="1:56" x14ac:dyDescent="0.4">
      <c r="A29" s="31" t="s">
        <v>176</v>
      </c>
      <c r="B29" s="31" t="s">
        <v>1005</v>
      </c>
      <c r="C29" s="45" t="s">
        <v>177</v>
      </c>
      <c r="D29" s="46">
        <v>11170</v>
      </c>
      <c r="E29" s="46"/>
      <c r="F29" s="46"/>
      <c r="G29" s="46"/>
      <c r="H29" s="46">
        <v>233534</v>
      </c>
      <c r="I29" s="46">
        <v>378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>
        <v>768628</v>
      </c>
      <c r="AX29" s="46"/>
      <c r="AY29" s="46"/>
      <c r="AZ29" s="46"/>
      <c r="BA29" s="46"/>
      <c r="BB29" s="46"/>
      <c r="BC29" s="46"/>
      <c r="BD29" s="46">
        <v>1013710</v>
      </c>
    </row>
    <row r="30" spans="1:56" x14ac:dyDescent="0.4">
      <c r="A30" s="31" t="s">
        <v>180</v>
      </c>
      <c r="B30" s="31" t="s">
        <v>1006</v>
      </c>
      <c r="C30" s="45" t="s">
        <v>181</v>
      </c>
      <c r="D30" s="46">
        <v>11170</v>
      </c>
      <c r="E30" s="46"/>
      <c r="F30" s="46"/>
      <c r="G30" s="46"/>
      <c r="H30" s="46">
        <v>233534</v>
      </c>
      <c r="I30" s="46">
        <v>378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>
        <v>766690</v>
      </c>
      <c r="AX30" s="46"/>
      <c r="AY30" s="46"/>
      <c r="AZ30" s="46"/>
      <c r="BA30" s="46"/>
      <c r="BB30" s="46"/>
      <c r="BC30" s="46"/>
      <c r="BD30" s="46">
        <v>1011772</v>
      </c>
    </row>
    <row r="31" spans="1:56" x14ac:dyDescent="0.4">
      <c r="A31" s="31" t="s">
        <v>182</v>
      </c>
      <c r="B31" s="31" t="s">
        <v>1005</v>
      </c>
      <c r="C31" s="45" t="s">
        <v>183</v>
      </c>
      <c r="D31" s="46"/>
      <c r="E31" s="46"/>
      <c r="F31" s="46">
        <v>472</v>
      </c>
      <c r="G31" s="46"/>
      <c r="H31" s="46">
        <v>116176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>
        <v>840</v>
      </c>
      <c r="Y31" s="46"/>
      <c r="Z31" s="46"/>
      <c r="AA31" s="46">
        <v>2227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>
        <v>777</v>
      </c>
      <c r="AR31" s="46"/>
      <c r="AS31" s="46">
        <v>618</v>
      </c>
      <c r="AT31" s="46"/>
      <c r="AU31" s="46"/>
      <c r="AV31" s="46"/>
      <c r="AW31" s="46">
        <v>146812</v>
      </c>
      <c r="AX31" s="46"/>
      <c r="AY31" s="46"/>
      <c r="AZ31" s="46"/>
      <c r="BA31" s="46"/>
      <c r="BB31" s="46"/>
      <c r="BC31" s="46"/>
      <c r="BD31" s="46">
        <v>267922</v>
      </c>
    </row>
    <row r="32" spans="1:56" x14ac:dyDescent="0.4">
      <c r="A32" s="31" t="s">
        <v>190</v>
      </c>
      <c r="B32" s="31" t="s">
        <v>1006</v>
      </c>
      <c r="C32" s="45" t="s">
        <v>191</v>
      </c>
      <c r="D32" s="46"/>
      <c r="E32" s="46"/>
      <c r="F32" s="46"/>
      <c r="G32" s="46"/>
      <c r="H32" s="46">
        <v>116176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>
        <v>116176</v>
      </c>
    </row>
    <row r="33" spans="1:56" x14ac:dyDescent="0.4">
      <c r="A33" s="31" t="s">
        <v>192</v>
      </c>
      <c r="B33" s="31" t="s">
        <v>1005</v>
      </c>
      <c r="C33" s="45" t="s">
        <v>193</v>
      </c>
      <c r="D33" s="46"/>
      <c r="E33" s="46"/>
      <c r="F33" s="46"/>
      <c r="G33" s="46"/>
      <c r="H33" s="46">
        <v>1734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>
        <v>7793</v>
      </c>
      <c r="AX33" s="46"/>
      <c r="AY33" s="46"/>
      <c r="AZ33" s="46"/>
      <c r="BA33" s="46"/>
      <c r="BB33" s="46"/>
      <c r="BC33" s="46"/>
      <c r="BD33" s="46">
        <v>9527</v>
      </c>
    </row>
    <row r="34" spans="1:56" x14ac:dyDescent="0.4">
      <c r="A34" s="31" t="s">
        <v>208</v>
      </c>
      <c r="B34" s="31" t="s">
        <v>1005</v>
      </c>
      <c r="C34" s="45" t="s">
        <v>209</v>
      </c>
      <c r="D34" s="46">
        <v>5972</v>
      </c>
      <c r="E34" s="46">
        <v>41315</v>
      </c>
      <c r="F34" s="46">
        <v>20123</v>
      </c>
      <c r="G34" s="46"/>
      <c r="H34" s="46">
        <v>139177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>
        <v>255</v>
      </c>
      <c r="V34" s="46"/>
      <c r="W34" s="46"/>
      <c r="X34" s="46">
        <v>99144</v>
      </c>
      <c r="Y34" s="46"/>
      <c r="Z34" s="46"/>
      <c r="AA34" s="46">
        <v>5877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19447</v>
      </c>
      <c r="AN34" s="46">
        <v>680</v>
      </c>
      <c r="AO34" s="46">
        <v>3956</v>
      </c>
      <c r="AP34" s="46">
        <v>1637</v>
      </c>
      <c r="AQ34" s="46"/>
      <c r="AR34" s="46"/>
      <c r="AS34" s="46"/>
      <c r="AT34" s="46"/>
      <c r="AU34" s="46"/>
      <c r="AV34" s="46"/>
      <c r="AW34" s="46">
        <v>603653</v>
      </c>
      <c r="AX34" s="46"/>
      <c r="AY34" s="46"/>
      <c r="AZ34" s="46"/>
      <c r="BA34" s="46"/>
      <c r="BB34" s="46"/>
      <c r="BC34" s="46"/>
      <c r="BD34" s="46">
        <v>941236</v>
      </c>
    </row>
    <row r="35" spans="1:56" x14ac:dyDescent="0.4">
      <c r="A35" s="31" t="s">
        <v>212</v>
      </c>
      <c r="B35" s="31" t="s">
        <v>1006</v>
      </c>
      <c r="C35" s="45" t="s">
        <v>213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>
        <v>99144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>
        <v>3956</v>
      </c>
      <c r="AP35" s="46"/>
      <c r="AQ35" s="46"/>
      <c r="AR35" s="46"/>
      <c r="AS35" s="46"/>
      <c r="AT35" s="46"/>
      <c r="AU35" s="46"/>
      <c r="AV35" s="46"/>
      <c r="AW35" s="46">
        <v>218413</v>
      </c>
      <c r="AX35" s="46"/>
      <c r="AY35" s="46"/>
      <c r="AZ35" s="46"/>
      <c r="BA35" s="46"/>
      <c r="BB35" s="46"/>
      <c r="BC35" s="46"/>
      <c r="BD35" s="46">
        <v>321513</v>
      </c>
    </row>
    <row r="36" spans="1:56" x14ac:dyDescent="0.4">
      <c r="A36" s="31" t="s">
        <v>216</v>
      </c>
      <c r="B36" s="31" t="s">
        <v>1007</v>
      </c>
      <c r="C36" s="45" t="s">
        <v>217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>
        <v>218413</v>
      </c>
      <c r="AX36" s="46"/>
      <c r="AY36" s="46"/>
      <c r="AZ36" s="46"/>
      <c r="BA36" s="46"/>
      <c r="BB36" s="46"/>
      <c r="BC36" s="46"/>
      <c r="BD36" s="46">
        <v>218413</v>
      </c>
    </row>
    <row r="37" spans="1:56" x14ac:dyDescent="0.4">
      <c r="A37" s="31" t="s">
        <v>218</v>
      </c>
      <c r="B37" s="31" t="s">
        <v>1006</v>
      </c>
      <c r="C37" s="45" t="s">
        <v>219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>
        <v>1152</v>
      </c>
      <c r="AX37" s="46"/>
      <c r="AY37" s="46"/>
      <c r="AZ37" s="46"/>
      <c r="BA37" s="46"/>
      <c r="BB37" s="46"/>
      <c r="BC37" s="46"/>
      <c r="BD37" s="46">
        <v>1152</v>
      </c>
    </row>
    <row r="38" spans="1:56" x14ac:dyDescent="0.4">
      <c r="A38" s="31" t="s">
        <v>220</v>
      </c>
      <c r="B38" s="31" t="s">
        <v>1006</v>
      </c>
      <c r="C38" s="45" t="s">
        <v>221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>
        <v>57989</v>
      </c>
      <c r="AX38" s="46"/>
      <c r="AY38" s="46"/>
      <c r="AZ38" s="46"/>
      <c r="BA38" s="46"/>
      <c r="BB38" s="46"/>
      <c r="BC38" s="46"/>
      <c r="BD38" s="46">
        <v>57989</v>
      </c>
    </row>
    <row r="39" spans="1:56" x14ac:dyDescent="0.4">
      <c r="A39" s="31" t="s">
        <v>222</v>
      </c>
      <c r="B39" s="31" t="s">
        <v>1005</v>
      </c>
      <c r="C39" s="45" t="s">
        <v>223</v>
      </c>
      <c r="D39" s="46">
        <v>27110</v>
      </c>
      <c r="E39" s="46"/>
      <c r="F39" s="46">
        <v>9402</v>
      </c>
      <c r="G39" s="46">
        <v>557</v>
      </c>
      <c r="H39" s="46">
        <v>79228</v>
      </c>
      <c r="I39" s="46">
        <v>1308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>
        <v>860</v>
      </c>
      <c r="Y39" s="46"/>
      <c r="Z39" s="46"/>
      <c r="AA39" s="46">
        <v>1770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>
        <v>495</v>
      </c>
      <c r="AM39" s="46"/>
      <c r="AN39" s="46"/>
      <c r="AO39" s="46">
        <v>485</v>
      </c>
      <c r="AP39" s="46"/>
      <c r="AQ39" s="46">
        <v>1408</v>
      </c>
      <c r="AR39" s="46"/>
      <c r="AS39" s="46">
        <v>540</v>
      </c>
      <c r="AT39" s="46"/>
      <c r="AU39" s="46"/>
      <c r="AV39" s="46"/>
      <c r="AW39" s="46">
        <v>2192839</v>
      </c>
      <c r="AX39" s="46"/>
      <c r="AY39" s="46"/>
      <c r="AZ39" s="46"/>
      <c r="BA39" s="46"/>
      <c r="BB39" s="46"/>
      <c r="BC39" s="46"/>
      <c r="BD39" s="46">
        <v>2316002</v>
      </c>
    </row>
    <row r="40" spans="1:56" x14ac:dyDescent="0.4">
      <c r="A40" s="28" t="s">
        <v>224</v>
      </c>
      <c r="B40" s="28" t="s">
        <v>1004</v>
      </c>
      <c r="C40" s="42" t="s">
        <v>225</v>
      </c>
      <c r="D40" s="43">
        <v>340712</v>
      </c>
      <c r="E40" s="43">
        <v>13979</v>
      </c>
      <c r="F40" s="43">
        <v>13944</v>
      </c>
      <c r="G40" s="43">
        <v>313641</v>
      </c>
      <c r="H40" s="43">
        <v>1814243</v>
      </c>
      <c r="I40" s="43">
        <v>439076</v>
      </c>
      <c r="J40" s="43">
        <v>1235</v>
      </c>
      <c r="K40" s="43">
        <v>75664</v>
      </c>
      <c r="L40" s="43">
        <v>945</v>
      </c>
      <c r="M40" s="43">
        <v>70991</v>
      </c>
      <c r="N40" s="43"/>
      <c r="O40" s="43"/>
      <c r="P40" s="43"/>
      <c r="Q40" s="43">
        <v>44362</v>
      </c>
      <c r="R40" s="43">
        <v>19874</v>
      </c>
      <c r="S40" s="43"/>
      <c r="T40" s="43">
        <v>248</v>
      </c>
      <c r="U40" s="43">
        <v>23579</v>
      </c>
      <c r="V40" s="43"/>
      <c r="W40" s="43">
        <v>2142</v>
      </c>
      <c r="X40" s="43">
        <v>1106</v>
      </c>
      <c r="Y40" s="43"/>
      <c r="Z40" s="43"/>
      <c r="AA40" s="43">
        <v>2693</v>
      </c>
      <c r="AB40" s="43">
        <v>233</v>
      </c>
      <c r="AC40" s="43">
        <v>2043</v>
      </c>
      <c r="AD40" s="43"/>
      <c r="AE40" s="43">
        <v>414</v>
      </c>
      <c r="AF40" s="43">
        <v>73275</v>
      </c>
      <c r="AG40" s="43"/>
      <c r="AH40" s="43">
        <v>3261</v>
      </c>
      <c r="AI40" s="43"/>
      <c r="AJ40" s="43">
        <v>93908</v>
      </c>
      <c r="AK40" s="43"/>
      <c r="AL40" s="43">
        <v>3025</v>
      </c>
      <c r="AM40" s="43">
        <v>321605</v>
      </c>
      <c r="AN40" s="43">
        <v>2378</v>
      </c>
      <c r="AO40" s="43">
        <v>1486</v>
      </c>
      <c r="AP40" s="43"/>
      <c r="AQ40" s="43">
        <v>1080</v>
      </c>
      <c r="AR40" s="43">
        <v>744</v>
      </c>
      <c r="AS40" s="43">
        <v>61473</v>
      </c>
      <c r="AT40" s="43">
        <v>55594</v>
      </c>
      <c r="AU40" s="43"/>
      <c r="AV40" s="43"/>
      <c r="AW40" s="43">
        <v>9982991</v>
      </c>
      <c r="AX40" s="43">
        <v>2473</v>
      </c>
      <c r="AY40" s="43"/>
      <c r="AZ40" s="43"/>
      <c r="BA40" s="43">
        <v>1660</v>
      </c>
      <c r="BB40" s="43">
        <v>41995</v>
      </c>
      <c r="BC40" s="43">
        <v>2247</v>
      </c>
      <c r="BD40" s="43">
        <v>13830319</v>
      </c>
    </row>
    <row r="41" spans="1:56" x14ac:dyDescent="0.4">
      <c r="A41" s="31" t="s">
        <v>228</v>
      </c>
      <c r="B41" s="31" t="s">
        <v>1005</v>
      </c>
      <c r="C41" s="45" t="s">
        <v>229</v>
      </c>
      <c r="D41" s="46">
        <v>17457</v>
      </c>
      <c r="E41" s="46"/>
      <c r="F41" s="46">
        <v>3424</v>
      </c>
      <c r="G41" s="46">
        <v>299835</v>
      </c>
      <c r="H41" s="46">
        <v>234248</v>
      </c>
      <c r="I41" s="46">
        <v>434929</v>
      </c>
      <c r="J41" s="46">
        <v>1013</v>
      </c>
      <c r="K41" s="46">
        <v>47205</v>
      </c>
      <c r="L41" s="46"/>
      <c r="M41" s="46">
        <v>70991</v>
      </c>
      <c r="N41" s="46"/>
      <c r="O41" s="46"/>
      <c r="P41" s="46"/>
      <c r="Q41" s="46">
        <v>34201</v>
      </c>
      <c r="R41" s="46">
        <v>19874</v>
      </c>
      <c r="S41" s="46"/>
      <c r="T41" s="46">
        <v>248</v>
      </c>
      <c r="U41" s="46"/>
      <c r="V41" s="46"/>
      <c r="W41" s="46">
        <v>2142</v>
      </c>
      <c r="X41" s="46">
        <v>796</v>
      </c>
      <c r="Y41" s="46"/>
      <c r="Z41" s="46"/>
      <c r="AA41" s="46">
        <v>2693</v>
      </c>
      <c r="AB41" s="46"/>
      <c r="AC41" s="46">
        <v>269</v>
      </c>
      <c r="AD41" s="46"/>
      <c r="AE41" s="46"/>
      <c r="AF41" s="46">
        <v>3064</v>
      </c>
      <c r="AG41" s="46"/>
      <c r="AH41" s="46">
        <v>2708</v>
      </c>
      <c r="AI41" s="46"/>
      <c r="AJ41" s="46">
        <v>24255</v>
      </c>
      <c r="AK41" s="46"/>
      <c r="AL41" s="46">
        <v>320</v>
      </c>
      <c r="AM41" s="46">
        <v>17566</v>
      </c>
      <c r="AN41" s="46"/>
      <c r="AO41" s="46">
        <v>320</v>
      </c>
      <c r="AP41" s="46"/>
      <c r="AQ41" s="46"/>
      <c r="AR41" s="46"/>
      <c r="AS41" s="46">
        <v>45665</v>
      </c>
      <c r="AT41" s="46">
        <v>52840</v>
      </c>
      <c r="AU41" s="46"/>
      <c r="AV41" s="46"/>
      <c r="AW41" s="46">
        <v>892008</v>
      </c>
      <c r="AX41" s="46">
        <v>2473</v>
      </c>
      <c r="AY41" s="46"/>
      <c r="AZ41" s="46"/>
      <c r="BA41" s="46">
        <v>1660</v>
      </c>
      <c r="BB41" s="46">
        <v>2894</v>
      </c>
      <c r="BC41" s="46">
        <v>233</v>
      </c>
      <c r="BD41" s="46">
        <v>2215331</v>
      </c>
    </row>
    <row r="42" spans="1:56" x14ac:dyDescent="0.4">
      <c r="A42" s="31" t="s">
        <v>230</v>
      </c>
      <c r="B42" s="31" t="s">
        <v>1006</v>
      </c>
      <c r="C42" s="45" t="s">
        <v>231</v>
      </c>
      <c r="D42" s="46"/>
      <c r="E42" s="46"/>
      <c r="F42" s="46">
        <v>1698</v>
      </c>
      <c r="G42" s="46"/>
      <c r="H42" s="46">
        <v>610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248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>
        <v>239</v>
      </c>
      <c r="AI42" s="46"/>
      <c r="AJ42" s="46">
        <v>205</v>
      </c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>
        <v>199097</v>
      </c>
      <c r="AX42" s="46"/>
      <c r="AY42" s="46"/>
      <c r="AZ42" s="46"/>
      <c r="BA42" s="46"/>
      <c r="BB42" s="46"/>
      <c r="BC42" s="46"/>
      <c r="BD42" s="46">
        <v>202097</v>
      </c>
    </row>
    <row r="43" spans="1:56" x14ac:dyDescent="0.4">
      <c r="A43" s="31" t="s">
        <v>232</v>
      </c>
      <c r="B43" s="31" t="s">
        <v>1006</v>
      </c>
      <c r="C43" s="45" t="s">
        <v>233</v>
      </c>
      <c r="D43" s="46">
        <v>16640</v>
      </c>
      <c r="E43" s="46"/>
      <c r="F43" s="46"/>
      <c r="G43" s="46">
        <v>298673</v>
      </c>
      <c r="H43" s="46">
        <v>156385</v>
      </c>
      <c r="I43" s="46">
        <v>432760</v>
      </c>
      <c r="J43" s="46">
        <v>1013</v>
      </c>
      <c r="K43" s="46">
        <v>46630</v>
      </c>
      <c r="L43" s="46"/>
      <c r="M43" s="46">
        <v>70991</v>
      </c>
      <c r="N43" s="46"/>
      <c r="O43" s="46"/>
      <c r="P43" s="46"/>
      <c r="Q43" s="46">
        <v>33877</v>
      </c>
      <c r="R43" s="46">
        <v>19874</v>
      </c>
      <c r="S43" s="46"/>
      <c r="T43" s="46"/>
      <c r="U43" s="46"/>
      <c r="V43" s="46"/>
      <c r="W43" s="46">
        <v>2142</v>
      </c>
      <c r="X43" s="46">
        <v>796</v>
      </c>
      <c r="Y43" s="46"/>
      <c r="Z43" s="46"/>
      <c r="AA43" s="46">
        <v>2693</v>
      </c>
      <c r="AB43" s="46"/>
      <c r="AC43" s="46"/>
      <c r="AD43" s="46"/>
      <c r="AE43" s="46"/>
      <c r="AF43" s="46">
        <v>2367</v>
      </c>
      <c r="AG43" s="46"/>
      <c r="AH43" s="46"/>
      <c r="AI43" s="46"/>
      <c r="AJ43" s="46"/>
      <c r="AK43" s="46"/>
      <c r="AL43" s="46">
        <v>320</v>
      </c>
      <c r="AM43" s="46">
        <v>16585</v>
      </c>
      <c r="AN43" s="46"/>
      <c r="AO43" s="46">
        <v>320</v>
      </c>
      <c r="AP43" s="46"/>
      <c r="AQ43" s="46"/>
      <c r="AR43" s="46"/>
      <c r="AS43" s="46">
        <v>45665</v>
      </c>
      <c r="AT43" s="46">
        <v>52840</v>
      </c>
      <c r="AU43" s="46"/>
      <c r="AV43" s="46"/>
      <c r="AW43" s="46">
        <v>347531</v>
      </c>
      <c r="AX43" s="46">
        <v>2473</v>
      </c>
      <c r="AY43" s="46"/>
      <c r="AZ43" s="46"/>
      <c r="BA43" s="46">
        <v>1660</v>
      </c>
      <c r="BB43" s="46">
        <v>2894</v>
      </c>
      <c r="BC43" s="46"/>
      <c r="BD43" s="46">
        <v>1555129</v>
      </c>
    </row>
    <row r="44" spans="1:56" x14ac:dyDescent="0.4">
      <c r="A44" s="31" t="s">
        <v>234</v>
      </c>
      <c r="B44" s="31" t="s">
        <v>1007</v>
      </c>
      <c r="C44" s="45" t="s">
        <v>235</v>
      </c>
      <c r="D44" s="46">
        <v>16640</v>
      </c>
      <c r="E44" s="46"/>
      <c r="F44" s="46"/>
      <c r="G44" s="46">
        <v>298673</v>
      </c>
      <c r="H44" s="46">
        <v>156385</v>
      </c>
      <c r="I44" s="46">
        <v>432760</v>
      </c>
      <c r="J44" s="46"/>
      <c r="K44" s="46"/>
      <c r="L44" s="46"/>
      <c r="M44" s="46">
        <v>26616</v>
      </c>
      <c r="N44" s="46"/>
      <c r="O44" s="46"/>
      <c r="P44" s="46"/>
      <c r="Q44" s="46">
        <v>25532</v>
      </c>
      <c r="R44" s="46"/>
      <c r="S44" s="46"/>
      <c r="T44" s="46"/>
      <c r="U44" s="46"/>
      <c r="V44" s="46"/>
      <c r="W44" s="46">
        <v>2142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16585</v>
      </c>
      <c r="AN44" s="46"/>
      <c r="AO44" s="46">
        <v>320</v>
      </c>
      <c r="AP44" s="46"/>
      <c r="AQ44" s="46"/>
      <c r="AR44" s="46"/>
      <c r="AS44" s="46">
        <v>45665</v>
      </c>
      <c r="AT44" s="46">
        <v>52840</v>
      </c>
      <c r="AU44" s="46"/>
      <c r="AV44" s="46"/>
      <c r="AW44" s="46">
        <v>342043</v>
      </c>
      <c r="AX44" s="46"/>
      <c r="AY44" s="46"/>
      <c r="AZ44" s="46"/>
      <c r="BA44" s="46"/>
      <c r="BB44" s="46"/>
      <c r="BC44" s="46"/>
      <c r="BD44" s="46">
        <v>1416201</v>
      </c>
    </row>
    <row r="45" spans="1:56" x14ac:dyDescent="0.4">
      <c r="A45" s="31" t="s">
        <v>238</v>
      </c>
      <c r="B45" s="31" t="s">
        <v>1006</v>
      </c>
      <c r="C45" s="45" t="s">
        <v>239</v>
      </c>
      <c r="D45" s="46">
        <v>203</v>
      </c>
      <c r="E45" s="46"/>
      <c r="F45" s="46"/>
      <c r="G45" s="46">
        <v>818</v>
      </c>
      <c r="H45" s="46">
        <v>54135</v>
      </c>
      <c r="I45" s="46">
        <v>2169</v>
      </c>
      <c r="J45" s="46"/>
      <c r="K45" s="46">
        <v>575</v>
      </c>
      <c r="L45" s="46"/>
      <c r="M45" s="46"/>
      <c r="N45" s="46"/>
      <c r="O45" s="46"/>
      <c r="P45" s="46"/>
      <c r="Q45" s="46">
        <v>324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>
        <v>269</v>
      </c>
      <c r="AD45" s="46"/>
      <c r="AE45" s="46"/>
      <c r="AF45" s="46">
        <v>697</v>
      </c>
      <c r="AG45" s="46"/>
      <c r="AH45" s="46">
        <v>1746</v>
      </c>
      <c r="AI45" s="46"/>
      <c r="AJ45" s="46">
        <v>19309</v>
      </c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>
        <v>180417</v>
      </c>
      <c r="AX45" s="46"/>
      <c r="AY45" s="46"/>
      <c r="AZ45" s="46"/>
      <c r="BA45" s="46"/>
      <c r="BB45" s="46"/>
      <c r="BC45" s="46">
        <v>233</v>
      </c>
      <c r="BD45" s="46">
        <v>260895</v>
      </c>
    </row>
    <row r="46" spans="1:56" x14ac:dyDescent="0.4">
      <c r="A46" s="31" t="s">
        <v>240</v>
      </c>
      <c r="B46" s="31" t="s">
        <v>1005</v>
      </c>
      <c r="C46" s="45" t="s">
        <v>241</v>
      </c>
      <c r="D46" s="46"/>
      <c r="E46" s="46"/>
      <c r="F46" s="46">
        <v>729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>
        <v>408</v>
      </c>
      <c r="AX46" s="46"/>
      <c r="AY46" s="46"/>
      <c r="AZ46" s="46"/>
      <c r="BA46" s="46"/>
      <c r="BB46" s="46"/>
      <c r="BC46" s="46"/>
      <c r="BD46" s="46">
        <v>1137</v>
      </c>
    </row>
    <row r="47" spans="1:56" x14ac:dyDescent="0.4">
      <c r="A47" s="31" t="s">
        <v>248</v>
      </c>
      <c r="B47" s="31" t="s">
        <v>1006</v>
      </c>
      <c r="C47" s="45" t="s">
        <v>249</v>
      </c>
      <c r="D47" s="46"/>
      <c r="E47" s="46"/>
      <c r="F47" s="46">
        <v>729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>
        <v>408</v>
      </c>
      <c r="AX47" s="46"/>
      <c r="AY47" s="46"/>
      <c r="AZ47" s="46"/>
      <c r="BA47" s="46"/>
      <c r="BB47" s="46"/>
      <c r="BC47" s="46"/>
      <c r="BD47" s="46">
        <v>1137</v>
      </c>
    </row>
    <row r="48" spans="1:56" x14ac:dyDescent="0.4">
      <c r="A48" s="31" t="s">
        <v>250</v>
      </c>
      <c r="B48" s="31" t="s">
        <v>1007</v>
      </c>
      <c r="C48" s="45" t="s">
        <v>251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>
        <v>408</v>
      </c>
      <c r="AX48" s="46"/>
      <c r="AY48" s="46"/>
      <c r="AZ48" s="46"/>
      <c r="BA48" s="46"/>
      <c r="BB48" s="46"/>
      <c r="BC48" s="46"/>
      <c r="BD48" s="46">
        <v>408</v>
      </c>
    </row>
    <row r="49" spans="1:56" x14ac:dyDescent="0.4">
      <c r="A49" s="31" t="s">
        <v>252</v>
      </c>
      <c r="B49" s="31" t="s">
        <v>1005</v>
      </c>
      <c r="C49" s="45" t="s">
        <v>253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>
        <v>2045</v>
      </c>
      <c r="AX49" s="46"/>
      <c r="AY49" s="46"/>
      <c r="AZ49" s="46"/>
      <c r="BA49" s="46"/>
      <c r="BB49" s="46"/>
      <c r="BC49" s="46"/>
      <c r="BD49" s="46">
        <v>2045</v>
      </c>
    </row>
    <row r="50" spans="1:56" x14ac:dyDescent="0.4">
      <c r="A50" s="31" t="s">
        <v>254</v>
      </c>
      <c r="B50" s="31" t="s">
        <v>1006</v>
      </c>
      <c r="C50" s="45" t="s">
        <v>255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>
        <v>1152</v>
      </c>
      <c r="AX50" s="46"/>
      <c r="AY50" s="46"/>
      <c r="AZ50" s="46"/>
      <c r="BA50" s="46"/>
      <c r="BB50" s="46"/>
      <c r="BC50" s="46"/>
      <c r="BD50" s="46">
        <v>1152</v>
      </c>
    </row>
    <row r="51" spans="1:56" x14ac:dyDescent="0.4">
      <c r="A51" s="31" t="s">
        <v>273</v>
      </c>
      <c r="B51" s="31" t="s">
        <v>1005</v>
      </c>
      <c r="C51" s="45" t="s">
        <v>274</v>
      </c>
      <c r="D51" s="46">
        <v>7728</v>
      </c>
      <c r="E51" s="46"/>
      <c r="F51" s="46">
        <v>7821</v>
      </c>
      <c r="G51" s="46"/>
      <c r="H51" s="46">
        <v>4255</v>
      </c>
      <c r="I51" s="46"/>
      <c r="J51" s="46"/>
      <c r="K51" s="46">
        <v>911</v>
      </c>
      <c r="L51" s="46"/>
      <c r="M51" s="46"/>
      <c r="N51" s="46"/>
      <c r="O51" s="46"/>
      <c r="P51" s="46"/>
      <c r="Q51" s="46">
        <v>1112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>
        <v>574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15904</v>
      </c>
      <c r="AN51" s="46"/>
      <c r="AO51" s="46">
        <v>1166</v>
      </c>
      <c r="AP51" s="46"/>
      <c r="AQ51" s="46"/>
      <c r="AR51" s="46">
        <v>744</v>
      </c>
      <c r="AS51" s="46">
        <v>6343</v>
      </c>
      <c r="AT51" s="46"/>
      <c r="AU51" s="46"/>
      <c r="AV51" s="46"/>
      <c r="AW51" s="46">
        <v>230405</v>
      </c>
      <c r="AX51" s="46"/>
      <c r="AY51" s="46"/>
      <c r="AZ51" s="46"/>
      <c r="BA51" s="46"/>
      <c r="BB51" s="46"/>
      <c r="BC51" s="46"/>
      <c r="BD51" s="46">
        <v>276963</v>
      </c>
    </row>
    <row r="52" spans="1:56" x14ac:dyDescent="0.4">
      <c r="A52" s="31" t="s">
        <v>275</v>
      </c>
      <c r="B52" s="31" t="s">
        <v>1006</v>
      </c>
      <c r="C52" s="45" t="s">
        <v>276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>
        <v>1905</v>
      </c>
      <c r="AX52" s="46"/>
      <c r="AY52" s="46"/>
      <c r="AZ52" s="46"/>
      <c r="BA52" s="46"/>
      <c r="BB52" s="46"/>
      <c r="BC52" s="46"/>
      <c r="BD52" s="46">
        <v>1905</v>
      </c>
    </row>
    <row r="53" spans="1:56" x14ac:dyDescent="0.4">
      <c r="A53" s="31" t="s">
        <v>281</v>
      </c>
      <c r="B53" s="31" t="s">
        <v>1007</v>
      </c>
      <c r="C53" s="45" t="s">
        <v>282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>
        <v>1905</v>
      </c>
      <c r="AX53" s="46"/>
      <c r="AY53" s="46"/>
      <c r="AZ53" s="46"/>
      <c r="BA53" s="46"/>
      <c r="BB53" s="46"/>
      <c r="BC53" s="46"/>
      <c r="BD53" s="46">
        <v>1905</v>
      </c>
    </row>
    <row r="54" spans="1:56" x14ac:dyDescent="0.4">
      <c r="A54" s="31" t="s">
        <v>285</v>
      </c>
      <c r="B54" s="31" t="s">
        <v>1006</v>
      </c>
      <c r="C54" s="45" t="s">
        <v>286</v>
      </c>
      <c r="D54" s="46">
        <v>7313</v>
      </c>
      <c r="E54" s="46"/>
      <c r="F54" s="46">
        <v>7821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>
        <v>463</v>
      </c>
      <c r="AS54" s="46">
        <v>3785</v>
      </c>
      <c r="AT54" s="46"/>
      <c r="AU54" s="46"/>
      <c r="AV54" s="46"/>
      <c r="AW54" s="46">
        <v>47519</v>
      </c>
      <c r="AX54" s="46"/>
      <c r="AY54" s="46"/>
      <c r="AZ54" s="46"/>
      <c r="BA54" s="46"/>
      <c r="BB54" s="46"/>
      <c r="BC54" s="46"/>
      <c r="BD54" s="46">
        <v>66901</v>
      </c>
    </row>
    <row r="55" spans="1:56" x14ac:dyDescent="0.4">
      <c r="A55" s="31" t="s">
        <v>287</v>
      </c>
      <c r="B55" s="31" t="s">
        <v>1007</v>
      </c>
      <c r="C55" s="45" t="s">
        <v>288</v>
      </c>
      <c r="D55" s="46">
        <v>7313</v>
      </c>
      <c r="E55" s="46"/>
      <c r="F55" s="46">
        <v>7821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>
        <v>463</v>
      </c>
      <c r="AS55" s="46">
        <v>3785</v>
      </c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>
        <v>19382</v>
      </c>
    </row>
    <row r="56" spans="1:56" x14ac:dyDescent="0.4">
      <c r="A56" s="31" t="s">
        <v>293</v>
      </c>
      <c r="B56" s="31" t="s">
        <v>1007</v>
      </c>
      <c r="C56" s="45" t="s">
        <v>294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>
        <v>14165</v>
      </c>
      <c r="AX56" s="46"/>
      <c r="AY56" s="46"/>
      <c r="AZ56" s="46"/>
      <c r="BA56" s="46"/>
      <c r="BB56" s="46"/>
      <c r="BC56" s="46"/>
      <c r="BD56" s="46">
        <v>14165</v>
      </c>
    </row>
    <row r="57" spans="1:56" x14ac:dyDescent="0.4">
      <c r="A57" s="31" t="s">
        <v>295</v>
      </c>
      <c r="B57" s="31" t="s">
        <v>1007</v>
      </c>
      <c r="C57" s="45" t="s">
        <v>296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>
        <v>33354</v>
      </c>
      <c r="AX57" s="46"/>
      <c r="AY57" s="46"/>
      <c r="AZ57" s="46"/>
      <c r="BA57" s="46"/>
      <c r="BB57" s="46"/>
      <c r="BC57" s="46"/>
      <c r="BD57" s="46">
        <v>33354</v>
      </c>
    </row>
    <row r="58" spans="1:56" x14ac:dyDescent="0.4">
      <c r="A58" s="31" t="s">
        <v>297</v>
      </c>
      <c r="B58" s="31" t="s">
        <v>1006</v>
      </c>
      <c r="C58" s="45" t="s">
        <v>298</v>
      </c>
      <c r="D58" s="46">
        <v>415</v>
      </c>
      <c r="E58" s="46"/>
      <c r="F58" s="46"/>
      <c r="G58" s="46"/>
      <c r="H58" s="46">
        <v>4255</v>
      </c>
      <c r="I58" s="46"/>
      <c r="J58" s="46"/>
      <c r="K58" s="46">
        <v>911</v>
      </c>
      <c r="L58" s="46"/>
      <c r="M58" s="46"/>
      <c r="N58" s="46"/>
      <c r="O58" s="46"/>
      <c r="P58" s="46"/>
      <c r="Q58" s="46">
        <v>1112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>
        <v>574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15904</v>
      </c>
      <c r="AN58" s="46"/>
      <c r="AO58" s="46">
        <v>1166</v>
      </c>
      <c r="AP58" s="46"/>
      <c r="AQ58" s="46"/>
      <c r="AR58" s="46">
        <v>281</v>
      </c>
      <c r="AS58" s="46">
        <v>2558</v>
      </c>
      <c r="AT58" s="46"/>
      <c r="AU58" s="46"/>
      <c r="AV58" s="46"/>
      <c r="AW58" s="46">
        <v>180981</v>
      </c>
      <c r="AX58" s="46"/>
      <c r="AY58" s="46"/>
      <c r="AZ58" s="46"/>
      <c r="BA58" s="46"/>
      <c r="BB58" s="46"/>
      <c r="BC58" s="46"/>
      <c r="BD58" s="46">
        <v>208157</v>
      </c>
    </row>
    <row r="59" spans="1:56" x14ac:dyDescent="0.4">
      <c r="A59" s="31" t="s">
        <v>299</v>
      </c>
      <c r="B59" s="31" t="s">
        <v>1007</v>
      </c>
      <c r="C59" s="45" t="s">
        <v>300</v>
      </c>
      <c r="D59" s="46"/>
      <c r="E59" s="46"/>
      <c r="F59" s="46"/>
      <c r="G59" s="46"/>
      <c r="H59" s="46">
        <v>935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>
        <v>281</v>
      </c>
      <c r="AS59" s="46">
        <v>2558</v>
      </c>
      <c r="AT59" s="46"/>
      <c r="AU59" s="46"/>
      <c r="AV59" s="46"/>
      <c r="AW59" s="46">
        <v>448</v>
      </c>
      <c r="AX59" s="46"/>
      <c r="AY59" s="46"/>
      <c r="AZ59" s="46"/>
      <c r="BA59" s="46"/>
      <c r="BB59" s="46"/>
      <c r="BC59" s="46"/>
      <c r="BD59" s="46">
        <v>4222</v>
      </c>
    </row>
    <row r="60" spans="1:56" x14ac:dyDescent="0.4">
      <c r="A60" s="31" t="s">
        <v>301</v>
      </c>
      <c r="B60" s="31" t="s">
        <v>1009</v>
      </c>
      <c r="C60" s="45" t="s">
        <v>302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>
        <v>2558</v>
      </c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>
        <v>2558</v>
      </c>
    </row>
    <row r="61" spans="1:56" x14ac:dyDescent="0.4">
      <c r="A61" s="31" t="s">
        <v>311</v>
      </c>
      <c r="B61" s="31" t="s">
        <v>1007</v>
      </c>
      <c r="C61" s="45" t="s">
        <v>312</v>
      </c>
      <c r="D61" s="46">
        <v>415</v>
      </c>
      <c r="E61" s="46"/>
      <c r="F61" s="46"/>
      <c r="G61" s="46"/>
      <c r="H61" s="46">
        <v>3320</v>
      </c>
      <c r="I61" s="46"/>
      <c r="J61" s="46"/>
      <c r="K61" s="46">
        <v>911</v>
      </c>
      <c r="L61" s="46"/>
      <c r="M61" s="46"/>
      <c r="N61" s="46"/>
      <c r="O61" s="46"/>
      <c r="P61" s="46"/>
      <c r="Q61" s="46">
        <v>1112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>
        <v>574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15904</v>
      </c>
      <c r="AN61" s="46"/>
      <c r="AO61" s="46">
        <v>1166</v>
      </c>
      <c r="AP61" s="46"/>
      <c r="AQ61" s="46"/>
      <c r="AR61" s="46"/>
      <c r="AS61" s="46"/>
      <c r="AT61" s="46"/>
      <c r="AU61" s="46"/>
      <c r="AV61" s="46"/>
      <c r="AW61" s="46">
        <v>180533</v>
      </c>
      <c r="AX61" s="46"/>
      <c r="AY61" s="46"/>
      <c r="AZ61" s="46"/>
      <c r="BA61" s="46"/>
      <c r="BB61" s="46"/>
      <c r="BC61" s="46"/>
      <c r="BD61" s="46">
        <v>203935</v>
      </c>
    </row>
    <row r="62" spans="1:56" x14ac:dyDescent="0.4">
      <c r="A62" s="31" t="s">
        <v>313</v>
      </c>
      <c r="B62" s="31" t="s">
        <v>1009</v>
      </c>
      <c r="C62" s="45" t="s">
        <v>314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>
        <v>1112</v>
      </c>
      <c r="AX62" s="46"/>
      <c r="AY62" s="46"/>
      <c r="AZ62" s="46"/>
      <c r="BA62" s="46"/>
      <c r="BB62" s="46"/>
      <c r="BC62" s="46"/>
      <c r="BD62" s="46">
        <v>1112</v>
      </c>
    </row>
    <row r="63" spans="1:56" x14ac:dyDescent="0.4">
      <c r="A63" s="31" t="s">
        <v>317</v>
      </c>
      <c r="B63" s="31" t="s">
        <v>1005</v>
      </c>
      <c r="C63" s="45" t="s">
        <v>318</v>
      </c>
      <c r="D63" s="46"/>
      <c r="E63" s="46"/>
      <c r="F63" s="46"/>
      <c r="G63" s="46">
        <v>13806</v>
      </c>
      <c r="H63" s="46">
        <v>157010</v>
      </c>
      <c r="I63" s="46">
        <v>3885</v>
      </c>
      <c r="J63" s="46"/>
      <c r="K63" s="46">
        <v>803</v>
      </c>
      <c r="L63" s="46"/>
      <c r="M63" s="46"/>
      <c r="N63" s="46"/>
      <c r="O63" s="46"/>
      <c r="P63" s="46"/>
      <c r="Q63" s="46">
        <v>994</v>
      </c>
      <c r="R63" s="46"/>
      <c r="S63" s="46"/>
      <c r="T63" s="46"/>
      <c r="U63" s="46"/>
      <c r="V63" s="46"/>
      <c r="W63" s="46"/>
      <c r="X63" s="46">
        <v>310</v>
      </c>
      <c r="Y63" s="46"/>
      <c r="Z63" s="46"/>
      <c r="AA63" s="46"/>
      <c r="AB63" s="46">
        <v>233</v>
      </c>
      <c r="AC63" s="46">
        <v>1200</v>
      </c>
      <c r="AD63" s="46"/>
      <c r="AE63" s="46"/>
      <c r="AF63" s="46">
        <v>2421</v>
      </c>
      <c r="AG63" s="46"/>
      <c r="AH63" s="46">
        <v>553</v>
      </c>
      <c r="AI63" s="46"/>
      <c r="AJ63" s="46">
        <v>65042</v>
      </c>
      <c r="AK63" s="46"/>
      <c r="AL63" s="46"/>
      <c r="AM63" s="46">
        <v>240</v>
      </c>
      <c r="AN63" s="46">
        <v>1307</v>
      </c>
      <c r="AO63" s="46"/>
      <c r="AP63" s="46"/>
      <c r="AQ63" s="46"/>
      <c r="AR63" s="46"/>
      <c r="AS63" s="46">
        <v>7241</v>
      </c>
      <c r="AT63" s="46">
        <v>2126</v>
      </c>
      <c r="AU63" s="46"/>
      <c r="AV63" s="46"/>
      <c r="AW63" s="46">
        <v>3658685</v>
      </c>
      <c r="AX63" s="46"/>
      <c r="AY63" s="46"/>
      <c r="AZ63" s="46"/>
      <c r="BA63" s="46"/>
      <c r="BB63" s="46"/>
      <c r="BC63" s="46">
        <v>421</v>
      </c>
      <c r="BD63" s="46">
        <v>3916277</v>
      </c>
    </row>
    <row r="64" spans="1:56" x14ac:dyDescent="0.4">
      <c r="A64" s="31" t="s">
        <v>321</v>
      </c>
      <c r="B64" s="31" t="s">
        <v>1006</v>
      </c>
      <c r="C64" s="45" t="s">
        <v>322</v>
      </c>
      <c r="D64" s="46"/>
      <c r="E64" s="46"/>
      <c r="F64" s="46"/>
      <c r="G64" s="46"/>
      <c r="H64" s="46">
        <v>69696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>
        <v>876</v>
      </c>
      <c r="AX64" s="46"/>
      <c r="AY64" s="46"/>
      <c r="AZ64" s="46"/>
      <c r="BA64" s="46"/>
      <c r="BB64" s="46"/>
      <c r="BC64" s="46"/>
      <c r="BD64" s="46">
        <v>70572</v>
      </c>
    </row>
    <row r="65" spans="1:56" x14ac:dyDescent="0.4">
      <c r="A65" s="31" t="s">
        <v>323</v>
      </c>
      <c r="B65" s="31" t="s">
        <v>1006</v>
      </c>
      <c r="C65" s="45" t="s">
        <v>324</v>
      </c>
      <c r="D65" s="46"/>
      <c r="E65" s="46"/>
      <c r="F65" s="46"/>
      <c r="G65" s="46"/>
      <c r="H65" s="46">
        <v>9883</v>
      </c>
      <c r="I65" s="46">
        <v>755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>
        <v>553</v>
      </c>
      <c r="AI65" s="46"/>
      <c r="AJ65" s="46">
        <v>2306</v>
      </c>
      <c r="AK65" s="46"/>
      <c r="AL65" s="46"/>
      <c r="AM65" s="46">
        <v>240</v>
      </c>
      <c r="AN65" s="46">
        <v>271</v>
      </c>
      <c r="AO65" s="46"/>
      <c r="AP65" s="46"/>
      <c r="AQ65" s="46"/>
      <c r="AR65" s="46"/>
      <c r="AS65" s="46">
        <v>221</v>
      </c>
      <c r="AT65" s="46"/>
      <c r="AU65" s="46"/>
      <c r="AV65" s="46"/>
      <c r="AW65" s="46">
        <v>144931</v>
      </c>
      <c r="AX65" s="46"/>
      <c r="AY65" s="46"/>
      <c r="AZ65" s="46"/>
      <c r="BA65" s="46"/>
      <c r="BB65" s="46"/>
      <c r="BC65" s="46"/>
      <c r="BD65" s="46">
        <v>159160</v>
      </c>
    </row>
    <row r="66" spans="1:56" x14ac:dyDescent="0.4">
      <c r="A66" s="31" t="s">
        <v>325</v>
      </c>
      <c r="B66" s="31" t="s">
        <v>1007</v>
      </c>
      <c r="C66" s="45" t="s">
        <v>326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>
        <v>51716</v>
      </c>
      <c r="AX66" s="46"/>
      <c r="AY66" s="46"/>
      <c r="AZ66" s="46"/>
      <c r="BA66" s="46"/>
      <c r="BB66" s="46"/>
      <c r="BC66" s="46"/>
      <c r="BD66" s="46">
        <v>51716</v>
      </c>
    </row>
    <row r="67" spans="1:56" x14ac:dyDescent="0.4">
      <c r="A67" s="31" t="s">
        <v>329</v>
      </c>
      <c r="B67" s="31" t="s">
        <v>1009</v>
      </c>
      <c r="C67" s="45" t="s">
        <v>330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>
        <v>51716</v>
      </c>
      <c r="AX67" s="46"/>
      <c r="AY67" s="46"/>
      <c r="AZ67" s="46"/>
      <c r="BA67" s="46"/>
      <c r="BB67" s="46"/>
      <c r="BC67" s="46"/>
      <c r="BD67" s="46">
        <v>51716</v>
      </c>
    </row>
    <row r="68" spans="1:56" x14ac:dyDescent="0.4">
      <c r="A68" s="31" t="s">
        <v>331</v>
      </c>
      <c r="B68" s="31" t="s">
        <v>1007</v>
      </c>
      <c r="C68" s="45" t="s">
        <v>332</v>
      </c>
      <c r="D68" s="46"/>
      <c r="E68" s="46"/>
      <c r="F68" s="46"/>
      <c r="G68" s="46"/>
      <c r="H68" s="46">
        <v>221</v>
      </c>
      <c r="I68" s="46">
        <v>755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>
        <v>2306</v>
      </c>
      <c r="AK68" s="46"/>
      <c r="AL68" s="46"/>
      <c r="AM68" s="46">
        <v>240</v>
      </c>
      <c r="AN68" s="46">
        <v>271</v>
      </c>
      <c r="AO68" s="46"/>
      <c r="AP68" s="46"/>
      <c r="AQ68" s="46"/>
      <c r="AR68" s="46"/>
      <c r="AS68" s="46"/>
      <c r="AT68" s="46"/>
      <c r="AU68" s="46"/>
      <c r="AV68" s="46"/>
      <c r="AW68" s="46">
        <v>89148</v>
      </c>
      <c r="AX68" s="46"/>
      <c r="AY68" s="46"/>
      <c r="AZ68" s="46"/>
      <c r="BA68" s="46"/>
      <c r="BB68" s="46"/>
      <c r="BC68" s="46"/>
      <c r="BD68" s="46">
        <v>92941</v>
      </c>
    </row>
    <row r="69" spans="1:56" x14ac:dyDescent="0.4">
      <c r="A69" s="31" t="s">
        <v>339</v>
      </c>
      <c r="B69" s="31" t="s">
        <v>1006</v>
      </c>
      <c r="C69" s="45" t="s">
        <v>340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>
        <v>1036</v>
      </c>
      <c r="AO69" s="46"/>
      <c r="AP69" s="46"/>
      <c r="AQ69" s="46"/>
      <c r="AR69" s="46"/>
      <c r="AS69" s="46">
        <v>1552</v>
      </c>
      <c r="AT69" s="46"/>
      <c r="AU69" s="46"/>
      <c r="AV69" s="46"/>
      <c r="AW69" s="46">
        <v>9924</v>
      </c>
      <c r="AX69" s="46"/>
      <c r="AY69" s="46"/>
      <c r="AZ69" s="46"/>
      <c r="BA69" s="46"/>
      <c r="BB69" s="46"/>
      <c r="BC69" s="46"/>
      <c r="BD69" s="46">
        <v>12512</v>
      </c>
    </row>
    <row r="70" spans="1:56" x14ac:dyDescent="0.4">
      <c r="A70" s="31" t="s">
        <v>341</v>
      </c>
      <c r="B70" s="31" t="s">
        <v>1007</v>
      </c>
      <c r="C70" s="45" t="s">
        <v>342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>
        <v>1552</v>
      </c>
      <c r="AT70" s="46"/>
      <c r="AU70" s="46"/>
      <c r="AV70" s="46"/>
      <c r="AW70" s="46">
        <v>6025</v>
      </c>
      <c r="AX70" s="46"/>
      <c r="AY70" s="46"/>
      <c r="AZ70" s="46"/>
      <c r="BA70" s="46"/>
      <c r="BB70" s="46"/>
      <c r="BC70" s="46"/>
      <c r="BD70" s="46">
        <v>7577</v>
      </c>
    </row>
    <row r="71" spans="1:56" x14ac:dyDescent="0.4">
      <c r="A71" s="31" t="s">
        <v>343</v>
      </c>
      <c r="B71" s="31" t="s">
        <v>1007</v>
      </c>
      <c r="C71" s="45" t="s">
        <v>344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>
        <v>1036</v>
      </c>
      <c r="AO71" s="46"/>
      <c r="AP71" s="46"/>
      <c r="AQ71" s="46"/>
      <c r="AR71" s="46"/>
      <c r="AS71" s="46"/>
      <c r="AT71" s="46"/>
      <c r="AU71" s="46"/>
      <c r="AV71" s="46"/>
      <c r="AW71" s="46">
        <v>3899</v>
      </c>
      <c r="AX71" s="46"/>
      <c r="AY71" s="46"/>
      <c r="AZ71" s="46"/>
      <c r="BA71" s="46"/>
      <c r="BB71" s="46"/>
      <c r="BC71" s="46"/>
      <c r="BD71" s="46">
        <v>4935</v>
      </c>
    </row>
    <row r="72" spans="1:56" x14ac:dyDescent="0.4">
      <c r="A72" s="31" t="s">
        <v>347</v>
      </c>
      <c r="B72" s="31" t="s">
        <v>1005</v>
      </c>
      <c r="C72" s="45" t="s">
        <v>348</v>
      </c>
      <c r="D72" s="46">
        <v>301629</v>
      </c>
      <c r="E72" s="46"/>
      <c r="F72" s="46"/>
      <c r="G72" s="46"/>
      <c r="H72" s="46">
        <v>1308164</v>
      </c>
      <c r="I72" s="46"/>
      <c r="J72" s="46"/>
      <c r="K72" s="46">
        <v>2284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>
        <v>67197</v>
      </c>
      <c r="AG72" s="46"/>
      <c r="AH72" s="46"/>
      <c r="AI72" s="46"/>
      <c r="AJ72" s="46"/>
      <c r="AK72" s="46"/>
      <c r="AL72" s="46"/>
      <c r="AM72" s="46">
        <v>285216</v>
      </c>
      <c r="AN72" s="46"/>
      <c r="AO72" s="46"/>
      <c r="AP72" s="46"/>
      <c r="AQ72" s="46"/>
      <c r="AR72" s="46"/>
      <c r="AS72" s="46"/>
      <c r="AT72" s="46"/>
      <c r="AU72" s="46"/>
      <c r="AV72" s="46"/>
      <c r="AW72" s="46">
        <v>3281560</v>
      </c>
      <c r="AX72" s="46"/>
      <c r="AY72" s="46"/>
      <c r="AZ72" s="46"/>
      <c r="BA72" s="46"/>
      <c r="BB72" s="46"/>
      <c r="BC72" s="46"/>
      <c r="BD72" s="46">
        <v>5246050</v>
      </c>
    </row>
    <row r="73" spans="1:56" x14ac:dyDescent="0.4">
      <c r="A73" s="31" t="s">
        <v>349</v>
      </c>
      <c r="B73" s="31" t="s">
        <v>1006</v>
      </c>
      <c r="C73" s="45" t="s">
        <v>350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>
        <v>10296</v>
      </c>
      <c r="AX73" s="46"/>
      <c r="AY73" s="46"/>
      <c r="AZ73" s="46"/>
      <c r="BA73" s="46"/>
      <c r="BB73" s="46"/>
      <c r="BC73" s="46"/>
      <c r="BD73" s="46">
        <v>10296</v>
      </c>
    </row>
    <row r="74" spans="1:56" x14ac:dyDescent="0.4">
      <c r="A74" s="31" t="s">
        <v>357</v>
      </c>
      <c r="B74" s="31" t="s">
        <v>1006</v>
      </c>
      <c r="C74" s="45" t="s">
        <v>358</v>
      </c>
      <c r="D74" s="46"/>
      <c r="E74" s="46"/>
      <c r="F74" s="46"/>
      <c r="G74" s="46"/>
      <c r="H74" s="46">
        <v>5954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>
        <v>41122</v>
      </c>
      <c r="AX74" s="46"/>
      <c r="AY74" s="46"/>
      <c r="AZ74" s="46"/>
      <c r="BA74" s="46"/>
      <c r="BB74" s="46"/>
      <c r="BC74" s="46"/>
      <c r="BD74" s="46">
        <v>47076</v>
      </c>
    </row>
    <row r="75" spans="1:56" x14ac:dyDescent="0.4">
      <c r="A75" s="31" t="s">
        <v>359</v>
      </c>
      <c r="B75" s="31" t="s">
        <v>1007</v>
      </c>
      <c r="C75" s="45" t="s">
        <v>360</v>
      </c>
      <c r="D75" s="46"/>
      <c r="E75" s="46"/>
      <c r="F75" s="46"/>
      <c r="G75" s="46"/>
      <c r="H75" s="46">
        <v>5954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>
        <v>13718</v>
      </c>
      <c r="AX75" s="46"/>
      <c r="AY75" s="46"/>
      <c r="AZ75" s="46"/>
      <c r="BA75" s="46"/>
      <c r="BB75" s="46"/>
      <c r="BC75" s="46"/>
      <c r="BD75" s="46">
        <v>19672</v>
      </c>
    </row>
    <row r="76" spans="1:56" x14ac:dyDescent="0.4">
      <c r="A76" s="31" t="s">
        <v>363</v>
      </c>
      <c r="B76" s="31" t="s">
        <v>1007</v>
      </c>
      <c r="C76" s="45" t="s">
        <v>364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>
        <v>27404</v>
      </c>
      <c r="AX76" s="46"/>
      <c r="AY76" s="46"/>
      <c r="AZ76" s="46"/>
      <c r="BA76" s="46"/>
      <c r="BB76" s="46"/>
      <c r="BC76" s="46"/>
      <c r="BD76" s="46">
        <v>27404</v>
      </c>
    </row>
    <row r="77" spans="1:56" x14ac:dyDescent="0.4">
      <c r="A77" s="31" t="s">
        <v>365</v>
      </c>
      <c r="B77" s="31" t="s">
        <v>1006</v>
      </c>
      <c r="C77" s="45" t="s">
        <v>366</v>
      </c>
      <c r="D77" s="46">
        <v>301629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>
        <v>67197</v>
      </c>
      <c r="AG77" s="46"/>
      <c r="AH77" s="46"/>
      <c r="AI77" s="46"/>
      <c r="AJ77" s="46"/>
      <c r="AK77" s="46"/>
      <c r="AL77" s="46"/>
      <c r="AM77" s="46">
        <v>285216</v>
      </c>
      <c r="AN77" s="46"/>
      <c r="AO77" s="46"/>
      <c r="AP77" s="46"/>
      <c r="AQ77" s="46"/>
      <c r="AR77" s="46"/>
      <c r="AS77" s="46"/>
      <c r="AT77" s="46"/>
      <c r="AU77" s="46"/>
      <c r="AV77" s="46"/>
      <c r="AW77" s="46">
        <v>2935291</v>
      </c>
      <c r="AX77" s="46"/>
      <c r="AY77" s="46"/>
      <c r="AZ77" s="46"/>
      <c r="BA77" s="46"/>
      <c r="BB77" s="46"/>
      <c r="BC77" s="46"/>
      <c r="BD77" s="46">
        <v>3589333</v>
      </c>
    </row>
    <row r="78" spans="1:56" x14ac:dyDescent="0.4">
      <c r="A78" s="31" t="s">
        <v>367</v>
      </c>
      <c r="B78" s="31" t="s">
        <v>1007</v>
      </c>
      <c r="C78" s="45" t="s">
        <v>368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>
        <v>162875</v>
      </c>
      <c r="AX78" s="46"/>
      <c r="AY78" s="46"/>
      <c r="AZ78" s="46"/>
      <c r="BA78" s="46"/>
      <c r="BB78" s="46"/>
      <c r="BC78" s="46"/>
      <c r="BD78" s="46">
        <v>162875</v>
      </c>
    </row>
    <row r="79" spans="1:56" x14ac:dyDescent="0.4">
      <c r="A79" s="31" t="s">
        <v>371</v>
      </c>
      <c r="B79" s="31" t="s">
        <v>1007</v>
      </c>
      <c r="C79" s="45" t="s">
        <v>372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>
        <v>124402</v>
      </c>
      <c r="AX79" s="46"/>
      <c r="AY79" s="46"/>
      <c r="AZ79" s="46"/>
      <c r="BA79" s="46"/>
      <c r="BB79" s="46"/>
      <c r="BC79" s="46"/>
      <c r="BD79" s="46">
        <v>124402</v>
      </c>
    </row>
    <row r="80" spans="1:56" x14ac:dyDescent="0.4">
      <c r="A80" s="31" t="s">
        <v>375</v>
      </c>
      <c r="B80" s="31" t="s">
        <v>1007</v>
      </c>
      <c r="C80" s="45" t="s">
        <v>376</v>
      </c>
      <c r="D80" s="46">
        <v>301629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>
        <v>67197</v>
      </c>
      <c r="AG80" s="46"/>
      <c r="AH80" s="46"/>
      <c r="AI80" s="46"/>
      <c r="AJ80" s="46"/>
      <c r="AK80" s="46"/>
      <c r="AL80" s="46"/>
      <c r="AM80" s="46">
        <v>285216</v>
      </c>
      <c r="AN80" s="46"/>
      <c r="AO80" s="46"/>
      <c r="AP80" s="46"/>
      <c r="AQ80" s="46"/>
      <c r="AR80" s="46"/>
      <c r="AS80" s="46"/>
      <c r="AT80" s="46"/>
      <c r="AU80" s="46"/>
      <c r="AV80" s="46"/>
      <c r="AW80" s="46">
        <v>2418852</v>
      </c>
      <c r="AX80" s="46"/>
      <c r="AY80" s="46"/>
      <c r="AZ80" s="46"/>
      <c r="BA80" s="46"/>
      <c r="BB80" s="46"/>
      <c r="BC80" s="46"/>
      <c r="BD80" s="46">
        <v>3072894</v>
      </c>
    </row>
    <row r="81" spans="1:56" x14ac:dyDescent="0.4">
      <c r="A81" s="31" t="s">
        <v>377</v>
      </c>
      <c r="B81" s="31" t="s">
        <v>1009</v>
      </c>
      <c r="C81" s="45" t="s">
        <v>378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>
        <v>865874</v>
      </c>
      <c r="AX81" s="46"/>
      <c r="AY81" s="46"/>
      <c r="AZ81" s="46"/>
      <c r="BA81" s="46"/>
      <c r="BB81" s="46"/>
      <c r="BC81" s="46"/>
      <c r="BD81" s="46">
        <v>865874</v>
      </c>
    </row>
    <row r="82" spans="1:56" x14ac:dyDescent="0.4">
      <c r="A82" s="31" t="s">
        <v>379</v>
      </c>
      <c r="B82" s="31" t="s">
        <v>1007</v>
      </c>
      <c r="C82" s="45" t="s">
        <v>380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>
        <v>229162</v>
      </c>
      <c r="AX82" s="46"/>
      <c r="AY82" s="46"/>
      <c r="AZ82" s="46"/>
      <c r="BA82" s="46"/>
      <c r="BB82" s="46"/>
      <c r="BC82" s="46"/>
      <c r="BD82" s="46">
        <v>229162</v>
      </c>
    </row>
    <row r="83" spans="1:56" x14ac:dyDescent="0.4">
      <c r="A83" s="31" t="s">
        <v>381</v>
      </c>
      <c r="B83" s="31" t="s">
        <v>1009</v>
      </c>
      <c r="C83" s="45" t="s">
        <v>382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>
        <v>103390</v>
      </c>
      <c r="AX83" s="46"/>
      <c r="AY83" s="46"/>
      <c r="AZ83" s="46"/>
      <c r="BA83" s="46"/>
      <c r="BB83" s="46"/>
      <c r="BC83" s="46"/>
      <c r="BD83" s="46">
        <v>103390</v>
      </c>
    </row>
    <row r="84" spans="1:56" x14ac:dyDescent="0.4">
      <c r="A84" s="31" t="s">
        <v>387</v>
      </c>
      <c r="B84" s="31" t="s">
        <v>1006</v>
      </c>
      <c r="C84" s="45" t="s">
        <v>388</v>
      </c>
      <c r="D84" s="46"/>
      <c r="E84" s="46"/>
      <c r="F84" s="46"/>
      <c r="G84" s="46"/>
      <c r="H84" s="46">
        <v>1302210</v>
      </c>
      <c r="I84" s="46"/>
      <c r="J84" s="46"/>
      <c r="K84" s="46">
        <v>2284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>
        <v>294851</v>
      </c>
      <c r="AX84" s="46"/>
      <c r="AY84" s="46"/>
      <c r="AZ84" s="46"/>
      <c r="BA84" s="46"/>
      <c r="BB84" s="46"/>
      <c r="BC84" s="46"/>
      <c r="BD84" s="46">
        <v>1599345</v>
      </c>
    </row>
    <row r="85" spans="1:56" x14ac:dyDescent="0.4">
      <c r="A85" s="31" t="s">
        <v>389</v>
      </c>
      <c r="B85" s="31" t="s">
        <v>1007</v>
      </c>
      <c r="C85" s="45" t="s">
        <v>390</v>
      </c>
      <c r="D85" s="46"/>
      <c r="E85" s="46"/>
      <c r="F85" s="46"/>
      <c r="G85" s="46"/>
      <c r="H85" s="46">
        <v>1264333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>
        <v>159243</v>
      </c>
      <c r="AX85" s="46"/>
      <c r="AY85" s="46"/>
      <c r="AZ85" s="46"/>
      <c r="BA85" s="46"/>
      <c r="BB85" s="46"/>
      <c r="BC85" s="46"/>
      <c r="BD85" s="46">
        <v>1423576</v>
      </c>
    </row>
    <row r="86" spans="1:56" x14ac:dyDescent="0.4">
      <c r="A86" s="31" t="s">
        <v>391</v>
      </c>
      <c r="B86" s="31" t="s">
        <v>1005</v>
      </c>
      <c r="C86" s="45" t="s">
        <v>392</v>
      </c>
      <c r="D86" s="46">
        <v>8300</v>
      </c>
      <c r="E86" s="46"/>
      <c r="F86" s="46">
        <v>221</v>
      </c>
      <c r="G86" s="46"/>
      <c r="H86" s="46">
        <v>15349</v>
      </c>
      <c r="I86" s="46"/>
      <c r="J86" s="46">
        <v>222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>
        <v>113943</v>
      </c>
      <c r="AX86" s="46"/>
      <c r="AY86" s="46"/>
      <c r="AZ86" s="46"/>
      <c r="BA86" s="46"/>
      <c r="BB86" s="46">
        <v>39101</v>
      </c>
      <c r="BC86" s="46"/>
      <c r="BD86" s="46">
        <v>177136</v>
      </c>
    </row>
    <row r="87" spans="1:56" x14ac:dyDescent="0.4">
      <c r="A87" s="31" t="s">
        <v>393</v>
      </c>
      <c r="B87" s="31" t="s">
        <v>1006</v>
      </c>
      <c r="C87" s="45" t="s">
        <v>394</v>
      </c>
      <c r="D87" s="46">
        <v>7977</v>
      </c>
      <c r="E87" s="46"/>
      <c r="F87" s="46"/>
      <c r="G87" s="46"/>
      <c r="H87" s="46"/>
      <c r="I87" s="46"/>
      <c r="J87" s="46">
        <v>222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>
        <v>282</v>
      </c>
      <c r="AX87" s="46"/>
      <c r="AY87" s="46"/>
      <c r="AZ87" s="46"/>
      <c r="BA87" s="46"/>
      <c r="BB87" s="46">
        <v>39101</v>
      </c>
      <c r="BC87" s="46"/>
      <c r="BD87" s="46">
        <v>47582</v>
      </c>
    </row>
    <row r="88" spans="1:56" x14ac:dyDescent="0.4">
      <c r="A88" s="31" t="s">
        <v>395</v>
      </c>
      <c r="B88" s="31" t="s">
        <v>1007</v>
      </c>
      <c r="C88" s="45" t="s">
        <v>396</v>
      </c>
      <c r="D88" s="46">
        <v>6896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>
        <v>39101</v>
      </c>
      <c r="BC88" s="46"/>
      <c r="BD88" s="46">
        <v>45997</v>
      </c>
    </row>
    <row r="89" spans="1:56" x14ac:dyDescent="0.4">
      <c r="A89" s="31" t="s">
        <v>403</v>
      </c>
      <c r="B89" s="31" t="s">
        <v>1006</v>
      </c>
      <c r="C89" s="45" t="s">
        <v>404</v>
      </c>
      <c r="D89" s="46">
        <v>323</v>
      </c>
      <c r="E89" s="46"/>
      <c r="F89" s="46"/>
      <c r="G89" s="46"/>
      <c r="H89" s="46">
        <v>2226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>
        <v>91903</v>
      </c>
      <c r="AX89" s="46"/>
      <c r="AY89" s="46"/>
      <c r="AZ89" s="46"/>
      <c r="BA89" s="46"/>
      <c r="BB89" s="46"/>
      <c r="BC89" s="46"/>
      <c r="BD89" s="46">
        <v>94452</v>
      </c>
    </row>
    <row r="90" spans="1:56" x14ac:dyDescent="0.4">
      <c r="A90" s="31" t="s">
        <v>405</v>
      </c>
      <c r="B90" s="31" t="s">
        <v>1007</v>
      </c>
      <c r="C90" s="45" t="s">
        <v>406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>
        <v>4142</v>
      </c>
      <c r="AX90" s="46"/>
      <c r="AY90" s="46"/>
      <c r="AZ90" s="46"/>
      <c r="BA90" s="46"/>
      <c r="BB90" s="46"/>
      <c r="BC90" s="46"/>
      <c r="BD90" s="46">
        <v>4142</v>
      </c>
    </row>
    <row r="91" spans="1:56" x14ac:dyDescent="0.4">
      <c r="A91" s="31" t="s">
        <v>407</v>
      </c>
      <c r="B91" s="31" t="s">
        <v>1007</v>
      </c>
      <c r="C91" s="45" t="s">
        <v>408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>
        <v>8324</v>
      </c>
      <c r="AX91" s="46"/>
      <c r="AY91" s="46"/>
      <c r="AZ91" s="46"/>
      <c r="BA91" s="46"/>
      <c r="BB91" s="46"/>
      <c r="BC91" s="46"/>
      <c r="BD91" s="46">
        <v>8324</v>
      </c>
    </row>
    <row r="92" spans="1:56" x14ac:dyDescent="0.4">
      <c r="A92" s="31" t="s">
        <v>409</v>
      </c>
      <c r="B92" s="31" t="s">
        <v>1006</v>
      </c>
      <c r="C92" s="45" t="s">
        <v>410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>
        <v>21758</v>
      </c>
      <c r="AX92" s="46"/>
      <c r="AY92" s="46"/>
      <c r="AZ92" s="46"/>
      <c r="BA92" s="46"/>
      <c r="BB92" s="46"/>
      <c r="BC92" s="46"/>
      <c r="BD92" s="46">
        <v>21758</v>
      </c>
    </row>
    <row r="93" spans="1:56" x14ac:dyDescent="0.4">
      <c r="A93" s="31" t="s">
        <v>417</v>
      </c>
      <c r="B93" s="31" t="s">
        <v>1005</v>
      </c>
      <c r="C93" s="45" t="s">
        <v>418</v>
      </c>
      <c r="D93" s="46">
        <v>5598</v>
      </c>
      <c r="E93" s="46">
        <v>13979</v>
      </c>
      <c r="F93" s="46">
        <v>1749</v>
      </c>
      <c r="G93" s="46"/>
      <c r="H93" s="46">
        <v>95217</v>
      </c>
      <c r="I93" s="46">
        <v>262</v>
      </c>
      <c r="J93" s="46"/>
      <c r="K93" s="46">
        <v>24461</v>
      </c>
      <c r="L93" s="46">
        <v>945</v>
      </c>
      <c r="M93" s="46"/>
      <c r="N93" s="46"/>
      <c r="O93" s="46"/>
      <c r="P93" s="46"/>
      <c r="Q93" s="46">
        <v>8055</v>
      </c>
      <c r="R93" s="46"/>
      <c r="S93" s="46"/>
      <c r="T93" s="46"/>
      <c r="U93" s="46">
        <v>23579</v>
      </c>
      <c r="V93" s="46"/>
      <c r="W93" s="46"/>
      <c r="X93" s="46"/>
      <c r="Y93" s="46"/>
      <c r="Z93" s="46"/>
      <c r="AA93" s="46"/>
      <c r="AB93" s="46"/>
      <c r="AC93" s="46"/>
      <c r="AD93" s="46"/>
      <c r="AE93" s="46">
        <v>414</v>
      </c>
      <c r="AF93" s="46">
        <v>593</v>
      </c>
      <c r="AG93" s="46"/>
      <c r="AH93" s="46"/>
      <c r="AI93" s="46"/>
      <c r="AJ93" s="46">
        <v>4611</v>
      </c>
      <c r="AK93" s="46"/>
      <c r="AL93" s="46">
        <v>2705</v>
      </c>
      <c r="AM93" s="46">
        <v>2679</v>
      </c>
      <c r="AN93" s="46">
        <v>1071</v>
      </c>
      <c r="AO93" s="46"/>
      <c r="AP93" s="46"/>
      <c r="AQ93" s="46">
        <v>1080</v>
      </c>
      <c r="AR93" s="46"/>
      <c r="AS93" s="46">
        <v>2224</v>
      </c>
      <c r="AT93" s="46">
        <v>628</v>
      </c>
      <c r="AU93" s="46"/>
      <c r="AV93" s="46"/>
      <c r="AW93" s="46">
        <v>1803937</v>
      </c>
      <c r="AX93" s="46"/>
      <c r="AY93" s="46"/>
      <c r="AZ93" s="46"/>
      <c r="BA93" s="46"/>
      <c r="BB93" s="46"/>
      <c r="BC93" s="46">
        <v>1593</v>
      </c>
      <c r="BD93" s="46">
        <v>1995380</v>
      </c>
    </row>
    <row r="94" spans="1:56" x14ac:dyDescent="0.4">
      <c r="A94" s="31" t="s">
        <v>419</v>
      </c>
      <c r="B94" s="31" t="s">
        <v>1006</v>
      </c>
      <c r="C94" s="45" t="s">
        <v>420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>
        <v>364</v>
      </c>
      <c r="AU94" s="46"/>
      <c r="AV94" s="46"/>
      <c r="AW94" s="46">
        <v>234</v>
      </c>
      <c r="AX94" s="46"/>
      <c r="AY94" s="46"/>
      <c r="AZ94" s="46"/>
      <c r="BA94" s="46"/>
      <c r="BB94" s="46"/>
      <c r="BC94" s="46">
        <v>1593</v>
      </c>
      <c r="BD94" s="46">
        <v>2191</v>
      </c>
    </row>
    <row r="95" spans="1:56" x14ac:dyDescent="0.4">
      <c r="A95" s="31" t="s">
        <v>421</v>
      </c>
      <c r="B95" s="31" t="s">
        <v>1007</v>
      </c>
      <c r="C95" s="45" t="s">
        <v>422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>
        <v>364</v>
      </c>
      <c r="AU95" s="46"/>
      <c r="AV95" s="46"/>
      <c r="AW95" s="46">
        <v>234</v>
      </c>
      <c r="AX95" s="46"/>
      <c r="AY95" s="46"/>
      <c r="AZ95" s="46"/>
      <c r="BA95" s="46"/>
      <c r="BB95" s="46"/>
      <c r="BC95" s="46">
        <v>1593</v>
      </c>
      <c r="BD95" s="46">
        <v>2191</v>
      </c>
    </row>
    <row r="96" spans="1:56" x14ac:dyDescent="0.4">
      <c r="A96" s="31" t="s">
        <v>423</v>
      </c>
      <c r="B96" s="31" t="s">
        <v>1006</v>
      </c>
      <c r="C96" s="45" t="s">
        <v>424</v>
      </c>
      <c r="D96" s="46"/>
      <c r="E96" s="46"/>
      <c r="F96" s="46"/>
      <c r="G96" s="46"/>
      <c r="H96" s="46"/>
      <c r="I96" s="46"/>
      <c r="J96" s="46"/>
      <c r="K96" s="46">
        <v>10243</v>
      </c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>
        <v>10243</v>
      </c>
    </row>
    <row r="97" spans="1:56" x14ac:dyDescent="0.4">
      <c r="A97" s="31" t="s">
        <v>425</v>
      </c>
      <c r="B97" s="31" t="s">
        <v>1007</v>
      </c>
      <c r="C97" s="45" t="s">
        <v>426</v>
      </c>
      <c r="D97" s="46"/>
      <c r="E97" s="46"/>
      <c r="F97" s="46"/>
      <c r="G97" s="46"/>
      <c r="H97" s="46"/>
      <c r="I97" s="46"/>
      <c r="J97" s="46"/>
      <c r="K97" s="46">
        <v>10243</v>
      </c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>
        <v>10243</v>
      </c>
    </row>
    <row r="98" spans="1:56" x14ac:dyDescent="0.4">
      <c r="A98" s="31" t="s">
        <v>427</v>
      </c>
      <c r="B98" s="31" t="s">
        <v>1009</v>
      </c>
      <c r="C98" s="45" t="s">
        <v>428</v>
      </c>
      <c r="D98" s="46"/>
      <c r="E98" s="46"/>
      <c r="F98" s="46"/>
      <c r="G98" s="46"/>
      <c r="H98" s="46"/>
      <c r="I98" s="46"/>
      <c r="J98" s="46"/>
      <c r="K98" s="46">
        <v>10243</v>
      </c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>
        <v>10243</v>
      </c>
    </row>
    <row r="99" spans="1:56" x14ac:dyDescent="0.4">
      <c r="A99" s="31" t="s">
        <v>429</v>
      </c>
      <c r="B99" s="31" t="s">
        <v>1006</v>
      </c>
      <c r="C99" s="45" t="s">
        <v>430</v>
      </c>
      <c r="D99" s="46">
        <v>518</v>
      </c>
      <c r="E99" s="46"/>
      <c r="F99" s="46"/>
      <c r="G99" s="46"/>
      <c r="H99" s="46">
        <v>46788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>
        <v>47306</v>
      </c>
    </row>
    <row r="100" spans="1:56" x14ac:dyDescent="0.4">
      <c r="A100" s="31" t="s">
        <v>431</v>
      </c>
      <c r="B100" s="31" t="s">
        <v>1007</v>
      </c>
      <c r="C100" s="45" t="s">
        <v>432</v>
      </c>
      <c r="D100" s="46"/>
      <c r="E100" s="46"/>
      <c r="F100" s="46"/>
      <c r="G100" s="46"/>
      <c r="H100" s="46">
        <v>46413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>
        <v>46413</v>
      </c>
    </row>
    <row r="101" spans="1:56" x14ac:dyDescent="0.4">
      <c r="A101" s="31" t="s">
        <v>433</v>
      </c>
      <c r="B101" s="31" t="s">
        <v>1007</v>
      </c>
      <c r="C101" s="45" t="s">
        <v>434</v>
      </c>
      <c r="D101" s="46">
        <v>518</v>
      </c>
      <c r="E101" s="46"/>
      <c r="F101" s="46"/>
      <c r="G101" s="46"/>
      <c r="H101" s="46">
        <v>375</v>
      </c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>
        <v>893</v>
      </c>
    </row>
    <row r="102" spans="1:56" x14ac:dyDescent="0.4">
      <c r="A102" s="31" t="s">
        <v>435</v>
      </c>
      <c r="B102" s="31" t="s">
        <v>1006</v>
      </c>
      <c r="C102" s="45" t="s">
        <v>436</v>
      </c>
      <c r="D102" s="46">
        <v>287</v>
      </c>
      <c r="E102" s="46"/>
      <c r="F102" s="46"/>
      <c r="G102" s="46"/>
      <c r="H102" s="46">
        <v>3782</v>
      </c>
      <c r="I102" s="46"/>
      <c r="J102" s="46"/>
      <c r="K102" s="46">
        <v>517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>
        <v>2379</v>
      </c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>
        <v>1026273</v>
      </c>
      <c r="AX102" s="46"/>
      <c r="AY102" s="46"/>
      <c r="AZ102" s="46"/>
      <c r="BA102" s="46"/>
      <c r="BB102" s="46"/>
      <c r="BC102" s="46"/>
      <c r="BD102" s="46">
        <v>1033238</v>
      </c>
    </row>
    <row r="103" spans="1:56" x14ac:dyDescent="0.4">
      <c r="A103" s="31" t="s">
        <v>441</v>
      </c>
      <c r="B103" s="31" t="s">
        <v>1007</v>
      </c>
      <c r="C103" s="45" t="s">
        <v>442</v>
      </c>
      <c r="D103" s="46">
        <v>287</v>
      </c>
      <c r="E103" s="46"/>
      <c r="F103" s="46"/>
      <c r="G103" s="46"/>
      <c r="H103" s="46">
        <v>3782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>
        <v>2379</v>
      </c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>
        <v>993350</v>
      </c>
      <c r="AX103" s="46"/>
      <c r="AY103" s="46"/>
      <c r="AZ103" s="46"/>
      <c r="BA103" s="46"/>
      <c r="BB103" s="46"/>
      <c r="BC103" s="46"/>
      <c r="BD103" s="46">
        <v>999798</v>
      </c>
    </row>
    <row r="104" spans="1:56" x14ac:dyDescent="0.4">
      <c r="A104" s="31" t="s">
        <v>443</v>
      </c>
      <c r="B104" s="31" t="s">
        <v>1007</v>
      </c>
      <c r="C104" s="45" t="s">
        <v>444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>
        <v>7676</v>
      </c>
      <c r="AX104" s="46"/>
      <c r="AY104" s="46"/>
      <c r="AZ104" s="46"/>
      <c r="BA104" s="46"/>
      <c r="BB104" s="46"/>
      <c r="BC104" s="46"/>
      <c r="BD104" s="46">
        <v>7676</v>
      </c>
    </row>
    <row r="105" spans="1:56" x14ac:dyDescent="0.4">
      <c r="A105" s="31" t="s">
        <v>445</v>
      </c>
      <c r="B105" s="31" t="s">
        <v>1006</v>
      </c>
      <c r="C105" s="45" t="s">
        <v>446</v>
      </c>
      <c r="D105" s="46">
        <v>3402</v>
      </c>
      <c r="E105" s="46">
        <v>13979</v>
      </c>
      <c r="F105" s="46">
        <v>424</v>
      </c>
      <c r="G105" s="46"/>
      <c r="H105" s="46">
        <v>9773</v>
      </c>
      <c r="I105" s="46"/>
      <c r="J105" s="46"/>
      <c r="K105" s="46"/>
      <c r="L105" s="46">
        <v>945</v>
      </c>
      <c r="M105" s="46"/>
      <c r="N105" s="46"/>
      <c r="O105" s="46"/>
      <c r="P105" s="46"/>
      <c r="Q105" s="46">
        <v>3152</v>
      </c>
      <c r="R105" s="46"/>
      <c r="S105" s="46"/>
      <c r="T105" s="46"/>
      <c r="U105" s="46">
        <v>23344</v>
      </c>
      <c r="V105" s="46"/>
      <c r="W105" s="46"/>
      <c r="X105" s="46"/>
      <c r="Y105" s="46"/>
      <c r="Z105" s="46"/>
      <c r="AA105" s="46"/>
      <c r="AB105" s="46"/>
      <c r="AC105" s="46"/>
      <c r="AD105" s="46"/>
      <c r="AE105" s="46">
        <v>414</v>
      </c>
      <c r="AF105" s="46"/>
      <c r="AG105" s="46"/>
      <c r="AH105" s="46"/>
      <c r="AI105" s="46"/>
      <c r="AJ105" s="46"/>
      <c r="AK105" s="46"/>
      <c r="AL105" s="46">
        <v>2705</v>
      </c>
      <c r="AM105" s="46">
        <v>462</v>
      </c>
      <c r="AN105" s="46">
        <v>287</v>
      </c>
      <c r="AO105" s="46"/>
      <c r="AP105" s="46"/>
      <c r="AQ105" s="46">
        <v>586</v>
      </c>
      <c r="AR105" s="46"/>
      <c r="AS105" s="46">
        <v>2020</v>
      </c>
      <c r="AT105" s="46"/>
      <c r="AU105" s="46"/>
      <c r="AV105" s="46"/>
      <c r="AW105" s="46">
        <v>95469</v>
      </c>
      <c r="AX105" s="46"/>
      <c r="AY105" s="46"/>
      <c r="AZ105" s="46"/>
      <c r="BA105" s="46"/>
      <c r="BB105" s="46"/>
      <c r="BC105" s="46"/>
      <c r="BD105" s="46">
        <v>156962</v>
      </c>
    </row>
    <row r="106" spans="1:56" x14ac:dyDescent="0.4">
      <c r="A106" s="31" t="s">
        <v>447</v>
      </c>
      <c r="B106" s="31" t="s">
        <v>1007</v>
      </c>
      <c r="C106" s="45" t="s">
        <v>448</v>
      </c>
      <c r="D106" s="46"/>
      <c r="E106" s="46"/>
      <c r="F106" s="46"/>
      <c r="G106" s="46"/>
      <c r="H106" s="46">
        <v>315</v>
      </c>
      <c r="I106" s="46"/>
      <c r="J106" s="46"/>
      <c r="K106" s="46"/>
      <c r="L106" s="46"/>
      <c r="M106" s="46"/>
      <c r="N106" s="46"/>
      <c r="O106" s="46"/>
      <c r="P106" s="46"/>
      <c r="Q106" s="46">
        <v>1209</v>
      </c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>
        <v>287</v>
      </c>
      <c r="AO106" s="46"/>
      <c r="AP106" s="46"/>
      <c r="AQ106" s="46"/>
      <c r="AR106" s="46"/>
      <c r="AS106" s="46"/>
      <c r="AT106" s="46"/>
      <c r="AU106" s="46"/>
      <c r="AV106" s="46"/>
      <c r="AW106" s="46">
        <v>349</v>
      </c>
      <c r="AX106" s="46"/>
      <c r="AY106" s="46"/>
      <c r="AZ106" s="46"/>
      <c r="BA106" s="46"/>
      <c r="BB106" s="46"/>
      <c r="BC106" s="46"/>
      <c r="BD106" s="46">
        <v>2160</v>
      </c>
    </row>
    <row r="107" spans="1:56" x14ac:dyDescent="0.4">
      <c r="A107" s="31" t="s">
        <v>449</v>
      </c>
      <c r="B107" s="31" t="s">
        <v>1006</v>
      </c>
      <c r="C107" s="45" t="s">
        <v>450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>
        <v>2217</v>
      </c>
      <c r="AN107" s="46"/>
      <c r="AO107" s="46"/>
      <c r="AP107" s="46"/>
      <c r="AQ107" s="46"/>
      <c r="AR107" s="46"/>
      <c r="AS107" s="46"/>
      <c r="AT107" s="46"/>
      <c r="AU107" s="46"/>
      <c r="AV107" s="46"/>
      <c r="AW107" s="46">
        <v>11598</v>
      </c>
      <c r="AX107" s="46"/>
      <c r="AY107" s="46"/>
      <c r="AZ107" s="46"/>
      <c r="BA107" s="46"/>
      <c r="BB107" s="46"/>
      <c r="BC107" s="46"/>
      <c r="BD107" s="46">
        <v>13815</v>
      </c>
    </row>
    <row r="108" spans="1:56" x14ac:dyDescent="0.4">
      <c r="A108" s="31" t="s">
        <v>451</v>
      </c>
      <c r="B108" s="31" t="s">
        <v>1007</v>
      </c>
      <c r="C108" s="45" t="s">
        <v>452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>
        <v>1962</v>
      </c>
      <c r="AX108" s="46"/>
      <c r="AY108" s="46"/>
      <c r="AZ108" s="46"/>
      <c r="BA108" s="46"/>
      <c r="BB108" s="46"/>
      <c r="BC108" s="46"/>
      <c r="BD108" s="46">
        <v>1962</v>
      </c>
    </row>
    <row r="109" spans="1:56" x14ac:dyDescent="0.4">
      <c r="A109" s="31" t="s">
        <v>453</v>
      </c>
      <c r="B109" s="31" t="s">
        <v>1006</v>
      </c>
      <c r="C109" s="45" t="s">
        <v>454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>
        <v>435</v>
      </c>
      <c r="AO109" s="46"/>
      <c r="AP109" s="46"/>
      <c r="AQ109" s="46"/>
      <c r="AR109" s="46"/>
      <c r="AS109" s="46"/>
      <c r="AT109" s="46"/>
      <c r="AU109" s="46"/>
      <c r="AV109" s="46"/>
      <c r="AW109" s="46">
        <v>8023</v>
      </c>
      <c r="AX109" s="46"/>
      <c r="AY109" s="46"/>
      <c r="AZ109" s="46"/>
      <c r="BA109" s="46"/>
      <c r="BB109" s="46"/>
      <c r="BC109" s="46"/>
      <c r="BD109" s="46">
        <v>8458</v>
      </c>
    </row>
    <row r="110" spans="1:56" x14ac:dyDescent="0.4">
      <c r="A110" s="31" t="s">
        <v>455</v>
      </c>
      <c r="B110" s="31" t="s">
        <v>1007</v>
      </c>
      <c r="C110" s="45" t="s">
        <v>456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>
        <v>8023</v>
      </c>
      <c r="AX110" s="46"/>
      <c r="AY110" s="46"/>
      <c r="AZ110" s="46"/>
      <c r="BA110" s="46"/>
      <c r="BB110" s="46"/>
      <c r="BC110" s="46"/>
      <c r="BD110" s="46">
        <v>8023</v>
      </c>
    </row>
    <row r="111" spans="1:56" x14ac:dyDescent="0.4">
      <c r="A111" s="31" t="s">
        <v>457</v>
      </c>
      <c r="B111" s="31" t="s">
        <v>1006</v>
      </c>
      <c r="C111" s="45" t="s">
        <v>458</v>
      </c>
      <c r="D111" s="46"/>
      <c r="E111" s="46"/>
      <c r="F111" s="46"/>
      <c r="G111" s="46"/>
      <c r="H111" s="46">
        <v>11885</v>
      </c>
      <c r="I111" s="46">
        <v>262</v>
      </c>
      <c r="J111" s="46"/>
      <c r="K111" s="46"/>
      <c r="L111" s="46"/>
      <c r="M111" s="46"/>
      <c r="N111" s="46"/>
      <c r="O111" s="46"/>
      <c r="P111" s="46"/>
      <c r="Q111" s="46">
        <v>726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>
        <v>217</v>
      </c>
      <c r="AG111" s="46"/>
      <c r="AH111" s="46"/>
      <c r="AI111" s="46"/>
      <c r="AJ111" s="46">
        <v>2232</v>
      </c>
      <c r="AK111" s="46"/>
      <c r="AL111" s="46"/>
      <c r="AM111" s="46"/>
      <c r="AN111" s="46"/>
      <c r="AO111" s="46"/>
      <c r="AP111" s="46"/>
      <c r="AQ111" s="46"/>
      <c r="AR111" s="46"/>
      <c r="AS111" s="46"/>
      <c r="AT111" s="46">
        <v>264</v>
      </c>
      <c r="AU111" s="46"/>
      <c r="AV111" s="46"/>
      <c r="AW111" s="46">
        <v>477340</v>
      </c>
      <c r="AX111" s="46"/>
      <c r="AY111" s="46"/>
      <c r="AZ111" s="46"/>
      <c r="BA111" s="46"/>
      <c r="BB111" s="46"/>
      <c r="BC111" s="46"/>
      <c r="BD111" s="46">
        <v>492926</v>
      </c>
    </row>
    <row r="112" spans="1:56" x14ac:dyDescent="0.4">
      <c r="A112" s="31" t="s">
        <v>459</v>
      </c>
      <c r="B112" s="31" t="s">
        <v>1006</v>
      </c>
      <c r="C112" s="45" t="s">
        <v>460</v>
      </c>
      <c r="D112" s="46"/>
      <c r="E112" s="46"/>
      <c r="F112" s="46">
        <v>858</v>
      </c>
      <c r="G112" s="46"/>
      <c r="H112" s="46">
        <v>10737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>
        <v>376</v>
      </c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>
        <v>204</v>
      </c>
      <c r="AT112" s="46"/>
      <c r="AU112" s="46"/>
      <c r="AV112" s="46"/>
      <c r="AW112" s="46">
        <v>31760</v>
      </c>
      <c r="AX112" s="46"/>
      <c r="AY112" s="46"/>
      <c r="AZ112" s="46"/>
      <c r="BA112" s="46"/>
      <c r="BB112" s="46"/>
      <c r="BC112" s="46"/>
      <c r="BD112" s="46">
        <v>43935</v>
      </c>
    </row>
    <row r="113" spans="1:56" x14ac:dyDescent="0.4">
      <c r="A113" s="28" t="s">
        <v>463</v>
      </c>
      <c r="B113" s="28" t="s">
        <v>1004</v>
      </c>
      <c r="C113" s="42" t="s">
        <v>464</v>
      </c>
      <c r="D113" s="43">
        <v>4232402</v>
      </c>
      <c r="E113" s="43">
        <v>920938</v>
      </c>
      <c r="F113" s="43">
        <v>3766515</v>
      </c>
      <c r="G113" s="43">
        <v>3496005</v>
      </c>
      <c r="H113" s="43">
        <v>14277018</v>
      </c>
      <c r="I113" s="43">
        <v>3631153</v>
      </c>
      <c r="J113" s="43">
        <v>29609</v>
      </c>
      <c r="K113" s="43">
        <v>238912</v>
      </c>
      <c r="L113" s="43">
        <v>20314</v>
      </c>
      <c r="M113" s="43">
        <v>1902</v>
      </c>
      <c r="N113" s="43">
        <v>26806</v>
      </c>
      <c r="O113" s="43">
        <v>12572</v>
      </c>
      <c r="P113" s="43">
        <v>187798</v>
      </c>
      <c r="Q113" s="43">
        <v>2378311</v>
      </c>
      <c r="R113" s="43">
        <v>16948</v>
      </c>
      <c r="S113" s="43">
        <v>16921</v>
      </c>
      <c r="T113" s="43">
        <v>47282</v>
      </c>
      <c r="U113" s="43">
        <v>66613</v>
      </c>
      <c r="V113" s="43">
        <v>500115</v>
      </c>
      <c r="W113" s="43">
        <v>1396039</v>
      </c>
      <c r="X113" s="43">
        <v>2867200</v>
      </c>
      <c r="Y113" s="43">
        <v>10524</v>
      </c>
      <c r="Z113" s="43">
        <v>304592</v>
      </c>
      <c r="AA113" s="43">
        <v>218654</v>
      </c>
      <c r="AB113" s="43">
        <v>935</v>
      </c>
      <c r="AC113" s="43">
        <v>9172</v>
      </c>
      <c r="AD113" s="43">
        <v>1688868</v>
      </c>
      <c r="AE113" s="43">
        <v>1587</v>
      </c>
      <c r="AF113" s="43">
        <v>2304698</v>
      </c>
      <c r="AG113" s="43">
        <v>275110</v>
      </c>
      <c r="AH113" s="43">
        <v>294399</v>
      </c>
      <c r="AI113" s="43">
        <v>463</v>
      </c>
      <c r="AJ113" s="43">
        <v>3913503</v>
      </c>
      <c r="AK113" s="43">
        <v>35759</v>
      </c>
      <c r="AL113" s="43">
        <v>177287</v>
      </c>
      <c r="AM113" s="43">
        <v>14719122</v>
      </c>
      <c r="AN113" s="43">
        <v>3580926</v>
      </c>
      <c r="AO113" s="43">
        <v>7108462</v>
      </c>
      <c r="AP113" s="43">
        <v>311964</v>
      </c>
      <c r="AQ113" s="43">
        <v>1338883</v>
      </c>
      <c r="AR113" s="43">
        <v>201115</v>
      </c>
      <c r="AS113" s="43">
        <v>3346970</v>
      </c>
      <c r="AT113" s="43">
        <v>1584520</v>
      </c>
      <c r="AU113" s="43">
        <v>966560</v>
      </c>
      <c r="AV113" s="43">
        <v>128076</v>
      </c>
      <c r="AW113" s="43">
        <v>125178076</v>
      </c>
      <c r="AX113" s="43">
        <v>387522</v>
      </c>
      <c r="AY113" s="43">
        <v>801073</v>
      </c>
      <c r="AZ113" s="43">
        <v>2404911</v>
      </c>
      <c r="BA113" s="43">
        <v>373323</v>
      </c>
      <c r="BB113" s="43">
        <v>63133</v>
      </c>
      <c r="BC113" s="43">
        <v>1131851</v>
      </c>
      <c r="BD113" s="43">
        <v>210993411</v>
      </c>
    </row>
    <row r="114" spans="1:56" x14ac:dyDescent="0.4">
      <c r="A114" s="31" t="s">
        <v>465</v>
      </c>
      <c r="B114" s="31" t="s">
        <v>1005</v>
      </c>
      <c r="C114" s="45" t="s">
        <v>466</v>
      </c>
      <c r="D114" s="46">
        <v>649395</v>
      </c>
      <c r="E114" s="46">
        <v>186088</v>
      </c>
      <c r="F114" s="46">
        <v>513778</v>
      </c>
      <c r="G114" s="46">
        <v>23365</v>
      </c>
      <c r="H114" s="46">
        <v>2669558</v>
      </c>
      <c r="I114" s="46">
        <v>36390</v>
      </c>
      <c r="J114" s="46">
        <v>13797</v>
      </c>
      <c r="K114" s="46">
        <v>68278</v>
      </c>
      <c r="L114" s="46">
        <v>18752</v>
      </c>
      <c r="M114" s="46">
        <v>1131</v>
      </c>
      <c r="N114" s="46"/>
      <c r="O114" s="46">
        <v>7724</v>
      </c>
      <c r="P114" s="46">
        <v>80329</v>
      </c>
      <c r="Q114" s="46">
        <v>84334</v>
      </c>
      <c r="R114" s="46">
        <v>7036</v>
      </c>
      <c r="S114" s="46"/>
      <c r="T114" s="46">
        <v>1516</v>
      </c>
      <c r="U114" s="46">
        <v>9768</v>
      </c>
      <c r="V114" s="46"/>
      <c r="W114" s="46">
        <v>7923</v>
      </c>
      <c r="X114" s="46">
        <v>558405</v>
      </c>
      <c r="Y114" s="46">
        <v>612</v>
      </c>
      <c r="Z114" s="46"/>
      <c r="AA114" s="46">
        <v>130374</v>
      </c>
      <c r="AB114" s="46">
        <v>276</v>
      </c>
      <c r="AC114" s="46">
        <v>480</v>
      </c>
      <c r="AD114" s="46">
        <v>91728</v>
      </c>
      <c r="AE114" s="46">
        <v>218</v>
      </c>
      <c r="AF114" s="46">
        <v>147221</v>
      </c>
      <c r="AG114" s="46">
        <v>293</v>
      </c>
      <c r="AH114" s="46">
        <v>46969</v>
      </c>
      <c r="AI114" s="46"/>
      <c r="AJ114" s="46">
        <v>332991</v>
      </c>
      <c r="AK114" s="46">
        <v>10218</v>
      </c>
      <c r="AL114" s="46">
        <v>2450</v>
      </c>
      <c r="AM114" s="46">
        <v>253995</v>
      </c>
      <c r="AN114" s="46">
        <v>96409</v>
      </c>
      <c r="AO114" s="46">
        <v>64398</v>
      </c>
      <c r="AP114" s="46">
        <v>20484</v>
      </c>
      <c r="AQ114" s="46">
        <v>26318</v>
      </c>
      <c r="AR114" s="46">
        <v>18318</v>
      </c>
      <c r="AS114" s="46">
        <v>254246</v>
      </c>
      <c r="AT114" s="46">
        <v>157401</v>
      </c>
      <c r="AU114" s="46"/>
      <c r="AV114" s="46">
        <v>53204</v>
      </c>
      <c r="AW114" s="46">
        <v>14883264</v>
      </c>
      <c r="AX114" s="46">
        <v>40873</v>
      </c>
      <c r="AY114" s="46">
        <v>2760</v>
      </c>
      <c r="AZ114" s="46">
        <v>1519</v>
      </c>
      <c r="BA114" s="46">
        <v>14911</v>
      </c>
      <c r="BB114" s="46">
        <v>1370</v>
      </c>
      <c r="BC114" s="46">
        <v>2000</v>
      </c>
      <c r="BD114" s="46">
        <v>21592867</v>
      </c>
    </row>
    <row r="115" spans="1:56" x14ac:dyDescent="0.4">
      <c r="A115" s="31" t="s">
        <v>467</v>
      </c>
      <c r="B115" s="31" t="s">
        <v>1006</v>
      </c>
      <c r="C115" s="45" t="s">
        <v>468</v>
      </c>
      <c r="D115" s="46">
        <v>106756</v>
      </c>
      <c r="E115" s="46">
        <v>181302</v>
      </c>
      <c r="F115" s="46">
        <v>180425</v>
      </c>
      <c r="G115" s="46">
        <v>10339</v>
      </c>
      <c r="H115" s="46">
        <v>676886</v>
      </c>
      <c r="I115" s="46">
        <v>7557</v>
      </c>
      <c r="J115" s="46">
        <v>8886</v>
      </c>
      <c r="K115" s="46">
        <v>7481</v>
      </c>
      <c r="L115" s="46">
        <v>18305</v>
      </c>
      <c r="M115" s="46">
        <v>381</v>
      </c>
      <c r="N115" s="46"/>
      <c r="O115" s="46">
        <v>7724</v>
      </c>
      <c r="P115" s="46">
        <v>2636</v>
      </c>
      <c r="Q115" s="46">
        <v>43654</v>
      </c>
      <c r="R115" s="46">
        <v>6396</v>
      </c>
      <c r="S115" s="46"/>
      <c r="T115" s="46"/>
      <c r="U115" s="46"/>
      <c r="V115" s="46"/>
      <c r="W115" s="46">
        <v>6596</v>
      </c>
      <c r="X115" s="46">
        <v>368259</v>
      </c>
      <c r="Y115" s="46"/>
      <c r="Z115" s="46"/>
      <c r="AA115" s="46"/>
      <c r="AB115" s="46"/>
      <c r="AC115" s="46"/>
      <c r="AD115" s="46">
        <v>36113</v>
      </c>
      <c r="AE115" s="46"/>
      <c r="AF115" s="46">
        <v>6807</v>
      </c>
      <c r="AG115" s="46"/>
      <c r="AH115" s="46">
        <v>21523</v>
      </c>
      <c r="AI115" s="46"/>
      <c r="AJ115" s="46">
        <v>46032</v>
      </c>
      <c r="AK115" s="46"/>
      <c r="AL115" s="46"/>
      <c r="AM115" s="46">
        <v>40779</v>
      </c>
      <c r="AN115" s="46">
        <v>26319</v>
      </c>
      <c r="AO115" s="46">
        <v>60811</v>
      </c>
      <c r="AP115" s="46">
        <v>20125</v>
      </c>
      <c r="AQ115" s="46">
        <v>15222</v>
      </c>
      <c r="AR115" s="46">
        <v>13146</v>
      </c>
      <c r="AS115" s="46">
        <v>218836</v>
      </c>
      <c r="AT115" s="46"/>
      <c r="AU115" s="46"/>
      <c r="AV115" s="46"/>
      <c r="AW115" s="46">
        <v>3041445</v>
      </c>
      <c r="AX115" s="46">
        <v>5459</v>
      </c>
      <c r="AY115" s="46">
        <v>2760</v>
      </c>
      <c r="AZ115" s="46">
        <v>865</v>
      </c>
      <c r="BA115" s="46">
        <v>14911</v>
      </c>
      <c r="BB115" s="46">
        <v>1370</v>
      </c>
      <c r="BC115" s="46"/>
      <c r="BD115" s="46">
        <v>5206106</v>
      </c>
    </row>
    <row r="116" spans="1:56" x14ac:dyDescent="0.4">
      <c r="A116" s="31" t="s">
        <v>471</v>
      </c>
      <c r="B116" s="31" t="s">
        <v>1007</v>
      </c>
      <c r="C116" s="45" t="s">
        <v>472</v>
      </c>
      <c r="D116" s="46">
        <v>105255</v>
      </c>
      <c r="E116" s="46">
        <v>181302</v>
      </c>
      <c r="F116" s="46">
        <v>180425</v>
      </c>
      <c r="G116" s="46">
        <v>10339</v>
      </c>
      <c r="H116" s="46">
        <v>676666</v>
      </c>
      <c r="I116" s="46">
        <v>7557</v>
      </c>
      <c r="J116" s="46">
        <v>8886</v>
      </c>
      <c r="K116" s="46">
        <v>7481</v>
      </c>
      <c r="L116" s="46">
        <v>18305</v>
      </c>
      <c r="M116" s="46">
        <v>381</v>
      </c>
      <c r="N116" s="46"/>
      <c r="O116" s="46">
        <v>7724</v>
      </c>
      <c r="P116" s="46">
        <v>2636</v>
      </c>
      <c r="Q116" s="46">
        <v>43654</v>
      </c>
      <c r="R116" s="46">
        <v>6396</v>
      </c>
      <c r="S116" s="46"/>
      <c r="T116" s="46"/>
      <c r="U116" s="46"/>
      <c r="V116" s="46"/>
      <c r="W116" s="46">
        <v>6596</v>
      </c>
      <c r="X116" s="46">
        <v>304339</v>
      </c>
      <c r="Y116" s="46"/>
      <c r="Z116" s="46"/>
      <c r="AA116" s="46"/>
      <c r="AB116" s="46"/>
      <c r="AC116" s="46"/>
      <c r="AD116" s="46">
        <v>36113</v>
      </c>
      <c r="AE116" s="46"/>
      <c r="AF116" s="46">
        <v>1847</v>
      </c>
      <c r="AG116" s="46"/>
      <c r="AH116" s="46">
        <v>21523</v>
      </c>
      <c r="AI116" s="46"/>
      <c r="AJ116" s="46">
        <v>46032</v>
      </c>
      <c r="AK116" s="46"/>
      <c r="AL116" s="46"/>
      <c r="AM116" s="46">
        <v>40779</v>
      </c>
      <c r="AN116" s="46">
        <v>26319</v>
      </c>
      <c r="AO116" s="46">
        <v>60811</v>
      </c>
      <c r="AP116" s="46">
        <v>20125</v>
      </c>
      <c r="AQ116" s="46">
        <v>14454</v>
      </c>
      <c r="AR116" s="46">
        <v>13146</v>
      </c>
      <c r="AS116" s="46">
        <v>218836</v>
      </c>
      <c r="AT116" s="46"/>
      <c r="AU116" s="46"/>
      <c r="AV116" s="46"/>
      <c r="AW116" s="46">
        <v>2961794</v>
      </c>
      <c r="AX116" s="46">
        <v>5459</v>
      </c>
      <c r="AY116" s="46">
        <v>2760</v>
      </c>
      <c r="AZ116" s="46">
        <v>865</v>
      </c>
      <c r="BA116" s="46">
        <v>14911</v>
      </c>
      <c r="BB116" s="46">
        <v>1370</v>
      </c>
      <c r="BC116" s="46"/>
      <c r="BD116" s="46">
        <v>5055086</v>
      </c>
    </row>
    <row r="117" spans="1:56" x14ac:dyDescent="0.4">
      <c r="A117" s="31" t="s">
        <v>473</v>
      </c>
      <c r="B117" s="31" t="s">
        <v>1009</v>
      </c>
      <c r="C117" s="45" t="s">
        <v>474</v>
      </c>
      <c r="D117" s="46">
        <v>72544</v>
      </c>
      <c r="E117" s="46">
        <v>16904</v>
      </c>
      <c r="F117" s="46">
        <v>908</v>
      </c>
      <c r="G117" s="46">
        <v>10339</v>
      </c>
      <c r="H117" s="46">
        <v>545670</v>
      </c>
      <c r="I117" s="46">
        <v>7557</v>
      </c>
      <c r="J117" s="46"/>
      <c r="K117" s="46">
        <v>393</v>
      </c>
      <c r="L117" s="46"/>
      <c r="M117" s="46"/>
      <c r="N117" s="46"/>
      <c r="O117" s="46"/>
      <c r="P117" s="46"/>
      <c r="Q117" s="46">
        <v>25231</v>
      </c>
      <c r="R117" s="46"/>
      <c r="S117" s="46"/>
      <c r="T117" s="46"/>
      <c r="U117" s="46"/>
      <c r="V117" s="46"/>
      <c r="W117" s="46"/>
      <c r="X117" s="46">
        <v>4247</v>
      </c>
      <c r="Y117" s="46"/>
      <c r="Z117" s="46"/>
      <c r="AA117" s="46"/>
      <c r="AB117" s="46"/>
      <c r="AC117" s="46"/>
      <c r="AD117" s="46">
        <v>260</v>
      </c>
      <c r="AE117" s="46"/>
      <c r="AF117" s="46">
        <v>1847</v>
      </c>
      <c r="AG117" s="46"/>
      <c r="AH117" s="46">
        <v>6298</v>
      </c>
      <c r="AI117" s="46"/>
      <c r="AJ117" s="46">
        <v>46032</v>
      </c>
      <c r="AK117" s="46"/>
      <c r="AL117" s="46"/>
      <c r="AM117" s="46">
        <v>40562</v>
      </c>
      <c r="AN117" s="46">
        <v>18729</v>
      </c>
      <c r="AO117" s="46">
        <v>26642</v>
      </c>
      <c r="AP117" s="46"/>
      <c r="AQ117" s="46">
        <v>13384</v>
      </c>
      <c r="AR117" s="46"/>
      <c r="AS117" s="46">
        <v>18225</v>
      </c>
      <c r="AT117" s="46"/>
      <c r="AU117" s="46"/>
      <c r="AV117" s="46"/>
      <c r="AW117" s="46">
        <v>2831960</v>
      </c>
      <c r="AX117" s="46">
        <v>5459</v>
      </c>
      <c r="AY117" s="46">
        <v>2760</v>
      </c>
      <c r="AZ117" s="46">
        <v>865</v>
      </c>
      <c r="BA117" s="46">
        <v>14911</v>
      </c>
      <c r="BB117" s="46">
        <v>1370</v>
      </c>
      <c r="BC117" s="46"/>
      <c r="BD117" s="46">
        <v>3713097</v>
      </c>
    </row>
    <row r="118" spans="1:56" x14ac:dyDescent="0.4">
      <c r="A118" s="31" t="s">
        <v>475</v>
      </c>
      <c r="B118" s="31" t="s">
        <v>1009</v>
      </c>
      <c r="C118" s="45" t="s">
        <v>476</v>
      </c>
      <c r="D118" s="46">
        <v>32711</v>
      </c>
      <c r="E118" s="46">
        <v>164398</v>
      </c>
      <c r="F118" s="46">
        <v>179517</v>
      </c>
      <c r="G118" s="46"/>
      <c r="H118" s="46">
        <v>130996</v>
      </c>
      <c r="I118" s="46"/>
      <c r="J118" s="46">
        <v>8886</v>
      </c>
      <c r="K118" s="46">
        <v>7088</v>
      </c>
      <c r="L118" s="46">
        <v>18305</v>
      </c>
      <c r="M118" s="46">
        <v>381</v>
      </c>
      <c r="N118" s="46"/>
      <c r="O118" s="46">
        <v>7724</v>
      </c>
      <c r="P118" s="46">
        <v>2636</v>
      </c>
      <c r="Q118" s="46">
        <v>18423</v>
      </c>
      <c r="R118" s="46">
        <v>6396</v>
      </c>
      <c r="S118" s="46"/>
      <c r="T118" s="46"/>
      <c r="U118" s="46"/>
      <c r="V118" s="46"/>
      <c r="W118" s="46">
        <v>6596</v>
      </c>
      <c r="X118" s="46">
        <v>300092</v>
      </c>
      <c r="Y118" s="46"/>
      <c r="Z118" s="46"/>
      <c r="AA118" s="46"/>
      <c r="AB118" s="46"/>
      <c r="AC118" s="46"/>
      <c r="AD118" s="46">
        <v>35853</v>
      </c>
      <c r="AE118" s="46"/>
      <c r="AF118" s="46"/>
      <c r="AG118" s="46"/>
      <c r="AH118" s="46">
        <v>15225</v>
      </c>
      <c r="AI118" s="46"/>
      <c r="AJ118" s="46"/>
      <c r="AK118" s="46"/>
      <c r="AL118" s="46"/>
      <c r="AM118" s="46">
        <v>217</v>
      </c>
      <c r="AN118" s="46">
        <v>7590</v>
      </c>
      <c r="AO118" s="46">
        <v>34169</v>
      </c>
      <c r="AP118" s="46">
        <v>20125</v>
      </c>
      <c r="AQ118" s="46">
        <v>1070</v>
      </c>
      <c r="AR118" s="46">
        <v>13146</v>
      </c>
      <c r="AS118" s="46">
        <v>200611</v>
      </c>
      <c r="AT118" s="46"/>
      <c r="AU118" s="46"/>
      <c r="AV118" s="46"/>
      <c r="AW118" s="46">
        <v>129834</v>
      </c>
      <c r="AX118" s="46"/>
      <c r="AY118" s="46"/>
      <c r="AZ118" s="46"/>
      <c r="BA118" s="46"/>
      <c r="BB118" s="46"/>
      <c r="BC118" s="46"/>
      <c r="BD118" s="46">
        <v>1341989</v>
      </c>
    </row>
    <row r="119" spans="1:56" x14ac:dyDescent="0.4">
      <c r="A119" s="31" t="s">
        <v>477</v>
      </c>
      <c r="B119" s="31" t="s">
        <v>1007</v>
      </c>
      <c r="C119" s="45" t="s">
        <v>478</v>
      </c>
      <c r="D119" s="46">
        <v>1003</v>
      </c>
      <c r="E119" s="46"/>
      <c r="F119" s="46"/>
      <c r="G119" s="46"/>
      <c r="H119" s="46">
        <v>220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>
        <v>63920</v>
      </c>
      <c r="Y119" s="46"/>
      <c r="Z119" s="46"/>
      <c r="AA119" s="46"/>
      <c r="AB119" s="46"/>
      <c r="AC119" s="46"/>
      <c r="AD119" s="46"/>
      <c r="AE119" s="46"/>
      <c r="AF119" s="46">
        <v>4960</v>
      </c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>
        <v>28725</v>
      </c>
      <c r="AX119" s="46"/>
      <c r="AY119" s="46"/>
      <c r="AZ119" s="46"/>
      <c r="BA119" s="46"/>
      <c r="BB119" s="46"/>
      <c r="BC119" s="46"/>
      <c r="BD119" s="46">
        <v>98828</v>
      </c>
    </row>
    <row r="120" spans="1:56" x14ac:dyDescent="0.4">
      <c r="A120" s="31" t="s">
        <v>479</v>
      </c>
      <c r="B120" s="31" t="s">
        <v>1006</v>
      </c>
      <c r="C120" s="45" t="s">
        <v>480</v>
      </c>
      <c r="D120" s="46"/>
      <c r="E120" s="46"/>
      <c r="F120" s="46"/>
      <c r="G120" s="46">
        <v>1523</v>
      </c>
      <c r="H120" s="46">
        <v>57935</v>
      </c>
      <c r="I120" s="46"/>
      <c r="J120" s="46"/>
      <c r="K120" s="46"/>
      <c r="L120" s="46"/>
      <c r="M120" s="46">
        <v>500</v>
      </c>
      <c r="N120" s="46"/>
      <c r="O120" s="46"/>
      <c r="P120" s="46"/>
      <c r="Q120" s="46">
        <v>2135</v>
      </c>
      <c r="R120" s="46">
        <v>260</v>
      </c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>
        <v>218</v>
      </c>
      <c r="AF120" s="46"/>
      <c r="AG120" s="46"/>
      <c r="AH120" s="46"/>
      <c r="AI120" s="46"/>
      <c r="AJ120" s="46"/>
      <c r="AK120" s="46"/>
      <c r="AL120" s="46"/>
      <c r="AM120" s="46">
        <v>2300</v>
      </c>
      <c r="AN120" s="46">
        <v>300</v>
      </c>
      <c r="AO120" s="46"/>
      <c r="AP120" s="46"/>
      <c r="AQ120" s="46">
        <v>10257</v>
      </c>
      <c r="AR120" s="46"/>
      <c r="AS120" s="46">
        <v>8759</v>
      </c>
      <c r="AT120" s="46"/>
      <c r="AU120" s="46"/>
      <c r="AV120" s="46"/>
      <c r="AW120" s="46">
        <v>33257</v>
      </c>
      <c r="AX120" s="46"/>
      <c r="AY120" s="46"/>
      <c r="AZ120" s="46"/>
      <c r="BA120" s="46"/>
      <c r="BB120" s="46"/>
      <c r="BC120" s="46"/>
      <c r="BD120" s="46">
        <v>117444</v>
      </c>
    </row>
    <row r="121" spans="1:56" x14ac:dyDescent="0.4">
      <c r="A121" s="31" t="s">
        <v>481</v>
      </c>
      <c r="B121" s="31" t="s">
        <v>1007</v>
      </c>
      <c r="C121" s="45" t="s">
        <v>482</v>
      </c>
      <c r="D121" s="46"/>
      <c r="E121" s="46"/>
      <c r="F121" s="46"/>
      <c r="G121" s="46">
        <v>1523</v>
      </c>
      <c r="H121" s="46">
        <v>47465</v>
      </c>
      <c r="I121" s="46"/>
      <c r="J121" s="46"/>
      <c r="K121" s="46"/>
      <c r="L121" s="46"/>
      <c r="M121" s="46">
        <v>500</v>
      </c>
      <c r="N121" s="46"/>
      <c r="O121" s="46"/>
      <c r="P121" s="46"/>
      <c r="Q121" s="46"/>
      <c r="R121" s="46">
        <v>260</v>
      </c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>
        <v>300</v>
      </c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>
        <v>50048</v>
      </c>
    </row>
    <row r="122" spans="1:56" x14ac:dyDescent="0.4">
      <c r="A122" s="31" t="s">
        <v>483</v>
      </c>
      <c r="B122" s="31" t="s">
        <v>1006</v>
      </c>
      <c r="C122" s="45" t="s">
        <v>484</v>
      </c>
      <c r="D122" s="46"/>
      <c r="E122" s="46"/>
      <c r="F122" s="46"/>
      <c r="G122" s="46"/>
      <c r="H122" s="46">
        <v>1235</v>
      </c>
      <c r="I122" s="46"/>
      <c r="J122" s="46"/>
      <c r="K122" s="46"/>
      <c r="L122" s="46"/>
      <c r="M122" s="46"/>
      <c r="N122" s="46"/>
      <c r="O122" s="46"/>
      <c r="P122" s="46"/>
      <c r="Q122" s="46">
        <v>2080</v>
      </c>
      <c r="R122" s="46"/>
      <c r="S122" s="46"/>
      <c r="T122" s="46"/>
      <c r="U122" s="46"/>
      <c r="V122" s="46"/>
      <c r="W122" s="46"/>
      <c r="X122" s="46">
        <v>424</v>
      </c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>
        <v>305</v>
      </c>
      <c r="AK122" s="46"/>
      <c r="AL122" s="46"/>
      <c r="AM122" s="46"/>
      <c r="AN122" s="46">
        <v>930</v>
      </c>
      <c r="AO122" s="46"/>
      <c r="AP122" s="46"/>
      <c r="AQ122" s="46"/>
      <c r="AR122" s="46"/>
      <c r="AS122" s="46"/>
      <c r="AT122" s="46"/>
      <c r="AU122" s="46"/>
      <c r="AV122" s="46"/>
      <c r="AW122" s="46">
        <v>38459</v>
      </c>
      <c r="AX122" s="46"/>
      <c r="AY122" s="46"/>
      <c r="AZ122" s="46"/>
      <c r="BA122" s="46"/>
      <c r="BB122" s="46"/>
      <c r="BC122" s="46"/>
      <c r="BD122" s="46">
        <v>43433</v>
      </c>
    </row>
    <row r="123" spans="1:56" x14ac:dyDescent="0.4">
      <c r="A123" s="31" t="s">
        <v>485</v>
      </c>
      <c r="B123" s="31" t="s">
        <v>1007</v>
      </c>
      <c r="C123" s="45" t="s">
        <v>486</v>
      </c>
      <c r="D123" s="46"/>
      <c r="E123" s="46"/>
      <c r="F123" s="46"/>
      <c r="G123" s="46"/>
      <c r="H123" s="46">
        <v>1235</v>
      </c>
      <c r="I123" s="46"/>
      <c r="J123" s="46"/>
      <c r="K123" s="46"/>
      <c r="L123" s="46"/>
      <c r="M123" s="46"/>
      <c r="N123" s="46"/>
      <c r="O123" s="46"/>
      <c r="P123" s="46"/>
      <c r="Q123" s="46">
        <v>2080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>
        <v>10225</v>
      </c>
      <c r="AX123" s="46"/>
      <c r="AY123" s="46"/>
      <c r="AZ123" s="46"/>
      <c r="BA123" s="46"/>
      <c r="BB123" s="46"/>
      <c r="BC123" s="46"/>
      <c r="BD123" s="46">
        <v>13540</v>
      </c>
    </row>
    <row r="124" spans="1:56" x14ac:dyDescent="0.4">
      <c r="A124" s="31" t="s">
        <v>489</v>
      </c>
      <c r="B124" s="31" t="s">
        <v>1009</v>
      </c>
      <c r="C124" s="45" t="s">
        <v>490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>
        <v>677</v>
      </c>
      <c r="AX124" s="46"/>
      <c r="AY124" s="46"/>
      <c r="AZ124" s="46"/>
      <c r="BA124" s="46"/>
      <c r="BB124" s="46"/>
      <c r="BC124" s="46"/>
      <c r="BD124" s="46">
        <v>677</v>
      </c>
    </row>
    <row r="125" spans="1:56" x14ac:dyDescent="0.4">
      <c r="A125" s="31" t="s">
        <v>491</v>
      </c>
      <c r="B125" s="31" t="s">
        <v>1007</v>
      </c>
      <c r="C125" s="45" t="s">
        <v>492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>
        <v>424</v>
      </c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>
        <v>26630</v>
      </c>
      <c r="AX125" s="46"/>
      <c r="AY125" s="46"/>
      <c r="AZ125" s="46"/>
      <c r="BA125" s="46"/>
      <c r="BB125" s="46"/>
      <c r="BC125" s="46"/>
      <c r="BD125" s="46">
        <v>27054</v>
      </c>
    </row>
    <row r="126" spans="1:56" x14ac:dyDescent="0.4">
      <c r="A126" s="31" t="s">
        <v>493</v>
      </c>
      <c r="B126" s="31" t="s">
        <v>1006</v>
      </c>
      <c r="C126" s="45" t="s">
        <v>494</v>
      </c>
      <c r="D126" s="46">
        <v>970</v>
      </c>
      <c r="E126" s="46"/>
      <c r="F126" s="46"/>
      <c r="G126" s="46"/>
      <c r="H126" s="46">
        <v>87233</v>
      </c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>
        <v>714</v>
      </c>
      <c r="AO126" s="46"/>
      <c r="AP126" s="46"/>
      <c r="AQ126" s="46"/>
      <c r="AR126" s="46"/>
      <c r="AS126" s="46"/>
      <c r="AT126" s="46"/>
      <c r="AU126" s="46"/>
      <c r="AV126" s="46"/>
      <c r="AW126" s="46">
        <v>264240</v>
      </c>
      <c r="AX126" s="46"/>
      <c r="AY126" s="46"/>
      <c r="AZ126" s="46"/>
      <c r="BA126" s="46"/>
      <c r="BB126" s="46"/>
      <c r="BC126" s="46"/>
      <c r="BD126" s="46">
        <v>353157</v>
      </c>
    </row>
    <row r="127" spans="1:56" x14ac:dyDescent="0.4">
      <c r="A127" s="31" t="s">
        <v>495</v>
      </c>
      <c r="B127" s="31" t="s">
        <v>1007</v>
      </c>
      <c r="C127" s="45" t="s">
        <v>496</v>
      </c>
      <c r="D127" s="46"/>
      <c r="E127" s="46"/>
      <c r="F127" s="46"/>
      <c r="G127" s="46"/>
      <c r="H127" s="46">
        <v>85481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>
        <v>714</v>
      </c>
      <c r="AO127" s="46"/>
      <c r="AP127" s="46"/>
      <c r="AQ127" s="46"/>
      <c r="AR127" s="46"/>
      <c r="AS127" s="46"/>
      <c r="AT127" s="46"/>
      <c r="AU127" s="46"/>
      <c r="AV127" s="46"/>
      <c r="AW127" s="46">
        <v>139986</v>
      </c>
      <c r="AX127" s="46"/>
      <c r="AY127" s="46"/>
      <c r="AZ127" s="46"/>
      <c r="BA127" s="46"/>
      <c r="BB127" s="46"/>
      <c r="BC127" s="46"/>
      <c r="BD127" s="46">
        <v>226181</v>
      </c>
    </row>
    <row r="128" spans="1:56" x14ac:dyDescent="0.4">
      <c r="A128" s="31" t="s">
        <v>503</v>
      </c>
      <c r="B128" s="31" t="s">
        <v>1006</v>
      </c>
      <c r="C128" s="45" t="s">
        <v>504</v>
      </c>
      <c r="D128" s="46">
        <v>2310</v>
      </c>
      <c r="E128" s="46"/>
      <c r="F128" s="46"/>
      <c r="G128" s="46"/>
      <c r="H128" s="46">
        <v>246255</v>
      </c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>
        <v>835</v>
      </c>
      <c r="AI128" s="46"/>
      <c r="AJ128" s="46"/>
      <c r="AK128" s="46"/>
      <c r="AL128" s="46"/>
      <c r="AM128" s="46">
        <v>30196</v>
      </c>
      <c r="AN128" s="46">
        <v>4567</v>
      </c>
      <c r="AO128" s="46">
        <v>820</v>
      </c>
      <c r="AP128" s="46"/>
      <c r="AQ128" s="46"/>
      <c r="AR128" s="46">
        <v>4970</v>
      </c>
      <c r="AS128" s="46">
        <v>2156</v>
      </c>
      <c r="AT128" s="46"/>
      <c r="AU128" s="46"/>
      <c r="AV128" s="46"/>
      <c r="AW128" s="46">
        <v>50049</v>
      </c>
      <c r="AX128" s="46">
        <v>33164</v>
      </c>
      <c r="AY128" s="46"/>
      <c r="AZ128" s="46"/>
      <c r="BA128" s="46"/>
      <c r="BB128" s="46"/>
      <c r="BC128" s="46"/>
      <c r="BD128" s="46">
        <v>375322</v>
      </c>
    </row>
    <row r="129" spans="1:56" x14ac:dyDescent="0.4">
      <c r="A129" s="31" t="s">
        <v>505</v>
      </c>
      <c r="B129" s="31" t="s">
        <v>1007</v>
      </c>
      <c r="C129" s="45" t="s">
        <v>506</v>
      </c>
      <c r="D129" s="46"/>
      <c r="E129" s="46"/>
      <c r="F129" s="46"/>
      <c r="G129" s="46"/>
      <c r="H129" s="46">
        <v>181286</v>
      </c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>
        <v>26699</v>
      </c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>
        <v>32012</v>
      </c>
      <c r="AY129" s="46"/>
      <c r="AZ129" s="46"/>
      <c r="BA129" s="46"/>
      <c r="BB129" s="46"/>
      <c r="BC129" s="46"/>
      <c r="BD129" s="46">
        <v>239997</v>
      </c>
    </row>
    <row r="130" spans="1:56" x14ac:dyDescent="0.4">
      <c r="A130" s="31" t="s">
        <v>511</v>
      </c>
      <c r="B130" s="31" t="s">
        <v>1007</v>
      </c>
      <c r="C130" s="45" t="s">
        <v>512</v>
      </c>
      <c r="D130" s="46"/>
      <c r="E130" s="46"/>
      <c r="F130" s="46"/>
      <c r="G130" s="46"/>
      <c r="H130" s="46">
        <v>63217</v>
      </c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>
        <v>63217</v>
      </c>
    </row>
    <row r="131" spans="1:56" x14ac:dyDescent="0.4">
      <c r="A131" s="31" t="s">
        <v>515</v>
      </c>
      <c r="B131" s="31" t="s">
        <v>1006</v>
      </c>
      <c r="C131" s="45" t="s">
        <v>516</v>
      </c>
      <c r="D131" s="46"/>
      <c r="E131" s="46"/>
      <c r="F131" s="46"/>
      <c r="G131" s="46"/>
      <c r="H131" s="46">
        <v>4437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>
        <v>1833</v>
      </c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>
        <v>6270</v>
      </c>
    </row>
    <row r="132" spans="1:56" x14ac:dyDescent="0.4">
      <c r="A132" s="31" t="s">
        <v>517</v>
      </c>
      <c r="B132" s="31" t="s">
        <v>1007</v>
      </c>
      <c r="C132" s="45" t="s">
        <v>518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>
        <v>1582</v>
      </c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>
        <v>1582</v>
      </c>
    </row>
    <row r="133" spans="1:56" x14ac:dyDescent="0.4">
      <c r="A133" s="31" t="s">
        <v>519</v>
      </c>
      <c r="B133" s="31" t="s">
        <v>1007</v>
      </c>
      <c r="C133" s="45" t="s">
        <v>520</v>
      </c>
      <c r="D133" s="46"/>
      <c r="E133" s="46"/>
      <c r="F133" s="46"/>
      <c r="G133" s="46"/>
      <c r="H133" s="46">
        <v>4437</v>
      </c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>
        <v>4437</v>
      </c>
    </row>
    <row r="134" spans="1:56" x14ac:dyDescent="0.4">
      <c r="A134" s="31" t="s">
        <v>525</v>
      </c>
      <c r="B134" s="31" t="s">
        <v>1006</v>
      </c>
      <c r="C134" s="45" t="s">
        <v>526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>
        <v>81923</v>
      </c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>
        <v>81923</v>
      </c>
    </row>
    <row r="135" spans="1:56" x14ac:dyDescent="0.4">
      <c r="A135" s="31" t="s">
        <v>528</v>
      </c>
      <c r="B135" s="31" t="s">
        <v>1006</v>
      </c>
      <c r="C135" s="45" t="s">
        <v>529</v>
      </c>
      <c r="D135" s="46"/>
      <c r="E135" s="46"/>
      <c r="F135" s="46"/>
      <c r="G135" s="46"/>
      <c r="H135" s="46">
        <v>564840</v>
      </c>
      <c r="I135" s="46"/>
      <c r="J135" s="46"/>
      <c r="K135" s="46"/>
      <c r="L135" s="46"/>
      <c r="M135" s="46"/>
      <c r="N135" s="46"/>
      <c r="O135" s="46"/>
      <c r="P135" s="46"/>
      <c r="Q135" s="46">
        <v>6000</v>
      </c>
      <c r="R135" s="46"/>
      <c r="S135" s="46"/>
      <c r="T135" s="46"/>
      <c r="U135" s="46">
        <v>7215</v>
      </c>
      <c r="V135" s="46"/>
      <c r="W135" s="46"/>
      <c r="X135" s="46">
        <v>5212</v>
      </c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>
        <v>53246</v>
      </c>
      <c r="AO135" s="46"/>
      <c r="AP135" s="46"/>
      <c r="AQ135" s="46"/>
      <c r="AR135" s="46"/>
      <c r="AS135" s="46"/>
      <c r="AT135" s="46">
        <v>154015</v>
      </c>
      <c r="AU135" s="46"/>
      <c r="AV135" s="46"/>
      <c r="AW135" s="46">
        <v>335720</v>
      </c>
      <c r="AX135" s="46"/>
      <c r="AY135" s="46"/>
      <c r="AZ135" s="46"/>
      <c r="BA135" s="46"/>
      <c r="BB135" s="46"/>
      <c r="BC135" s="46">
        <v>246</v>
      </c>
      <c r="BD135" s="46">
        <v>1126494</v>
      </c>
    </row>
    <row r="136" spans="1:56" x14ac:dyDescent="0.4">
      <c r="A136" s="31" t="s">
        <v>530</v>
      </c>
      <c r="B136" s="31" t="s">
        <v>1007</v>
      </c>
      <c r="C136" s="45" t="s">
        <v>531</v>
      </c>
      <c r="D136" s="46"/>
      <c r="E136" s="46"/>
      <c r="F136" s="46"/>
      <c r="G136" s="46"/>
      <c r="H136" s="46">
        <v>228449</v>
      </c>
      <c r="I136" s="46"/>
      <c r="J136" s="46"/>
      <c r="K136" s="46"/>
      <c r="L136" s="46"/>
      <c r="M136" s="46"/>
      <c r="N136" s="46"/>
      <c r="O136" s="46"/>
      <c r="P136" s="46"/>
      <c r="Q136" s="46">
        <v>6000</v>
      </c>
      <c r="R136" s="46"/>
      <c r="S136" s="46"/>
      <c r="T136" s="46"/>
      <c r="U136" s="46"/>
      <c r="V136" s="46"/>
      <c r="W136" s="46"/>
      <c r="X136" s="46">
        <v>5212</v>
      </c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>
        <v>16708</v>
      </c>
      <c r="AO136" s="46"/>
      <c r="AP136" s="46"/>
      <c r="AQ136" s="46"/>
      <c r="AR136" s="46"/>
      <c r="AS136" s="46"/>
      <c r="AT136" s="46">
        <v>154015</v>
      </c>
      <c r="AU136" s="46"/>
      <c r="AV136" s="46"/>
      <c r="AW136" s="46">
        <v>98464</v>
      </c>
      <c r="AX136" s="46"/>
      <c r="AY136" s="46"/>
      <c r="AZ136" s="46"/>
      <c r="BA136" s="46"/>
      <c r="BB136" s="46"/>
      <c r="BC136" s="46"/>
      <c r="BD136" s="46">
        <v>508848</v>
      </c>
    </row>
    <row r="137" spans="1:56" x14ac:dyDescent="0.4">
      <c r="A137" s="31" t="s">
        <v>532</v>
      </c>
      <c r="B137" s="31" t="s">
        <v>1007</v>
      </c>
      <c r="C137" s="45" t="s">
        <v>533</v>
      </c>
      <c r="D137" s="46"/>
      <c r="E137" s="46"/>
      <c r="F137" s="46"/>
      <c r="G137" s="46"/>
      <c r="H137" s="46">
        <v>335079</v>
      </c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>
        <v>93090</v>
      </c>
      <c r="AX137" s="46"/>
      <c r="AY137" s="46"/>
      <c r="AZ137" s="46"/>
      <c r="BA137" s="46"/>
      <c r="BB137" s="46"/>
      <c r="BC137" s="46"/>
      <c r="BD137" s="46">
        <v>428169</v>
      </c>
    </row>
    <row r="138" spans="1:56" x14ac:dyDescent="0.4">
      <c r="A138" s="31" t="s">
        <v>534</v>
      </c>
      <c r="B138" s="31" t="s">
        <v>1006</v>
      </c>
      <c r="C138" s="45" t="s">
        <v>535</v>
      </c>
      <c r="D138" s="46"/>
      <c r="E138" s="46"/>
      <c r="F138" s="46"/>
      <c r="G138" s="46"/>
      <c r="H138" s="46">
        <v>60418</v>
      </c>
      <c r="I138" s="46">
        <v>767</v>
      </c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>
        <v>1516</v>
      </c>
      <c r="U138" s="46"/>
      <c r="V138" s="46"/>
      <c r="W138" s="46">
        <v>383</v>
      </c>
      <c r="X138" s="46">
        <v>7703</v>
      </c>
      <c r="Y138" s="46">
        <v>612</v>
      </c>
      <c r="Z138" s="46"/>
      <c r="AA138" s="46"/>
      <c r="AB138" s="46"/>
      <c r="AC138" s="46"/>
      <c r="AD138" s="46"/>
      <c r="AE138" s="46"/>
      <c r="AF138" s="46">
        <v>1464</v>
      </c>
      <c r="AG138" s="46"/>
      <c r="AH138" s="46">
        <v>2315</v>
      </c>
      <c r="AI138" s="46"/>
      <c r="AJ138" s="46">
        <v>2083</v>
      </c>
      <c r="AK138" s="46"/>
      <c r="AL138" s="46">
        <v>638</v>
      </c>
      <c r="AM138" s="46">
        <v>4771</v>
      </c>
      <c r="AN138" s="46"/>
      <c r="AO138" s="46"/>
      <c r="AP138" s="46"/>
      <c r="AQ138" s="46"/>
      <c r="AR138" s="46"/>
      <c r="AS138" s="46"/>
      <c r="AT138" s="46"/>
      <c r="AU138" s="46"/>
      <c r="AV138" s="46"/>
      <c r="AW138" s="46">
        <v>1299807</v>
      </c>
      <c r="AX138" s="46"/>
      <c r="AY138" s="46"/>
      <c r="AZ138" s="46"/>
      <c r="BA138" s="46"/>
      <c r="BB138" s="46"/>
      <c r="BC138" s="46"/>
      <c r="BD138" s="46">
        <v>1382477</v>
      </c>
    </row>
    <row r="139" spans="1:56" x14ac:dyDescent="0.4">
      <c r="A139" s="31" t="s">
        <v>538</v>
      </c>
      <c r="B139" s="31" t="s">
        <v>1007</v>
      </c>
      <c r="C139" s="45" t="s">
        <v>539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>
        <v>2497</v>
      </c>
      <c r="AX139" s="46"/>
      <c r="AY139" s="46"/>
      <c r="AZ139" s="46"/>
      <c r="BA139" s="46"/>
      <c r="BB139" s="46"/>
      <c r="BC139" s="46"/>
      <c r="BD139" s="46">
        <v>2497</v>
      </c>
    </row>
    <row r="140" spans="1:56" x14ac:dyDescent="0.4">
      <c r="A140" s="31" t="s">
        <v>540</v>
      </c>
      <c r="B140" s="31" t="s">
        <v>1007</v>
      </c>
      <c r="C140" s="45" t="s">
        <v>541</v>
      </c>
      <c r="D140" s="46"/>
      <c r="E140" s="46"/>
      <c r="F140" s="46"/>
      <c r="G140" s="46"/>
      <c r="H140" s="46">
        <v>59349</v>
      </c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>
        <v>588</v>
      </c>
      <c r="U140" s="46"/>
      <c r="V140" s="46"/>
      <c r="W140" s="46"/>
      <c r="X140" s="46"/>
      <c r="Y140" s="46">
        <v>612</v>
      </c>
      <c r="Z140" s="46"/>
      <c r="AA140" s="46"/>
      <c r="AB140" s="46"/>
      <c r="AC140" s="46"/>
      <c r="AD140" s="46"/>
      <c r="AE140" s="46"/>
      <c r="AF140" s="46">
        <v>1464</v>
      </c>
      <c r="AG140" s="46"/>
      <c r="AH140" s="46">
        <v>2315</v>
      </c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>
        <v>287083</v>
      </c>
      <c r="AX140" s="46"/>
      <c r="AY140" s="46"/>
      <c r="AZ140" s="46"/>
      <c r="BA140" s="46"/>
      <c r="BB140" s="46"/>
      <c r="BC140" s="46"/>
      <c r="BD140" s="46">
        <v>351411</v>
      </c>
    </row>
    <row r="141" spans="1:56" x14ac:dyDescent="0.4">
      <c r="A141" s="31" t="s">
        <v>542</v>
      </c>
      <c r="B141" s="31" t="s">
        <v>1006</v>
      </c>
      <c r="C141" s="45" t="s">
        <v>543</v>
      </c>
      <c r="D141" s="46">
        <v>25839</v>
      </c>
      <c r="E141" s="46"/>
      <c r="F141" s="46">
        <v>686</v>
      </c>
      <c r="G141" s="46">
        <v>9850</v>
      </c>
      <c r="H141" s="46">
        <v>241289</v>
      </c>
      <c r="I141" s="46">
        <v>20714</v>
      </c>
      <c r="J141" s="46">
        <v>720</v>
      </c>
      <c r="K141" s="46">
        <v>33155</v>
      </c>
      <c r="L141" s="46"/>
      <c r="M141" s="46"/>
      <c r="N141" s="46"/>
      <c r="O141" s="46"/>
      <c r="P141" s="46">
        <v>242</v>
      </c>
      <c r="Q141" s="46">
        <v>366</v>
      </c>
      <c r="R141" s="46">
        <v>380</v>
      </c>
      <c r="S141" s="46"/>
      <c r="T141" s="46"/>
      <c r="U141" s="46"/>
      <c r="V141" s="46"/>
      <c r="W141" s="46">
        <v>944</v>
      </c>
      <c r="X141" s="46">
        <v>6106</v>
      </c>
      <c r="Y141" s="46"/>
      <c r="Z141" s="46"/>
      <c r="AA141" s="46"/>
      <c r="AB141" s="46">
        <v>276</v>
      </c>
      <c r="AC141" s="46">
        <v>480</v>
      </c>
      <c r="AD141" s="46">
        <v>491</v>
      </c>
      <c r="AE141" s="46"/>
      <c r="AF141" s="46">
        <v>7853</v>
      </c>
      <c r="AG141" s="46">
        <v>293</v>
      </c>
      <c r="AH141" s="46">
        <v>8254</v>
      </c>
      <c r="AI141" s="46"/>
      <c r="AJ141" s="46">
        <v>89020</v>
      </c>
      <c r="AK141" s="46">
        <v>1183</v>
      </c>
      <c r="AL141" s="46">
        <v>1812</v>
      </c>
      <c r="AM141" s="46">
        <v>2327</v>
      </c>
      <c r="AN141" s="46">
        <v>5258</v>
      </c>
      <c r="AO141" s="46">
        <v>223</v>
      </c>
      <c r="AP141" s="46"/>
      <c r="AQ141" s="46">
        <v>206</v>
      </c>
      <c r="AR141" s="46">
        <v>202</v>
      </c>
      <c r="AS141" s="46">
        <v>8414</v>
      </c>
      <c r="AT141" s="46"/>
      <c r="AU141" s="46"/>
      <c r="AV141" s="46"/>
      <c r="AW141" s="46">
        <v>2623091</v>
      </c>
      <c r="AX141" s="46"/>
      <c r="AY141" s="46"/>
      <c r="AZ141" s="46"/>
      <c r="BA141" s="46"/>
      <c r="BB141" s="46"/>
      <c r="BC141" s="46">
        <v>966</v>
      </c>
      <c r="BD141" s="46">
        <v>3090640</v>
      </c>
    </row>
    <row r="142" spans="1:56" x14ac:dyDescent="0.4">
      <c r="A142" s="31" t="s">
        <v>544</v>
      </c>
      <c r="B142" s="31" t="s">
        <v>1007</v>
      </c>
      <c r="C142" s="45" t="s">
        <v>545</v>
      </c>
      <c r="D142" s="46">
        <v>1576</v>
      </c>
      <c r="E142" s="46"/>
      <c r="F142" s="46"/>
      <c r="G142" s="46">
        <v>1520</v>
      </c>
      <c r="H142" s="46">
        <v>17736</v>
      </c>
      <c r="I142" s="46">
        <v>7729</v>
      </c>
      <c r="J142" s="46">
        <v>720</v>
      </c>
      <c r="K142" s="46">
        <v>305</v>
      </c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>
        <v>559</v>
      </c>
      <c r="X142" s="46">
        <v>1414</v>
      </c>
      <c r="Y142" s="46"/>
      <c r="Z142" s="46"/>
      <c r="AA142" s="46"/>
      <c r="AB142" s="46"/>
      <c r="AC142" s="46"/>
      <c r="AD142" s="46">
        <v>237</v>
      </c>
      <c r="AE142" s="46"/>
      <c r="AF142" s="46">
        <v>2394</v>
      </c>
      <c r="AG142" s="46">
        <v>293</v>
      </c>
      <c r="AH142" s="46">
        <v>2143</v>
      </c>
      <c r="AI142" s="46"/>
      <c r="AJ142" s="46">
        <v>3310</v>
      </c>
      <c r="AK142" s="46">
        <v>1183</v>
      </c>
      <c r="AL142" s="46"/>
      <c r="AM142" s="46">
        <v>1199</v>
      </c>
      <c r="AN142" s="46">
        <v>311</v>
      </c>
      <c r="AO142" s="46"/>
      <c r="AP142" s="46"/>
      <c r="AQ142" s="46"/>
      <c r="AR142" s="46"/>
      <c r="AS142" s="46">
        <v>1367</v>
      </c>
      <c r="AT142" s="46"/>
      <c r="AU142" s="46"/>
      <c r="AV142" s="46"/>
      <c r="AW142" s="46">
        <v>401982</v>
      </c>
      <c r="AX142" s="46"/>
      <c r="AY142" s="46"/>
      <c r="AZ142" s="46"/>
      <c r="BA142" s="46"/>
      <c r="BB142" s="46"/>
      <c r="BC142" s="46"/>
      <c r="BD142" s="46">
        <v>445978</v>
      </c>
    </row>
    <row r="143" spans="1:56" x14ac:dyDescent="0.4">
      <c r="A143" s="31" t="s">
        <v>546</v>
      </c>
      <c r="B143" s="31" t="s">
        <v>1007</v>
      </c>
      <c r="C143" s="45" t="s">
        <v>547</v>
      </c>
      <c r="D143" s="46"/>
      <c r="E143" s="46"/>
      <c r="F143" s="46"/>
      <c r="G143" s="46"/>
      <c r="H143" s="46">
        <v>21644</v>
      </c>
      <c r="I143" s="46">
        <v>1130</v>
      </c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>
        <v>2625</v>
      </c>
      <c r="Y143" s="46"/>
      <c r="Z143" s="46"/>
      <c r="AA143" s="46"/>
      <c r="AB143" s="46"/>
      <c r="AC143" s="46"/>
      <c r="AD143" s="46"/>
      <c r="AE143" s="46"/>
      <c r="AF143" s="46">
        <v>1381</v>
      </c>
      <c r="AG143" s="46"/>
      <c r="AH143" s="46">
        <v>831</v>
      </c>
      <c r="AI143" s="46"/>
      <c r="AJ143" s="46"/>
      <c r="AK143" s="46"/>
      <c r="AL143" s="46">
        <v>792</v>
      </c>
      <c r="AM143" s="46"/>
      <c r="AN143" s="46">
        <v>4947</v>
      </c>
      <c r="AO143" s="46"/>
      <c r="AP143" s="46"/>
      <c r="AQ143" s="46"/>
      <c r="AR143" s="46"/>
      <c r="AS143" s="46"/>
      <c r="AT143" s="46"/>
      <c r="AU143" s="46"/>
      <c r="AV143" s="46"/>
      <c r="AW143" s="46">
        <v>368034</v>
      </c>
      <c r="AX143" s="46"/>
      <c r="AY143" s="46"/>
      <c r="AZ143" s="46"/>
      <c r="BA143" s="46"/>
      <c r="BB143" s="46"/>
      <c r="BC143" s="46"/>
      <c r="BD143" s="46">
        <v>401384</v>
      </c>
    </row>
    <row r="144" spans="1:56" x14ac:dyDescent="0.4">
      <c r="A144" s="31" t="s">
        <v>548</v>
      </c>
      <c r="B144" s="31" t="s">
        <v>1006</v>
      </c>
      <c r="C144" s="45" t="s">
        <v>549</v>
      </c>
      <c r="D144" s="46">
        <v>354583</v>
      </c>
      <c r="E144" s="46"/>
      <c r="F144" s="46">
        <v>15109</v>
      </c>
      <c r="G144" s="46"/>
      <c r="H144" s="46">
        <v>527653</v>
      </c>
      <c r="I144" s="46"/>
      <c r="J144" s="46"/>
      <c r="K144" s="46">
        <v>27642</v>
      </c>
      <c r="L144" s="46"/>
      <c r="M144" s="46">
        <v>250</v>
      </c>
      <c r="N144" s="46"/>
      <c r="O144" s="46"/>
      <c r="P144" s="46">
        <v>76480</v>
      </c>
      <c r="Q144" s="46">
        <v>20226</v>
      </c>
      <c r="R144" s="46"/>
      <c r="S144" s="46"/>
      <c r="T144" s="46"/>
      <c r="U144" s="46">
        <v>2553</v>
      </c>
      <c r="V144" s="46"/>
      <c r="W144" s="46"/>
      <c r="X144" s="46">
        <v>131983</v>
      </c>
      <c r="Y144" s="46"/>
      <c r="Z144" s="46"/>
      <c r="AA144" s="46">
        <v>130374</v>
      </c>
      <c r="AB144" s="46"/>
      <c r="AC144" s="46"/>
      <c r="AD144" s="46">
        <v>53682</v>
      </c>
      <c r="AE144" s="46"/>
      <c r="AF144" s="46">
        <v>127742</v>
      </c>
      <c r="AG144" s="46"/>
      <c r="AH144" s="46"/>
      <c r="AI144" s="46"/>
      <c r="AJ144" s="46"/>
      <c r="AK144" s="46">
        <v>9035</v>
      </c>
      <c r="AL144" s="46"/>
      <c r="AM144" s="46">
        <v>160074</v>
      </c>
      <c r="AN144" s="46">
        <v>2707</v>
      </c>
      <c r="AO144" s="46"/>
      <c r="AP144" s="46"/>
      <c r="AQ144" s="46">
        <v>633</v>
      </c>
      <c r="AR144" s="46"/>
      <c r="AS144" s="46">
        <v>8629</v>
      </c>
      <c r="AT144" s="46"/>
      <c r="AU144" s="46"/>
      <c r="AV144" s="46">
        <v>51845</v>
      </c>
      <c r="AW144" s="46">
        <v>5073070</v>
      </c>
      <c r="AX144" s="46"/>
      <c r="AY144" s="46"/>
      <c r="AZ144" s="46"/>
      <c r="BA144" s="46"/>
      <c r="BB144" s="46"/>
      <c r="BC144" s="46">
        <v>549</v>
      </c>
      <c r="BD144" s="46">
        <v>6774819</v>
      </c>
    </row>
    <row r="145" spans="1:56" x14ac:dyDescent="0.4">
      <c r="A145" s="31" t="s">
        <v>550</v>
      </c>
      <c r="B145" s="31" t="s">
        <v>1007</v>
      </c>
      <c r="C145" s="45" t="s">
        <v>551</v>
      </c>
      <c r="D145" s="46"/>
      <c r="E145" s="46"/>
      <c r="F145" s="46"/>
      <c r="G145" s="46"/>
      <c r="H145" s="46">
        <v>7284</v>
      </c>
      <c r="I145" s="46"/>
      <c r="J145" s="46"/>
      <c r="K145" s="46"/>
      <c r="L145" s="46"/>
      <c r="M145" s="46"/>
      <c r="N145" s="46"/>
      <c r="O145" s="46"/>
      <c r="P145" s="46"/>
      <c r="Q145" s="46">
        <v>989</v>
      </c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>
        <v>8273</v>
      </c>
    </row>
    <row r="146" spans="1:56" x14ac:dyDescent="0.4">
      <c r="A146" s="31" t="s">
        <v>552</v>
      </c>
      <c r="B146" s="31" t="s">
        <v>1007</v>
      </c>
      <c r="C146" s="45" t="s">
        <v>553</v>
      </c>
      <c r="D146" s="46">
        <v>346774</v>
      </c>
      <c r="E146" s="46"/>
      <c r="F146" s="46">
        <v>15109</v>
      </c>
      <c r="G146" s="46"/>
      <c r="H146" s="46">
        <v>501243</v>
      </c>
      <c r="I146" s="46"/>
      <c r="J146" s="46"/>
      <c r="K146" s="46">
        <v>27642</v>
      </c>
      <c r="L146" s="46"/>
      <c r="M146" s="46">
        <v>250</v>
      </c>
      <c r="N146" s="46"/>
      <c r="O146" s="46"/>
      <c r="P146" s="46">
        <v>76480</v>
      </c>
      <c r="Q146" s="46">
        <v>18552</v>
      </c>
      <c r="R146" s="46"/>
      <c r="S146" s="46"/>
      <c r="T146" s="46"/>
      <c r="U146" s="46">
        <v>2553</v>
      </c>
      <c r="V146" s="46"/>
      <c r="W146" s="46"/>
      <c r="X146" s="46">
        <v>122184</v>
      </c>
      <c r="Y146" s="46"/>
      <c r="Z146" s="46"/>
      <c r="AA146" s="46">
        <v>130374</v>
      </c>
      <c r="AB146" s="46"/>
      <c r="AC146" s="46"/>
      <c r="AD146" s="46">
        <v>53682</v>
      </c>
      <c r="AE146" s="46"/>
      <c r="AF146" s="46">
        <v>124658</v>
      </c>
      <c r="AG146" s="46"/>
      <c r="AH146" s="46"/>
      <c r="AI146" s="46"/>
      <c r="AJ146" s="46"/>
      <c r="AK146" s="46">
        <v>9035</v>
      </c>
      <c r="AL146" s="46"/>
      <c r="AM146" s="46">
        <v>159524</v>
      </c>
      <c r="AN146" s="46">
        <v>763</v>
      </c>
      <c r="AO146" s="46"/>
      <c r="AP146" s="46"/>
      <c r="AQ146" s="46">
        <v>337</v>
      </c>
      <c r="AR146" s="46"/>
      <c r="AS146" s="46">
        <v>5077</v>
      </c>
      <c r="AT146" s="46"/>
      <c r="AU146" s="46"/>
      <c r="AV146" s="46">
        <v>51845</v>
      </c>
      <c r="AW146" s="46">
        <v>4937750</v>
      </c>
      <c r="AX146" s="46"/>
      <c r="AY146" s="46"/>
      <c r="AZ146" s="46"/>
      <c r="BA146" s="46"/>
      <c r="BB146" s="46"/>
      <c r="BC146" s="46"/>
      <c r="BD146" s="46">
        <v>6583832</v>
      </c>
    </row>
    <row r="147" spans="1:56" x14ac:dyDescent="0.4">
      <c r="A147" s="31" t="s">
        <v>554</v>
      </c>
      <c r="B147" s="31" t="s">
        <v>1006</v>
      </c>
      <c r="C147" s="45" t="s">
        <v>555</v>
      </c>
      <c r="D147" s="46"/>
      <c r="E147" s="46">
        <v>476</v>
      </c>
      <c r="F147" s="46"/>
      <c r="G147" s="46"/>
      <c r="H147" s="46">
        <v>9281</v>
      </c>
      <c r="I147" s="46">
        <v>1130</v>
      </c>
      <c r="J147" s="46">
        <v>3200</v>
      </c>
      <c r="K147" s="46"/>
      <c r="L147" s="46">
        <v>211</v>
      </c>
      <c r="M147" s="46"/>
      <c r="N147" s="46"/>
      <c r="O147" s="46"/>
      <c r="P147" s="46"/>
      <c r="Q147" s="46">
        <v>285</v>
      </c>
      <c r="R147" s="46"/>
      <c r="S147" s="46"/>
      <c r="T147" s="46"/>
      <c r="U147" s="46"/>
      <c r="V147" s="46"/>
      <c r="W147" s="46"/>
      <c r="X147" s="46">
        <v>719</v>
      </c>
      <c r="Y147" s="46"/>
      <c r="Z147" s="46"/>
      <c r="AA147" s="46"/>
      <c r="AB147" s="46"/>
      <c r="AC147" s="46"/>
      <c r="AD147" s="46"/>
      <c r="AE147" s="46"/>
      <c r="AF147" s="46">
        <v>1445</v>
      </c>
      <c r="AG147" s="46"/>
      <c r="AH147" s="46">
        <v>1254</v>
      </c>
      <c r="AI147" s="46"/>
      <c r="AJ147" s="46">
        <v>64404</v>
      </c>
      <c r="AK147" s="46"/>
      <c r="AL147" s="46"/>
      <c r="AM147" s="46"/>
      <c r="AN147" s="46"/>
      <c r="AO147" s="46">
        <v>229</v>
      </c>
      <c r="AP147" s="46"/>
      <c r="AQ147" s="46"/>
      <c r="AR147" s="46"/>
      <c r="AS147" s="46"/>
      <c r="AT147" s="46"/>
      <c r="AU147" s="46"/>
      <c r="AV147" s="46"/>
      <c r="AW147" s="46">
        <v>490848</v>
      </c>
      <c r="AX147" s="46"/>
      <c r="AY147" s="46"/>
      <c r="AZ147" s="46"/>
      <c r="BA147" s="46"/>
      <c r="BB147" s="46"/>
      <c r="BC147" s="46">
        <v>239</v>
      </c>
      <c r="BD147" s="46">
        <v>573721</v>
      </c>
    </row>
    <row r="148" spans="1:56" x14ac:dyDescent="0.4">
      <c r="A148" s="31" t="s">
        <v>556</v>
      </c>
      <c r="B148" s="31" t="s">
        <v>1007</v>
      </c>
      <c r="C148" s="45" t="s">
        <v>557</v>
      </c>
      <c r="D148" s="46"/>
      <c r="E148" s="46"/>
      <c r="F148" s="46"/>
      <c r="G148" s="46"/>
      <c r="H148" s="46">
        <v>5161</v>
      </c>
      <c r="I148" s="46">
        <v>214</v>
      </c>
      <c r="J148" s="46">
        <v>2508</v>
      </c>
      <c r="K148" s="46"/>
      <c r="L148" s="46">
        <v>211</v>
      </c>
      <c r="M148" s="46"/>
      <c r="N148" s="46"/>
      <c r="O148" s="46"/>
      <c r="P148" s="46"/>
      <c r="Q148" s="46">
        <v>285</v>
      </c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>
        <v>895</v>
      </c>
      <c r="AG148" s="46"/>
      <c r="AH148" s="46">
        <v>844</v>
      </c>
      <c r="AI148" s="46"/>
      <c r="AJ148" s="46">
        <v>6687</v>
      </c>
      <c r="AK148" s="46"/>
      <c r="AL148" s="46"/>
      <c r="AM148" s="46"/>
      <c r="AN148" s="46"/>
      <c r="AO148" s="46">
        <v>229</v>
      </c>
      <c r="AP148" s="46"/>
      <c r="AQ148" s="46"/>
      <c r="AR148" s="46"/>
      <c r="AS148" s="46"/>
      <c r="AT148" s="46"/>
      <c r="AU148" s="46"/>
      <c r="AV148" s="46"/>
      <c r="AW148" s="46">
        <v>251032</v>
      </c>
      <c r="AX148" s="46"/>
      <c r="AY148" s="46"/>
      <c r="AZ148" s="46"/>
      <c r="BA148" s="46"/>
      <c r="BB148" s="46"/>
      <c r="BC148" s="46"/>
      <c r="BD148" s="46">
        <v>268066</v>
      </c>
    </row>
    <row r="149" spans="1:56" x14ac:dyDescent="0.4">
      <c r="A149" s="31" t="s">
        <v>558</v>
      </c>
      <c r="B149" s="31" t="s">
        <v>1007</v>
      </c>
      <c r="C149" s="45" t="s">
        <v>559</v>
      </c>
      <c r="D149" s="46"/>
      <c r="E149" s="46">
        <v>476</v>
      </c>
      <c r="F149" s="46"/>
      <c r="G149" s="46"/>
      <c r="H149" s="46">
        <v>4120</v>
      </c>
      <c r="I149" s="46">
        <v>916</v>
      </c>
      <c r="J149" s="46">
        <v>692</v>
      </c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>
        <v>719</v>
      </c>
      <c r="Y149" s="46"/>
      <c r="Z149" s="46"/>
      <c r="AA149" s="46"/>
      <c r="AB149" s="46"/>
      <c r="AC149" s="46"/>
      <c r="AD149" s="46"/>
      <c r="AE149" s="46"/>
      <c r="AF149" s="46">
        <v>550</v>
      </c>
      <c r="AG149" s="46"/>
      <c r="AH149" s="46">
        <v>410</v>
      </c>
      <c r="AI149" s="46"/>
      <c r="AJ149" s="46">
        <v>57717</v>
      </c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>
        <v>227443</v>
      </c>
      <c r="AX149" s="46"/>
      <c r="AY149" s="46"/>
      <c r="AZ149" s="46"/>
      <c r="BA149" s="46"/>
      <c r="BB149" s="46"/>
      <c r="BC149" s="46">
        <v>239</v>
      </c>
      <c r="BD149" s="46">
        <v>293282</v>
      </c>
    </row>
    <row r="150" spans="1:56" x14ac:dyDescent="0.4">
      <c r="A150" s="31" t="s">
        <v>560</v>
      </c>
      <c r="B150" s="31" t="s">
        <v>1006</v>
      </c>
      <c r="C150" s="45" t="s">
        <v>561</v>
      </c>
      <c r="D150" s="46">
        <v>45575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>
        <v>45575</v>
      </c>
    </row>
    <row r="151" spans="1:56" x14ac:dyDescent="0.4">
      <c r="A151" s="31" t="s">
        <v>562</v>
      </c>
      <c r="B151" s="31" t="s">
        <v>1007</v>
      </c>
      <c r="C151" s="45" t="s">
        <v>563</v>
      </c>
      <c r="D151" s="46">
        <v>31054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>
        <v>31054</v>
      </c>
    </row>
    <row r="152" spans="1:56" x14ac:dyDescent="0.4">
      <c r="A152" s="31" t="s">
        <v>564</v>
      </c>
      <c r="B152" s="31" t="s">
        <v>1005</v>
      </c>
      <c r="C152" s="45" t="s">
        <v>565</v>
      </c>
      <c r="D152" s="46">
        <v>122682</v>
      </c>
      <c r="E152" s="46">
        <v>62403</v>
      </c>
      <c r="F152" s="46">
        <v>28215</v>
      </c>
      <c r="G152" s="46">
        <v>5066</v>
      </c>
      <c r="H152" s="46">
        <v>350592</v>
      </c>
      <c r="I152" s="46">
        <v>37466</v>
      </c>
      <c r="J152" s="46">
        <v>7431</v>
      </c>
      <c r="K152" s="46">
        <v>83741</v>
      </c>
      <c r="L152" s="46">
        <v>840</v>
      </c>
      <c r="M152" s="46"/>
      <c r="N152" s="46">
        <v>257</v>
      </c>
      <c r="O152" s="46"/>
      <c r="P152" s="46">
        <v>1357</v>
      </c>
      <c r="Q152" s="46">
        <v>47025</v>
      </c>
      <c r="R152" s="46"/>
      <c r="S152" s="46"/>
      <c r="T152" s="46">
        <v>573</v>
      </c>
      <c r="U152" s="46"/>
      <c r="V152" s="46"/>
      <c r="W152" s="46">
        <v>7688</v>
      </c>
      <c r="X152" s="46">
        <v>12963</v>
      </c>
      <c r="Y152" s="46"/>
      <c r="Z152" s="46"/>
      <c r="AA152" s="46">
        <v>33200</v>
      </c>
      <c r="AB152" s="46">
        <v>366</v>
      </c>
      <c r="AC152" s="46"/>
      <c r="AD152" s="46">
        <v>1170</v>
      </c>
      <c r="AE152" s="46"/>
      <c r="AF152" s="46">
        <v>8094</v>
      </c>
      <c r="AG152" s="46"/>
      <c r="AH152" s="46">
        <v>8503</v>
      </c>
      <c r="AI152" s="46"/>
      <c r="AJ152" s="46">
        <v>40120</v>
      </c>
      <c r="AK152" s="46"/>
      <c r="AL152" s="46">
        <v>925</v>
      </c>
      <c r="AM152" s="46">
        <v>3802</v>
      </c>
      <c r="AN152" s="46">
        <v>26225</v>
      </c>
      <c r="AO152" s="46">
        <v>1104</v>
      </c>
      <c r="AP152" s="46">
        <v>759</v>
      </c>
      <c r="AQ152" s="46">
        <v>965</v>
      </c>
      <c r="AR152" s="46"/>
      <c r="AS152" s="46">
        <v>6328</v>
      </c>
      <c r="AT152" s="46">
        <v>6465</v>
      </c>
      <c r="AU152" s="46"/>
      <c r="AV152" s="46"/>
      <c r="AW152" s="46">
        <v>13785887</v>
      </c>
      <c r="AX152" s="46">
        <v>556</v>
      </c>
      <c r="AY152" s="46"/>
      <c r="AZ152" s="46"/>
      <c r="BA152" s="46">
        <v>7870</v>
      </c>
      <c r="BB152" s="46"/>
      <c r="BC152" s="46"/>
      <c r="BD152" s="46">
        <v>14700638</v>
      </c>
    </row>
    <row r="153" spans="1:56" x14ac:dyDescent="0.4">
      <c r="A153" s="31" t="s">
        <v>566</v>
      </c>
      <c r="B153" s="31" t="s">
        <v>1006</v>
      </c>
      <c r="C153" s="45" t="s">
        <v>567</v>
      </c>
      <c r="D153" s="46">
        <v>297</v>
      </c>
      <c r="E153" s="46"/>
      <c r="F153" s="46"/>
      <c r="G153" s="46"/>
      <c r="H153" s="46">
        <v>46365</v>
      </c>
      <c r="I153" s="46"/>
      <c r="J153" s="46">
        <v>565</v>
      </c>
      <c r="K153" s="46">
        <v>61152</v>
      </c>
      <c r="L153" s="46"/>
      <c r="M153" s="46"/>
      <c r="N153" s="46"/>
      <c r="O153" s="46"/>
      <c r="P153" s="46">
        <v>970</v>
      </c>
      <c r="Q153" s="46">
        <v>615</v>
      </c>
      <c r="R153" s="46"/>
      <c r="S153" s="46"/>
      <c r="T153" s="46">
        <v>216</v>
      </c>
      <c r="U153" s="46"/>
      <c r="V153" s="46"/>
      <c r="W153" s="46"/>
      <c r="X153" s="46">
        <v>9109</v>
      </c>
      <c r="Y153" s="46"/>
      <c r="Z153" s="46"/>
      <c r="AA153" s="46">
        <v>33200</v>
      </c>
      <c r="AB153" s="46"/>
      <c r="AC153" s="46"/>
      <c r="AD153" s="46"/>
      <c r="AE153" s="46"/>
      <c r="AF153" s="46"/>
      <c r="AG153" s="46"/>
      <c r="AH153" s="46">
        <v>1891</v>
      </c>
      <c r="AI153" s="46"/>
      <c r="AJ153" s="46"/>
      <c r="AK153" s="46"/>
      <c r="AL153" s="46"/>
      <c r="AM153" s="46">
        <v>921</v>
      </c>
      <c r="AN153" s="46">
        <v>21443</v>
      </c>
      <c r="AO153" s="46"/>
      <c r="AP153" s="46">
        <v>492</v>
      </c>
      <c r="AQ153" s="46">
        <v>215</v>
      </c>
      <c r="AR153" s="46"/>
      <c r="AS153" s="46">
        <v>893</v>
      </c>
      <c r="AT153" s="46"/>
      <c r="AU153" s="46"/>
      <c r="AV153" s="46"/>
      <c r="AW153" s="46">
        <v>1136913</v>
      </c>
      <c r="AX153" s="46"/>
      <c r="AY153" s="46"/>
      <c r="AZ153" s="46"/>
      <c r="BA153" s="46"/>
      <c r="BB153" s="46"/>
      <c r="BC153" s="46"/>
      <c r="BD153" s="46">
        <v>1315257</v>
      </c>
    </row>
    <row r="154" spans="1:56" x14ac:dyDescent="0.4">
      <c r="A154" s="31" t="s">
        <v>568</v>
      </c>
      <c r="B154" s="31" t="s">
        <v>1007</v>
      </c>
      <c r="C154" s="45" t="s">
        <v>569</v>
      </c>
      <c r="D154" s="46"/>
      <c r="E154" s="46"/>
      <c r="F154" s="46"/>
      <c r="G154" s="46"/>
      <c r="H154" s="46">
        <v>7818</v>
      </c>
      <c r="I154" s="46"/>
      <c r="J154" s="46"/>
      <c r="K154" s="46"/>
      <c r="L154" s="46"/>
      <c r="M154" s="46"/>
      <c r="N154" s="46"/>
      <c r="O154" s="46"/>
      <c r="P154" s="46"/>
      <c r="Q154" s="46">
        <v>615</v>
      </c>
      <c r="R154" s="46"/>
      <c r="S154" s="46"/>
      <c r="T154" s="46"/>
      <c r="U154" s="46"/>
      <c r="V154" s="46"/>
      <c r="W154" s="46"/>
      <c r="X154" s="46">
        <v>9109</v>
      </c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>
        <v>42975</v>
      </c>
      <c r="AX154" s="46"/>
      <c r="AY154" s="46"/>
      <c r="AZ154" s="46"/>
      <c r="BA154" s="46"/>
      <c r="BB154" s="46"/>
      <c r="BC154" s="46"/>
      <c r="BD154" s="46">
        <v>60517</v>
      </c>
    </row>
    <row r="155" spans="1:56" x14ac:dyDescent="0.4">
      <c r="A155" s="31" t="s">
        <v>570</v>
      </c>
      <c r="B155" s="31" t="s">
        <v>1007</v>
      </c>
      <c r="C155" s="45" t="s">
        <v>571</v>
      </c>
      <c r="D155" s="46"/>
      <c r="E155" s="46"/>
      <c r="F155" s="46"/>
      <c r="G155" s="46"/>
      <c r="H155" s="46">
        <v>2374</v>
      </c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>
        <v>216</v>
      </c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>
        <v>921</v>
      </c>
      <c r="AN155" s="46"/>
      <c r="AO155" s="46"/>
      <c r="AP155" s="46">
        <v>492</v>
      </c>
      <c r="AQ155" s="46"/>
      <c r="AR155" s="46"/>
      <c r="AS155" s="46"/>
      <c r="AT155" s="46"/>
      <c r="AU155" s="46"/>
      <c r="AV155" s="46"/>
      <c r="AW155" s="46">
        <v>341879</v>
      </c>
      <c r="AX155" s="46"/>
      <c r="AY155" s="46"/>
      <c r="AZ155" s="46"/>
      <c r="BA155" s="46"/>
      <c r="BB155" s="46"/>
      <c r="BC155" s="46"/>
      <c r="BD155" s="46">
        <v>345882</v>
      </c>
    </row>
    <row r="156" spans="1:56" x14ac:dyDescent="0.4">
      <c r="A156" s="31" t="s">
        <v>572</v>
      </c>
      <c r="B156" s="31" t="s">
        <v>1007</v>
      </c>
      <c r="C156" s="45" t="s">
        <v>573</v>
      </c>
      <c r="D156" s="46"/>
      <c r="E156" s="46"/>
      <c r="F156" s="46"/>
      <c r="G156" s="46"/>
      <c r="H156" s="46"/>
      <c r="I156" s="46"/>
      <c r="J156" s="46"/>
      <c r="K156" s="46">
        <v>11782</v>
      </c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>
        <v>29130</v>
      </c>
      <c r="AX156" s="46"/>
      <c r="AY156" s="46"/>
      <c r="AZ156" s="46"/>
      <c r="BA156" s="46"/>
      <c r="BB156" s="46"/>
      <c r="BC156" s="46"/>
      <c r="BD156" s="46">
        <v>40912</v>
      </c>
    </row>
    <row r="157" spans="1:56" x14ac:dyDescent="0.4">
      <c r="A157" s="31" t="s">
        <v>574</v>
      </c>
      <c r="B157" s="31" t="s">
        <v>1006</v>
      </c>
      <c r="C157" s="45" t="s">
        <v>575</v>
      </c>
      <c r="D157" s="46">
        <v>19816</v>
      </c>
      <c r="E157" s="46"/>
      <c r="F157" s="46">
        <v>495</v>
      </c>
      <c r="G157" s="46"/>
      <c r="H157" s="46">
        <v>40180</v>
      </c>
      <c r="I157" s="46">
        <v>829</v>
      </c>
      <c r="J157" s="46"/>
      <c r="K157" s="46">
        <v>21534</v>
      </c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>
        <v>339</v>
      </c>
      <c r="Y157" s="46"/>
      <c r="Z157" s="46"/>
      <c r="AA157" s="46"/>
      <c r="AB157" s="46"/>
      <c r="AC157" s="46"/>
      <c r="AD157" s="46"/>
      <c r="AE157" s="46"/>
      <c r="AF157" s="46">
        <v>204</v>
      </c>
      <c r="AG157" s="46"/>
      <c r="AH157" s="46">
        <v>368</v>
      </c>
      <c r="AI157" s="46"/>
      <c r="AJ157" s="46"/>
      <c r="AK157" s="46"/>
      <c r="AL157" s="46"/>
      <c r="AM157" s="46"/>
      <c r="AN157" s="46">
        <v>222</v>
      </c>
      <c r="AO157" s="46"/>
      <c r="AP157" s="46"/>
      <c r="AQ157" s="46">
        <v>292</v>
      </c>
      <c r="AR157" s="46"/>
      <c r="AS157" s="46">
        <v>479</v>
      </c>
      <c r="AT157" s="46"/>
      <c r="AU157" s="46"/>
      <c r="AV157" s="46"/>
      <c r="AW157" s="46">
        <v>1070380</v>
      </c>
      <c r="AX157" s="46"/>
      <c r="AY157" s="46"/>
      <c r="AZ157" s="46"/>
      <c r="BA157" s="46"/>
      <c r="BB157" s="46"/>
      <c r="BC157" s="46"/>
      <c r="BD157" s="46">
        <v>1155138</v>
      </c>
    </row>
    <row r="158" spans="1:56" x14ac:dyDescent="0.4">
      <c r="A158" s="31" t="s">
        <v>576</v>
      </c>
      <c r="B158" s="31" t="s">
        <v>1007</v>
      </c>
      <c r="C158" s="45" t="s">
        <v>577</v>
      </c>
      <c r="D158" s="46">
        <v>592</v>
      </c>
      <c r="E158" s="46"/>
      <c r="F158" s="46">
        <v>207</v>
      </c>
      <c r="G158" s="46"/>
      <c r="H158" s="46">
        <v>749</v>
      </c>
      <c r="I158" s="46"/>
      <c r="J158" s="46"/>
      <c r="K158" s="46">
        <v>21534</v>
      </c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>
        <v>154053</v>
      </c>
      <c r="AX158" s="46"/>
      <c r="AY158" s="46"/>
      <c r="AZ158" s="46"/>
      <c r="BA158" s="46"/>
      <c r="BB158" s="46"/>
      <c r="BC158" s="46"/>
      <c r="BD158" s="46">
        <v>177135</v>
      </c>
    </row>
    <row r="159" spans="1:56" x14ac:dyDescent="0.4">
      <c r="A159" s="31" t="s">
        <v>578</v>
      </c>
      <c r="B159" s="31" t="s">
        <v>1007</v>
      </c>
      <c r="C159" s="45" t="s">
        <v>579</v>
      </c>
      <c r="D159" s="46">
        <v>13237</v>
      </c>
      <c r="E159" s="46"/>
      <c r="F159" s="46">
        <v>288</v>
      </c>
      <c r="G159" s="46"/>
      <c r="H159" s="46">
        <v>26151</v>
      </c>
      <c r="I159" s="46">
        <v>829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>
        <v>204</v>
      </c>
      <c r="AG159" s="46"/>
      <c r="AH159" s="46">
        <v>368</v>
      </c>
      <c r="AI159" s="46"/>
      <c r="AJ159" s="46"/>
      <c r="AK159" s="46"/>
      <c r="AL159" s="46"/>
      <c r="AM159" s="46"/>
      <c r="AN159" s="46"/>
      <c r="AO159" s="46"/>
      <c r="AP159" s="46"/>
      <c r="AQ159" s="46">
        <v>292</v>
      </c>
      <c r="AR159" s="46"/>
      <c r="AS159" s="46">
        <v>479</v>
      </c>
      <c r="AT159" s="46"/>
      <c r="AU159" s="46"/>
      <c r="AV159" s="46"/>
      <c r="AW159" s="46">
        <v>607109</v>
      </c>
      <c r="AX159" s="46"/>
      <c r="AY159" s="46"/>
      <c r="AZ159" s="46"/>
      <c r="BA159" s="46"/>
      <c r="BB159" s="46"/>
      <c r="BC159" s="46"/>
      <c r="BD159" s="46">
        <v>648957</v>
      </c>
    </row>
    <row r="160" spans="1:56" x14ac:dyDescent="0.4">
      <c r="A160" s="31" t="s">
        <v>580</v>
      </c>
      <c r="B160" s="31" t="s">
        <v>1006</v>
      </c>
      <c r="C160" s="45" t="s">
        <v>581</v>
      </c>
      <c r="D160" s="46">
        <v>1077</v>
      </c>
      <c r="E160" s="46"/>
      <c r="F160" s="46"/>
      <c r="G160" s="46"/>
      <c r="H160" s="46">
        <v>5411</v>
      </c>
      <c r="I160" s="46">
        <v>273</v>
      </c>
      <c r="J160" s="46"/>
      <c r="K160" s="46"/>
      <c r="L160" s="46"/>
      <c r="M160" s="46"/>
      <c r="N160" s="46"/>
      <c r="O160" s="46"/>
      <c r="P160" s="46"/>
      <c r="Q160" s="46">
        <v>262</v>
      </c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>
        <v>314</v>
      </c>
      <c r="AG160" s="46"/>
      <c r="AH160" s="46">
        <v>312</v>
      </c>
      <c r="AI160" s="46"/>
      <c r="AJ160" s="46"/>
      <c r="AK160" s="46"/>
      <c r="AL160" s="46"/>
      <c r="AM160" s="46"/>
      <c r="AN160" s="46">
        <v>286</v>
      </c>
      <c r="AO160" s="46"/>
      <c r="AP160" s="46"/>
      <c r="AQ160" s="46"/>
      <c r="AR160" s="46"/>
      <c r="AS160" s="46">
        <v>229</v>
      </c>
      <c r="AT160" s="46"/>
      <c r="AU160" s="46"/>
      <c r="AV160" s="46"/>
      <c r="AW160" s="46">
        <v>120043</v>
      </c>
      <c r="AX160" s="46"/>
      <c r="AY160" s="46"/>
      <c r="AZ160" s="46"/>
      <c r="BA160" s="46"/>
      <c r="BB160" s="46"/>
      <c r="BC160" s="46"/>
      <c r="BD160" s="46">
        <v>128207</v>
      </c>
    </row>
    <row r="161" spans="1:56" x14ac:dyDescent="0.4">
      <c r="A161" s="31" t="s">
        <v>582</v>
      </c>
      <c r="B161" s="31" t="s">
        <v>1007</v>
      </c>
      <c r="C161" s="45" t="s">
        <v>583</v>
      </c>
      <c r="D161" s="46">
        <v>415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>
        <v>33928</v>
      </c>
      <c r="AX161" s="46"/>
      <c r="AY161" s="46"/>
      <c r="AZ161" s="46"/>
      <c r="BA161" s="46"/>
      <c r="BB161" s="46"/>
      <c r="BC161" s="46"/>
      <c r="BD161" s="46">
        <v>34343</v>
      </c>
    </row>
    <row r="162" spans="1:56" x14ac:dyDescent="0.4">
      <c r="A162" s="31" t="s">
        <v>584</v>
      </c>
      <c r="B162" s="31" t="s">
        <v>1007</v>
      </c>
      <c r="C162" s="45" t="s">
        <v>585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>
        <v>262</v>
      </c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>
        <v>10853</v>
      </c>
      <c r="AX162" s="46"/>
      <c r="AY162" s="46"/>
      <c r="AZ162" s="46"/>
      <c r="BA162" s="46"/>
      <c r="BB162" s="46"/>
      <c r="BC162" s="46"/>
      <c r="BD162" s="46">
        <v>11115</v>
      </c>
    </row>
    <row r="163" spans="1:56" x14ac:dyDescent="0.4">
      <c r="A163" s="31" t="s">
        <v>588</v>
      </c>
      <c r="B163" s="31" t="s">
        <v>1006</v>
      </c>
      <c r="C163" s="45" t="s">
        <v>589</v>
      </c>
      <c r="D163" s="46"/>
      <c r="E163" s="46"/>
      <c r="F163" s="46">
        <v>390</v>
      </c>
      <c r="G163" s="46"/>
      <c r="H163" s="46">
        <v>411</v>
      </c>
      <c r="I163" s="46"/>
      <c r="J163" s="46"/>
      <c r="K163" s="46"/>
      <c r="L163" s="46"/>
      <c r="M163" s="46"/>
      <c r="N163" s="46">
        <v>257</v>
      </c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>
        <v>246</v>
      </c>
      <c r="AI163" s="46"/>
      <c r="AJ163" s="46"/>
      <c r="AK163" s="46"/>
      <c r="AL163" s="46"/>
      <c r="AM163" s="46"/>
      <c r="AN163" s="46"/>
      <c r="AO163" s="46"/>
      <c r="AP163" s="46">
        <v>267</v>
      </c>
      <c r="AQ163" s="46"/>
      <c r="AR163" s="46"/>
      <c r="AS163" s="46"/>
      <c r="AT163" s="46"/>
      <c r="AU163" s="46"/>
      <c r="AV163" s="46"/>
      <c r="AW163" s="46">
        <v>620021</v>
      </c>
      <c r="AX163" s="46"/>
      <c r="AY163" s="46"/>
      <c r="AZ163" s="46"/>
      <c r="BA163" s="46"/>
      <c r="BB163" s="46"/>
      <c r="BC163" s="46"/>
      <c r="BD163" s="46">
        <v>621592</v>
      </c>
    </row>
    <row r="164" spans="1:56" x14ac:dyDescent="0.4">
      <c r="A164" s="31" t="s">
        <v>590</v>
      </c>
      <c r="B164" s="31" t="s">
        <v>1007</v>
      </c>
      <c r="C164" s="45" t="s">
        <v>591</v>
      </c>
      <c r="D164" s="46"/>
      <c r="E164" s="46"/>
      <c r="F164" s="46">
        <v>390</v>
      </c>
      <c r="G164" s="46"/>
      <c r="H164" s="46">
        <v>411</v>
      </c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>
        <v>246</v>
      </c>
      <c r="AI164" s="46"/>
      <c r="AJ164" s="46"/>
      <c r="AK164" s="46"/>
      <c r="AL164" s="46"/>
      <c r="AM164" s="46"/>
      <c r="AN164" s="46"/>
      <c r="AO164" s="46"/>
      <c r="AP164" s="46">
        <v>267</v>
      </c>
      <c r="AQ164" s="46"/>
      <c r="AR164" s="46"/>
      <c r="AS164" s="46"/>
      <c r="AT164" s="46"/>
      <c r="AU164" s="46"/>
      <c r="AV164" s="46"/>
      <c r="AW164" s="46">
        <v>399</v>
      </c>
      <c r="AX164" s="46"/>
      <c r="AY164" s="46"/>
      <c r="AZ164" s="46"/>
      <c r="BA164" s="46"/>
      <c r="BB164" s="46"/>
      <c r="BC164" s="46"/>
      <c r="BD164" s="46">
        <v>1713</v>
      </c>
    </row>
    <row r="165" spans="1:56" x14ac:dyDescent="0.4">
      <c r="A165" s="31" t="s">
        <v>592</v>
      </c>
      <c r="B165" s="31" t="s">
        <v>1007</v>
      </c>
      <c r="C165" s="45" t="s">
        <v>593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>
        <v>257</v>
      </c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>
        <v>618804</v>
      </c>
      <c r="AX165" s="46"/>
      <c r="AY165" s="46"/>
      <c r="AZ165" s="46"/>
      <c r="BA165" s="46"/>
      <c r="BB165" s="46"/>
      <c r="BC165" s="46"/>
      <c r="BD165" s="46">
        <v>619061</v>
      </c>
    </row>
    <row r="166" spans="1:56" x14ac:dyDescent="0.4">
      <c r="A166" s="31" t="s">
        <v>594</v>
      </c>
      <c r="B166" s="31" t="s">
        <v>1006</v>
      </c>
      <c r="C166" s="45" t="s">
        <v>595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>
        <v>323464</v>
      </c>
      <c r="AX166" s="46"/>
      <c r="AY166" s="46"/>
      <c r="AZ166" s="46"/>
      <c r="BA166" s="46"/>
      <c r="BB166" s="46"/>
      <c r="BC166" s="46"/>
      <c r="BD166" s="46">
        <v>323464</v>
      </c>
    </row>
    <row r="167" spans="1:56" x14ac:dyDescent="0.4">
      <c r="A167" s="31" t="s">
        <v>596</v>
      </c>
      <c r="B167" s="31" t="s">
        <v>1007</v>
      </c>
      <c r="C167" s="45" t="s">
        <v>597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>
        <v>320186</v>
      </c>
      <c r="AX167" s="46"/>
      <c r="AY167" s="46"/>
      <c r="AZ167" s="46"/>
      <c r="BA167" s="46"/>
      <c r="BB167" s="46"/>
      <c r="BC167" s="46"/>
      <c r="BD167" s="46">
        <v>320186</v>
      </c>
    </row>
    <row r="168" spans="1:56" x14ac:dyDescent="0.4">
      <c r="A168" s="31" t="s">
        <v>598</v>
      </c>
      <c r="B168" s="31" t="s">
        <v>1007</v>
      </c>
      <c r="C168" s="45" t="s">
        <v>599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>
        <v>3278</v>
      </c>
      <c r="AX168" s="46"/>
      <c r="AY168" s="46"/>
      <c r="AZ168" s="46"/>
      <c r="BA168" s="46"/>
      <c r="BB168" s="46"/>
      <c r="BC168" s="46"/>
      <c r="BD168" s="46">
        <v>3278</v>
      </c>
    </row>
    <row r="169" spans="1:56" x14ac:dyDescent="0.4">
      <c r="A169" s="31" t="s">
        <v>600</v>
      </c>
      <c r="B169" s="31" t="s">
        <v>1006</v>
      </c>
      <c r="C169" s="45" t="s">
        <v>601</v>
      </c>
      <c r="D169" s="46"/>
      <c r="E169" s="46"/>
      <c r="F169" s="46"/>
      <c r="G169" s="46"/>
      <c r="H169" s="46">
        <v>2957</v>
      </c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>
        <v>24638</v>
      </c>
      <c r="AX169" s="46"/>
      <c r="AY169" s="46"/>
      <c r="AZ169" s="46"/>
      <c r="BA169" s="46"/>
      <c r="BB169" s="46"/>
      <c r="BC169" s="46"/>
      <c r="BD169" s="46">
        <v>27595</v>
      </c>
    </row>
    <row r="170" spans="1:56" x14ac:dyDescent="0.4">
      <c r="A170" s="31" t="s">
        <v>602</v>
      </c>
      <c r="B170" s="31" t="s">
        <v>1006</v>
      </c>
      <c r="C170" s="45" t="s">
        <v>603</v>
      </c>
      <c r="D170" s="46"/>
      <c r="E170" s="46"/>
      <c r="F170" s="46"/>
      <c r="G170" s="46"/>
      <c r="H170" s="46">
        <v>67854</v>
      </c>
      <c r="I170" s="46"/>
      <c r="J170" s="46"/>
      <c r="K170" s="46"/>
      <c r="L170" s="46"/>
      <c r="M170" s="46"/>
      <c r="N170" s="46"/>
      <c r="O170" s="46"/>
      <c r="P170" s="46"/>
      <c r="Q170" s="46">
        <v>1112</v>
      </c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>
        <v>464</v>
      </c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>
        <v>528263</v>
      </c>
      <c r="AX170" s="46"/>
      <c r="AY170" s="46"/>
      <c r="AZ170" s="46"/>
      <c r="BA170" s="46"/>
      <c r="BB170" s="46"/>
      <c r="BC170" s="46"/>
      <c r="BD170" s="46">
        <v>597693</v>
      </c>
    </row>
    <row r="171" spans="1:56" x14ac:dyDescent="0.4">
      <c r="A171" s="31" t="s">
        <v>604</v>
      </c>
      <c r="B171" s="31" t="s">
        <v>1006</v>
      </c>
      <c r="C171" s="45" t="s">
        <v>605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>
        <v>284</v>
      </c>
      <c r="AN171" s="46"/>
      <c r="AO171" s="46">
        <v>411</v>
      </c>
      <c r="AP171" s="46"/>
      <c r="AQ171" s="46">
        <v>231</v>
      </c>
      <c r="AR171" s="46"/>
      <c r="AS171" s="46"/>
      <c r="AT171" s="46"/>
      <c r="AU171" s="46"/>
      <c r="AV171" s="46"/>
      <c r="AW171" s="46">
        <v>76514</v>
      </c>
      <c r="AX171" s="46"/>
      <c r="AY171" s="46"/>
      <c r="AZ171" s="46"/>
      <c r="BA171" s="46"/>
      <c r="BB171" s="46"/>
      <c r="BC171" s="46"/>
      <c r="BD171" s="46">
        <v>77440</v>
      </c>
    </row>
    <row r="172" spans="1:56" x14ac:dyDescent="0.4">
      <c r="A172" s="31" t="s">
        <v>614</v>
      </c>
      <c r="B172" s="31" t="s">
        <v>1006</v>
      </c>
      <c r="C172" s="45" t="s">
        <v>615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>
        <v>2615</v>
      </c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>
        <v>293</v>
      </c>
      <c r="AT172" s="46"/>
      <c r="AU172" s="46"/>
      <c r="AV172" s="46"/>
      <c r="AW172" s="46">
        <v>537159</v>
      </c>
      <c r="AX172" s="46">
        <v>556</v>
      </c>
      <c r="AY172" s="46"/>
      <c r="AZ172" s="46"/>
      <c r="BA172" s="46">
        <v>6960</v>
      </c>
      <c r="BB172" s="46"/>
      <c r="BC172" s="46"/>
      <c r="BD172" s="46">
        <v>547583</v>
      </c>
    </row>
    <row r="173" spans="1:56" x14ac:dyDescent="0.4">
      <c r="A173" s="31" t="s">
        <v>616</v>
      </c>
      <c r="B173" s="31" t="s">
        <v>1006</v>
      </c>
      <c r="C173" s="45" t="s">
        <v>617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>
        <v>1044</v>
      </c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>
        <v>13278</v>
      </c>
      <c r="AX173" s="46"/>
      <c r="AY173" s="46"/>
      <c r="AZ173" s="46"/>
      <c r="BA173" s="46"/>
      <c r="BB173" s="46"/>
      <c r="BC173" s="46"/>
      <c r="BD173" s="46">
        <v>14322</v>
      </c>
    </row>
    <row r="174" spans="1:56" x14ac:dyDescent="0.4">
      <c r="A174" s="31" t="s">
        <v>618</v>
      </c>
      <c r="B174" s="31" t="s">
        <v>1006</v>
      </c>
      <c r="C174" s="45" t="s">
        <v>619</v>
      </c>
      <c r="D174" s="46"/>
      <c r="E174" s="46"/>
      <c r="F174" s="46"/>
      <c r="G174" s="46"/>
      <c r="H174" s="46">
        <v>774</v>
      </c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>
        <v>229</v>
      </c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>
        <v>2620</v>
      </c>
      <c r="AX174" s="46"/>
      <c r="AY174" s="46"/>
      <c r="AZ174" s="46"/>
      <c r="BA174" s="46"/>
      <c r="BB174" s="46"/>
      <c r="BC174" s="46"/>
      <c r="BD174" s="46">
        <v>3623</v>
      </c>
    </row>
    <row r="175" spans="1:56" x14ac:dyDescent="0.4">
      <c r="A175" s="31" t="s">
        <v>622</v>
      </c>
      <c r="B175" s="31" t="s">
        <v>1007</v>
      </c>
      <c r="C175" s="45" t="s">
        <v>623</v>
      </c>
      <c r="D175" s="46"/>
      <c r="E175" s="46"/>
      <c r="F175" s="46"/>
      <c r="G175" s="46"/>
      <c r="H175" s="46">
        <v>774</v>
      </c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>
        <v>229</v>
      </c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>
        <v>1029</v>
      </c>
      <c r="AX175" s="46"/>
      <c r="AY175" s="46"/>
      <c r="AZ175" s="46"/>
      <c r="BA175" s="46"/>
      <c r="BB175" s="46"/>
      <c r="BC175" s="46"/>
      <c r="BD175" s="46">
        <v>2032</v>
      </c>
    </row>
    <row r="176" spans="1:56" x14ac:dyDescent="0.4">
      <c r="A176" s="31" t="s">
        <v>624</v>
      </c>
      <c r="B176" s="31" t="s">
        <v>1007</v>
      </c>
      <c r="C176" s="45" t="s">
        <v>625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>
        <v>1591</v>
      </c>
      <c r="AX176" s="46"/>
      <c r="AY176" s="46"/>
      <c r="AZ176" s="46"/>
      <c r="BA176" s="46"/>
      <c r="BB176" s="46"/>
      <c r="BC176" s="46"/>
      <c r="BD176" s="46">
        <v>1591</v>
      </c>
    </row>
    <row r="177" spans="1:56" x14ac:dyDescent="0.4">
      <c r="A177" s="31" t="s">
        <v>626</v>
      </c>
      <c r="B177" s="31" t="s">
        <v>1006</v>
      </c>
      <c r="C177" s="45" t="s">
        <v>627</v>
      </c>
      <c r="D177" s="46">
        <v>651</v>
      </c>
      <c r="E177" s="46">
        <v>211</v>
      </c>
      <c r="F177" s="46"/>
      <c r="G177" s="46">
        <v>4674</v>
      </c>
      <c r="H177" s="46">
        <v>51724</v>
      </c>
      <c r="I177" s="46">
        <v>7920</v>
      </c>
      <c r="J177" s="46">
        <v>6866</v>
      </c>
      <c r="K177" s="46">
        <v>1055</v>
      </c>
      <c r="L177" s="46">
        <v>840</v>
      </c>
      <c r="M177" s="46"/>
      <c r="N177" s="46"/>
      <c r="O177" s="46"/>
      <c r="P177" s="46"/>
      <c r="Q177" s="46">
        <v>766</v>
      </c>
      <c r="R177" s="46"/>
      <c r="S177" s="46"/>
      <c r="T177" s="46"/>
      <c r="U177" s="46"/>
      <c r="V177" s="46"/>
      <c r="W177" s="46"/>
      <c r="X177" s="46">
        <v>564</v>
      </c>
      <c r="Y177" s="46"/>
      <c r="Z177" s="46"/>
      <c r="AA177" s="46"/>
      <c r="AB177" s="46">
        <v>366</v>
      </c>
      <c r="AC177" s="46"/>
      <c r="AD177" s="46">
        <v>744</v>
      </c>
      <c r="AE177" s="46"/>
      <c r="AF177" s="46">
        <v>6259</v>
      </c>
      <c r="AG177" s="46"/>
      <c r="AH177" s="46">
        <v>3850</v>
      </c>
      <c r="AI177" s="46"/>
      <c r="AJ177" s="46">
        <v>38135</v>
      </c>
      <c r="AK177" s="46"/>
      <c r="AL177" s="46">
        <v>925</v>
      </c>
      <c r="AM177" s="46">
        <v>2597</v>
      </c>
      <c r="AN177" s="46">
        <v>3080</v>
      </c>
      <c r="AO177" s="46">
        <v>693</v>
      </c>
      <c r="AP177" s="46"/>
      <c r="AQ177" s="46"/>
      <c r="AR177" s="46"/>
      <c r="AS177" s="46">
        <v>1772</v>
      </c>
      <c r="AT177" s="46"/>
      <c r="AU177" s="46"/>
      <c r="AV177" s="46"/>
      <c r="AW177" s="46">
        <v>3739367</v>
      </c>
      <c r="AX177" s="46"/>
      <c r="AY177" s="46"/>
      <c r="AZ177" s="46"/>
      <c r="BA177" s="46">
        <v>910</v>
      </c>
      <c r="BB177" s="46"/>
      <c r="BC177" s="46"/>
      <c r="BD177" s="46">
        <v>3873969</v>
      </c>
    </row>
    <row r="178" spans="1:56" x14ac:dyDescent="0.4">
      <c r="A178" s="31" t="s">
        <v>628</v>
      </c>
      <c r="B178" s="31" t="s">
        <v>1006</v>
      </c>
      <c r="C178" s="45" t="s">
        <v>629</v>
      </c>
      <c r="D178" s="46">
        <v>31086</v>
      </c>
      <c r="E178" s="46">
        <v>465</v>
      </c>
      <c r="F178" s="46">
        <v>344</v>
      </c>
      <c r="G178" s="46">
        <v>392</v>
      </c>
      <c r="H178" s="46">
        <v>59625</v>
      </c>
      <c r="I178" s="46">
        <v>3060</v>
      </c>
      <c r="J178" s="46"/>
      <c r="K178" s="46"/>
      <c r="L178" s="46"/>
      <c r="M178" s="46"/>
      <c r="N178" s="46"/>
      <c r="O178" s="46"/>
      <c r="P178" s="46">
        <v>387</v>
      </c>
      <c r="Q178" s="46">
        <v>32258</v>
      </c>
      <c r="R178" s="46"/>
      <c r="S178" s="46"/>
      <c r="T178" s="46">
        <v>357</v>
      </c>
      <c r="U178" s="46"/>
      <c r="V178" s="46"/>
      <c r="W178" s="46"/>
      <c r="X178" s="46"/>
      <c r="Y178" s="46"/>
      <c r="Z178" s="46"/>
      <c r="AA178" s="46"/>
      <c r="AB178" s="46"/>
      <c r="AC178" s="46"/>
      <c r="AD178" s="46">
        <v>426</v>
      </c>
      <c r="AE178" s="46"/>
      <c r="AF178" s="46"/>
      <c r="AG178" s="46"/>
      <c r="AH178" s="46">
        <v>1372</v>
      </c>
      <c r="AI178" s="46"/>
      <c r="AJ178" s="46">
        <v>705</v>
      </c>
      <c r="AK178" s="46"/>
      <c r="AL178" s="46"/>
      <c r="AM178" s="46"/>
      <c r="AN178" s="46"/>
      <c r="AO178" s="46"/>
      <c r="AP178" s="46"/>
      <c r="AQ178" s="46">
        <v>227</v>
      </c>
      <c r="AR178" s="46"/>
      <c r="AS178" s="46"/>
      <c r="AT178" s="46"/>
      <c r="AU178" s="46"/>
      <c r="AV178" s="46"/>
      <c r="AW178" s="46">
        <v>5188858</v>
      </c>
      <c r="AX178" s="46"/>
      <c r="AY178" s="46"/>
      <c r="AZ178" s="46"/>
      <c r="BA178" s="46"/>
      <c r="BB178" s="46"/>
      <c r="BC178" s="46"/>
      <c r="BD178" s="46">
        <v>5319562</v>
      </c>
    </row>
    <row r="179" spans="1:56" x14ac:dyDescent="0.4">
      <c r="A179" s="31" t="s">
        <v>630</v>
      </c>
      <c r="B179" s="31" t="s">
        <v>1007</v>
      </c>
      <c r="C179" s="45" t="s">
        <v>631</v>
      </c>
      <c r="D179" s="46"/>
      <c r="E179" s="46"/>
      <c r="F179" s="46"/>
      <c r="G179" s="46"/>
      <c r="H179" s="46">
        <v>33505</v>
      </c>
      <c r="I179" s="46">
        <v>1456</v>
      </c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>
        <v>357</v>
      </c>
      <c r="U179" s="46"/>
      <c r="V179" s="46"/>
      <c r="W179" s="46"/>
      <c r="X179" s="46"/>
      <c r="Y179" s="46"/>
      <c r="Z179" s="46"/>
      <c r="AA179" s="46"/>
      <c r="AB179" s="46"/>
      <c r="AC179" s="46"/>
      <c r="AD179" s="46">
        <v>426</v>
      </c>
      <c r="AE179" s="46"/>
      <c r="AF179" s="46"/>
      <c r="AG179" s="46"/>
      <c r="AH179" s="46">
        <v>1372</v>
      </c>
      <c r="AI179" s="46"/>
      <c r="AJ179" s="46">
        <v>705</v>
      </c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>
        <v>2936202</v>
      </c>
      <c r="AX179" s="46"/>
      <c r="AY179" s="46"/>
      <c r="AZ179" s="46"/>
      <c r="BA179" s="46"/>
      <c r="BB179" s="46"/>
      <c r="BC179" s="46"/>
      <c r="BD179" s="46">
        <v>2974023</v>
      </c>
    </row>
    <row r="180" spans="1:56" x14ac:dyDescent="0.4">
      <c r="A180" s="31" t="s">
        <v>632</v>
      </c>
      <c r="B180" s="31" t="s">
        <v>1006</v>
      </c>
      <c r="C180" s="45" t="s">
        <v>633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>
        <v>2543</v>
      </c>
      <c r="AX180" s="46"/>
      <c r="AY180" s="46"/>
      <c r="AZ180" s="46"/>
      <c r="BA180" s="46"/>
      <c r="BB180" s="46"/>
      <c r="BC180" s="46"/>
      <c r="BD180" s="46">
        <v>2543</v>
      </c>
    </row>
    <row r="181" spans="1:56" x14ac:dyDescent="0.4">
      <c r="A181" s="31" t="s">
        <v>634</v>
      </c>
      <c r="B181" s="31" t="s">
        <v>1006</v>
      </c>
      <c r="C181" s="45" t="s">
        <v>635</v>
      </c>
      <c r="D181" s="46">
        <v>359</v>
      </c>
      <c r="E181" s="46"/>
      <c r="F181" s="46"/>
      <c r="G181" s="46"/>
      <c r="H181" s="46">
        <v>2792</v>
      </c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>
        <v>2315</v>
      </c>
      <c r="AX181" s="46"/>
      <c r="AY181" s="46"/>
      <c r="AZ181" s="46"/>
      <c r="BA181" s="46"/>
      <c r="BB181" s="46"/>
      <c r="BC181" s="46"/>
      <c r="BD181" s="46">
        <v>5466</v>
      </c>
    </row>
    <row r="182" spans="1:56" x14ac:dyDescent="0.4">
      <c r="A182" s="31" t="s">
        <v>638</v>
      </c>
      <c r="B182" s="31" t="s">
        <v>1005</v>
      </c>
      <c r="C182" s="45" t="s">
        <v>639</v>
      </c>
      <c r="D182" s="46">
        <v>3460325</v>
      </c>
      <c r="E182" s="46">
        <v>672447</v>
      </c>
      <c r="F182" s="46">
        <v>3224522</v>
      </c>
      <c r="G182" s="46">
        <v>3467574</v>
      </c>
      <c r="H182" s="46">
        <v>11256868</v>
      </c>
      <c r="I182" s="46">
        <v>3557297</v>
      </c>
      <c r="J182" s="46">
        <v>8381</v>
      </c>
      <c r="K182" s="46">
        <v>86893</v>
      </c>
      <c r="L182" s="46">
        <v>722</v>
      </c>
      <c r="M182" s="46">
        <v>771</v>
      </c>
      <c r="N182" s="46">
        <v>26549</v>
      </c>
      <c r="O182" s="46">
        <v>4848</v>
      </c>
      <c r="P182" s="46">
        <v>106112</v>
      </c>
      <c r="Q182" s="46">
        <v>2246952</v>
      </c>
      <c r="R182" s="46">
        <v>9912</v>
      </c>
      <c r="S182" s="46">
        <v>16921</v>
      </c>
      <c r="T182" s="46">
        <v>45193</v>
      </c>
      <c r="U182" s="46">
        <v>56845</v>
      </c>
      <c r="V182" s="46">
        <v>500115</v>
      </c>
      <c r="W182" s="46">
        <v>1380428</v>
      </c>
      <c r="X182" s="46">
        <v>2295832</v>
      </c>
      <c r="Y182" s="46">
        <v>9912</v>
      </c>
      <c r="Z182" s="46">
        <v>304592</v>
      </c>
      <c r="AA182" s="46">
        <v>55080</v>
      </c>
      <c r="AB182" s="46">
        <v>293</v>
      </c>
      <c r="AC182" s="46">
        <v>8692</v>
      </c>
      <c r="AD182" s="46">
        <v>1595970</v>
      </c>
      <c r="AE182" s="46">
        <v>1369</v>
      </c>
      <c r="AF182" s="46">
        <v>2149383</v>
      </c>
      <c r="AG182" s="46">
        <v>274817</v>
      </c>
      <c r="AH182" s="46">
        <v>238927</v>
      </c>
      <c r="AI182" s="46">
        <v>463</v>
      </c>
      <c r="AJ182" s="46">
        <v>3540392</v>
      </c>
      <c r="AK182" s="46">
        <v>25541</v>
      </c>
      <c r="AL182" s="46">
        <v>173912</v>
      </c>
      <c r="AM182" s="46">
        <v>14461325</v>
      </c>
      <c r="AN182" s="46">
        <v>3458292</v>
      </c>
      <c r="AO182" s="46">
        <v>7042960</v>
      </c>
      <c r="AP182" s="46">
        <v>290721</v>
      </c>
      <c r="AQ182" s="46">
        <v>1311600</v>
      </c>
      <c r="AR182" s="46">
        <v>182797</v>
      </c>
      <c r="AS182" s="46">
        <v>3086396</v>
      </c>
      <c r="AT182" s="46">
        <v>1420654</v>
      </c>
      <c r="AU182" s="46">
        <v>966560</v>
      </c>
      <c r="AV182" s="46">
        <v>74872</v>
      </c>
      <c r="AW182" s="46">
        <v>96508925</v>
      </c>
      <c r="AX182" s="46">
        <v>346093</v>
      </c>
      <c r="AY182" s="46">
        <v>798313</v>
      </c>
      <c r="AZ182" s="46">
        <v>2403392</v>
      </c>
      <c r="BA182" s="46">
        <v>350542</v>
      </c>
      <c r="BB182" s="46">
        <v>61763</v>
      </c>
      <c r="BC182" s="46">
        <v>1129851</v>
      </c>
      <c r="BD182" s="46">
        <v>174699906</v>
      </c>
    </row>
    <row r="183" spans="1:56" x14ac:dyDescent="0.4">
      <c r="A183" s="31" t="s">
        <v>646</v>
      </c>
      <c r="B183" s="31" t="s">
        <v>1006</v>
      </c>
      <c r="C183" s="45" t="s">
        <v>647</v>
      </c>
      <c r="D183" s="46">
        <v>3411487</v>
      </c>
      <c r="E183" s="46">
        <v>672447</v>
      </c>
      <c r="F183" s="46">
        <v>3220211</v>
      </c>
      <c r="G183" s="46">
        <v>3424765</v>
      </c>
      <c r="H183" s="46">
        <v>9597805</v>
      </c>
      <c r="I183" s="46">
        <v>3514566</v>
      </c>
      <c r="J183" s="46">
        <v>8381</v>
      </c>
      <c r="K183" s="46">
        <v>85640</v>
      </c>
      <c r="L183" s="46"/>
      <c r="M183" s="46">
        <v>250</v>
      </c>
      <c r="N183" s="46">
        <v>26549</v>
      </c>
      <c r="O183" s="46">
        <v>4848</v>
      </c>
      <c r="P183" s="46">
        <v>105682</v>
      </c>
      <c r="Q183" s="46">
        <v>2193195</v>
      </c>
      <c r="R183" s="46">
        <v>4340</v>
      </c>
      <c r="S183" s="46">
        <v>16680</v>
      </c>
      <c r="T183" s="46">
        <v>44613</v>
      </c>
      <c r="U183" s="46">
        <v>23691</v>
      </c>
      <c r="V183" s="46">
        <v>500115</v>
      </c>
      <c r="W183" s="46">
        <v>1380428</v>
      </c>
      <c r="X183" s="46">
        <v>1977277</v>
      </c>
      <c r="Y183" s="46">
        <v>9912</v>
      </c>
      <c r="Z183" s="46">
        <v>304592</v>
      </c>
      <c r="AA183" s="46">
        <v>53979</v>
      </c>
      <c r="AB183" s="46"/>
      <c r="AC183" s="46">
        <v>6612</v>
      </c>
      <c r="AD183" s="46">
        <v>1595748</v>
      </c>
      <c r="AE183" s="46">
        <v>1369</v>
      </c>
      <c r="AF183" s="46">
        <v>2129688</v>
      </c>
      <c r="AG183" s="46">
        <v>274817</v>
      </c>
      <c r="AH183" s="46">
        <v>113081</v>
      </c>
      <c r="AI183" s="46">
        <v>463</v>
      </c>
      <c r="AJ183" s="46">
        <v>3234492</v>
      </c>
      <c r="AK183" s="46">
        <v>4248</v>
      </c>
      <c r="AL183" s="46">
        <v>167556</v>
      </c>
      <c r="AM183" s="46">
        <v>14401798</v>
      </c>
      <c r="AN183" s="46">
        <v>3367543</v>
      </c>
      <c r="AO183" s="46">
        <v>7028309</v>
      </c>
      <c r="AP183" s="46">
        <v>290721</v>
      </c>
      <c r="AQ183" s="46">
        <v>1303011</v>
      </c>
      <c r="AR183" s="46">
        <v>175597</v>
      </c>
      <c r="AS183" s="46">
        <v>3063755</v>
      </c>
      <c r="AT183" s="46">
        <v>1388880</v>
      </c>
      <c r="AU183" s="46">
        <v>956742</v>
      </c>
      <c r="AV183" s="46">
        <v>74872</v>
      </c>
      <c r="AW183" s="46">
        <v>71601601</v>
      </c>
      <c r="AX183" s="46">
        <v>344947</v>
      </c>
      <c r="AY183" s="46">
        <v>798073</v>
      </c>
      <c r="AZ183" s="46">
        <v>2345476</v>
      </c>
      <c r="BA183" s="46">
        <v>347404</v>
      </c>
      <c r="BB183" s="46">
        <v>61763</v>
      </c>
      <c r="BC183" s="46">
        <v>1128246</v>
      </c>
      <c r="BD183" s="46">
        <v>146788265</v>
      </c>
    </row>
    <row r="184" spans="1:56" x14ac:dyDescent="0.4">
      <c r="A184" s="31" t="s">
        <v>648</v>
      </c>
      <c r="B184" s="31" t="s">
        <v>1007</v>
      </c>
      <c r="C184" s="45" t="s">
        <v>649</v>
      </c>
      <c r="D184" s="46">
        <v>2549038</v>
      </c>
      <c r="E184" s="46">
        <v>672447</v>
      </c>
      <c r="F184" s="46">
        <v>2688219</v>
      </c>
      <c r="G184" s="46">
        <v>1232913</v>
      </c>
      <c r="H184" s="46">
        <v>2444520</v>
      </c>
      <c r="I184" s="46">
        <v>688100</v>
      </c>
      <c r="J184" s="46">
        <v>3179</v>
      </c>
      <c r="K184" s="46">
        <v>3293</v>
      </c>
      <c r="L184" s="46"/>
      <c r="M184" s="46">
        <v>250</v>
      </c>
      <c r="N184" s="46">
        <v>22088</v>
      </c>
      <c r="O184" s="46">
        <v>4848</v>
      </c>
      <c r="P184" s="46">
        <v>41738</v>
      </c>
      <c r="Q184" s="46">
        <v>1857767</v>
      </c>
      <c r="R184" s="46"/>
      <c r="S184" s="46">
        <v>3676</v>
      </c>
      <c r="T184" s="46">
        <v>44613</v>
      </c>
      <c r="U184" s="46">
        <v>10336</v>
      </c>
      <c r="V184" s="46">
        <v>175018</v>
      </c>
      <c r="W184" s="46">
        <v>1380428</v>
      </c>
      <c r="X184" s="46">
        <v>963400</v>
      </c>
      <c r="Y184" s="46"/>
      <c r="Z184" s="46">
        <v>224007</v>
      </c>
      <c r="AA184" s="46">
        <v>5943</v>
      </c>
      <c r="AB184" s="46"/>
      <c r="AC184" s="46"/>
      <c r="AD184" s="46">
        <v>1077373</v>
      </c>
      <c r="AE184" s="46">
        <v>298</v>
      </c>
      <c r="AF184" s="46">
        <v>1630143</v>
      </c>
      <c r="AG184" s="46">
        <v>221468</v>
      </c>
      <c r="AH184" s="46">
        <v>81631</v>
      </c>
      <c r="AI184" s="46">
        <v>463</v>
      </c>
      <c r="AJ184" s="46">
        <v>394167</v>
      </c>
      <c r="AK184" s="46">
        <v>4248</v>
      </c>
      <c r="AL184" s="46">
        <v>26833</v>
      </c>
      <c r="AM184" s="46">
        <v>11926815</v>
      </c>
      <c r="AN184" s="46">
        <v>2673793</v>
      </c>
      <c r="AO184" s="46">
        <v>5407388</v>
      </c>
      <c r="AP184" s="46">
        <v>198404</v>
      </c>
      <c r="AQ184" s="46">
        <v>815332</v>
      </c>
      <c r="AR184" s="46">
        <v>7664</v>
      </c>
      <c r="AS184" s="46">
        <v>2331357</v>
      </c>
      <c r="AT184" s="46">
        <v>1388880</v>
      </c>
      <c r="AU184" s="46">
        <v>797744</v>
      </c>
      <c r="AV184" s="46">
        <v>73407</v>
      </c>
      <c r="AW184" s="46">
        <v>38806883</v>
      </c>
      <c r="AX184" s="46">
        <v>298451</v>
      </c>
      <c r="AY184" s="46">
        <v>541606</v>
      </c>
      <c r="AZ184" s="46">
        <v>1621092</v>
      </c>
      <c r="BA184" s="46">
        <v>224693</v>
      </c>
      <c r="BB184" s="46">
        <v>54905</v>
      </c>
      <c r="BC184" s="46">
        <v>256540</v>
      </c>
      <c r="BD184" s="46">
        <v>85877399</v>
      </c>
    </row>
    <row r="185" spans="1:56" x14ac:dyDescent="0.4">
      <c r="A185" s="31" t="s">
        <v>650</v>
      </c>
      <c r="B185" s="31" t="s">
        <v>1009</v>
      </c>
      <c r="C185" s="45" t="s">
        <v>651</v>
      </c>
      <c r="D185" s="46"/>
      <c r="E185" s="46"/>
      <c r="F185" s="46"/>
      <c r="G185" s="46"/>
      <c r="H185" s="46">
        <v>5089</v>
      </c>
      <c r="I185" s="46">
        <v>1765</v>
      </c>
      <c r="J185" s="46"/>
      <c r="K185" s="46"/>
      <c r="L185" s="46"/>
      <c r="M185" s="46">
        <v>250</v>
      </c>
      <c r="N185" s="46"/>
      <c r="O185" s="46"/>
      <c r="P185" s="46"/>
      <c r="Q185" s="46">
        <v>243921</v>
      </c>
      <c r="R185" s="46"/>
      <c r="S185" s="46"/>
      <c r="T185" s="46"/>
      <c r="U185" s="46"/>
      <c r="V185" s="46"/>
      <c r="W185" s="46"/>
      <c r="X185" s="46">
        <v>21386</v>
      </c>
      <c r="Y185" s="46"/>
      <c r="Z185" s="46">
        <v>896</v>
      </c>
      <c r="AA185" s="46">
        <v>2621</v>
      </c>
      <c r="AB185" s="46"/>
      <c r="AC185" s="46"/>
      <c r="AD185" s="46">
        <v>1740</v>
      </c>
      <c r="AE185" s="46">
        <v>298</v>
      </c>
      <c r="AF185" s="46">
        <v>1616984</v>
      </c>
      <c r="AG185" s="46">
        <v>218266</v>
      </c>
      <c r="AH185" s="46"/>
      <c r="AI185" s="46">
        <v>463</v>
      </c>
      <c r="AJ185" s="46"/>
      <c r="AK185" s="46"/>
      <c r="AL185" s="46">
        <v>1540</v>
      </c>
      <c r="AM185" s="46">
        <v>11201598</v>
      </c>
      <c r="AN185" s="46">
        <v>2653549</v>
      </c>
      <c r="AO185" s="46">
        <v>5267429</v>
      </c>
      <c r="AP185" s="46">
        <v>145357</v>
      </c>
      <c r="AQ185" s="46">
        <v>797135</v>
      </c>
      <c r="AR185" s="46"/>
      <c r="AS185" s="46">
        <v>1488769</v>
      </c>
      <c r="AT185" s="46"/>
      <c r="AU185" s="46">
        <v>787887</v>
      </c>
      <c r="AV185" s="46">
        <v>73407</v>
      </c>
      <c r="AW185" s="46">
        <v>2463241</v>
      </c>
      <c r="AX185" s="46">
        <v>298451</v>
      </c>
      <c r="AY185" s="46">
        <v>526765</v>
      </c>
      <c r="AZ185" s="46">
        <v>1605230</v>
      </c>
      <c r="BA185" s="46">
        <v>224693</v>
      </c>
      <c r="BB185" s="46">
        <v>54905</v>
      </c>
      <c r="BC185" s="46">
        <v>205598</v>
      </c>
      <c r="BD185" s="46">
        <v>29909233</v>
      </c>
    </row>
    <row r="186" spans="1:56" x14ac:dyDescent="0.4">
      <c r="A186" s="31" t="s">
        <v>652</v>
      </c>
      <c r="B186" s="31" t="s">
        <v>1007</v>
      </c>
      <c r="C186" s="45" t="s">
        <v>653</v>
      </c>
      <c r="D186" s="46">
        <v>862449</v>
      </c>
      <c r="E186" s="46"/>
      <c r="F186" s="46">
        <v>531992</v>
      </c>
      <c r="G186" s="46">
        <v>2191852</v>
      </c>
      <c r="H186" s="46">
        <v>7153285</v>
      </c>
      <c r="I186" s="46">
        <v>2826466</v>
      </c>
      <c r="J186" s="46">
        <v>5202</v>
      </c>
      <c r="K186" s="46">
        <v>82347</v>
      </c>
      <c r="L186" s="46"/>
      <c r="M186" s="46"/>
      <c r="N186" s="46">
        <v>4461</v>
      </c>
      <c r="O186" s="46"/>
      <c r="P186" s="46">
        <v>63944</v>
      </c>
      <c r="Q186" s="46">
        <v>335428</v>
      </c>
      <c r="R186" s="46">
        <v>4340</v>
      </c>
      <c r="S186" s="46">
        <v>13004</v>
      </c>
      <c r="T186" s="46"/>
      <c r="U186" s="46">
        <v>13355</v>
      </c>
      <c r="V186" s="46">
        <v>325097</v>
      </c>
      <c r="W186" s="46"/>
      <c r="X186" s="46">
        <v>980875</v>
      </c>
      <c r="Y186" s="46">
        <v>9912</v>
      </c>
      <c r="Z186" s="46">
        <v>80585</v>
      </c>
      <c r="AA186" s="46">
        <v>48036</v>
      </c>
      <c r="AB186" s="46"/>
      <c r="AC186" s="46">
        <v>6612</v>
      </c>
      <c r="AD186" s="46">
        <v>518375</v>
      </c>
      <c r="AE186" s="46">
        <v>1071</v>
      </c>
      <c r="AF186" s="46">
        <v>499545</v>
      </c>
      <c r="AG186" s="46">
        <v>53349</v>
      </c>
      <c r="AH186" s="46">
        <v>31450</v>
      </c>
      <c r="AI186" s="46"/>
      <c r="AJ186" s="46">
        <v>2840325</v>
      </c>
      <c r="AK186" s="46"/>
      <c r="AL186" s="46">
        <v>140723</v>
      </c>
      <c r="AM186" s="46">
        <v>2474983</v>
      </c>
      <c r="AN186" s="46">
        <v>690503</v>
      </c>
      <c r="AO186" s="46">
        <v>1620921</v>
      </c>
      <c r="AP186" s="46">
        <v>92317</v>
      </c>
      <c r="AQ186" s="46">
        <v>487679</v>
      </c>
      <c r="AR186" s="46">
        <v>167933</v>
      </c>
      <c r="AS186" s="46">
        <v>732398</v>
      </c>
      <c r="AT186" s="46"/>
      <c r="AU186" s="46">
        <v>158998</v>
      </c>
      <c r="AV186" s="46">
        <v>1465</v>
      </c>
      <c r="AW186" s="46">
        <v>32794718</v>
      </c>
      <c r="AX186" s="46">
        <v>46496</v>
      </c>
      <c r="AY186" s="46">
        <v>256467</v>
      </c>
      <c r="AZ186" s="46">
        <v>724384</v>
      </c>
      <c r="BA186" s="46">
        <v>122711</v>
      </c>
      <c r="BB186" s="46">
        <v>6858</v>
      </c>
      <c r="BC186" s="46">
        <v>871706</v>
      </c>
      <c r="BD186" s="46">
        <v>60874617</v>
      </c>
    </row>
    <row r="187" spans="1:56" x14ac:dyDescent="0.4">
      <c r="A187" s="31" t="s">
        <v>654</v>
      </c>
      <c r="B187" s="31" t="s">
        <v>1009</v>
      </c>
      <c r="C187" s="45" t="s">
        <v>655</v>
      </c>
      <c r="D187" s="46">
        <v>862449</v>
      </c>
      <c r="E187" s="46"/>
      <c r="F187" s="46">
        <v>151543</v>
      </c>
      <c r="G187" s="46">
        <v>2113165</v>
      </c>
      <c r="H187" s="46">
        <v>1010537</v>
      </c>
      <c r="I187" s="46">
        <v>1750540</v>
      </c>
      <c r="J187" s="46">
        <v>5202</v>
      </c>
      <c r="K187" s="46">
        <v>1379</v>
      </c>
      <c r="L187" s="46"/>
      <c r="M187" s="46"/>
      <c r="N187" s="46"/>
      <c r="O187" s="46"/>
      <c r="P187" s="46">
        <v>7202</v>
      </c>
      <c r="Q187" s="46">
        <v>90208</v>
      </c>
      <c r="R187" s="46"/>
      <c r="S187" s="46"/>
      <c r="T187" s="46"/>
      <c r="U187" s="46"/>
      <c r="V187" s="46">
        <v>83117</v>
      </c>
      <c r="W187" s="46"/>
      <c r="X187" s="46">
        <v>689663</v>
      </c>
      <c r="Y187" s="46">
        <v>2441</v>
      </c>
      <c r="Z187" s="46">
        <v>26653</v>
      </c>
      <c r="AA187" s="46"/>
      <c r="AB187" s="46"/>
      <c r="AC187" s="46"/>
      <c r="AD187" s="46">
        <v>147587</v>
      </c>
      <c r="AE187" s="46">
        <v>621</v>
      </c>
      <c r="AF187" s="46">
        <v>308984</v>
      </c>
      <c r="AG187" s="46">
        <v>50559</v>
      </c>
      <c r="AH187" s="46">
        <v>27517</v>
      </c>
      <c r="AI187" s="46"/>
      <c r="AJ187" s="46">
        <v>2696751</v>
      </c>
      <c r="AK187" s="46"/>
      <c r="AL187" s="46">
        <v>81427</v>
      </c>
      <c r="AM187" s="46">
        <v>2371316</v>
      </c>
      <c r="AN187" s="46">
        <v>600453</v>
      </c>
      <c r="AO187" s="46">
        <v>743823</v>
      </c>
      <c r="AP187" s="46">
        <v>9564</v>
      </c>
      <c r="AQ187" s="46">
        <v>390761</v>
      </c>
      <c r="AR187" s="46">
        <v>5182</v>
      </c>
      <c r="AS187" s="46">
        <v>219214</v>
      </c>
      <c r="AT187" s="46"/>
      <c r="AU187" s="46">
        <v>107686</v>
      </c>
      <c r="AV187" s="46">
        <v>1031</v>
      </c>
      <c r="AW187" s="46">
        <v>7610364</v>
      </c>
      <c r="AX187" s="46">
        <v>38638</v>
      </c>
      <c r="AY187" s="46">
        <v>127644</v>
      </c>
      <c r="AZ187" s="46">
        <v>410130</v>
      </c>
      <c r="BA187" s="46">
        <v>118040</v>
      </c>
      <c r="BB187" s="46">
        <v>6858</v>
      </c>
      <c r="BC187" s="46">
        <v>498958</v>
      </c>
      <c r="BD187" s="46">
        <v>23367207</v>
      </c>
    </row>
    <row r="188" spans="1:56" x14ac:dyDescent="0.4">
      <c r="A188" s="31" t="s">
        <v>656</v>
      </c>
      <c r="B188" s="31" t="s">
        <v>1007</v>
      </c>
      <c r="C188" s="45" t="s">
        <v>657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>
        <v>33002</v>
      </c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>
        <v>3247</v>
      </c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>
        <v>36249</v>
      </c>
    </row>
    <row r="189" spans="1:56" x14ac:dyDescent="0.4">
      <c r="A189" s="31" t="s">
        <v>658</v>
      </c>
      <c r="B189" s="31" t="s">
        <v>1009</v>
      </c>
      <c r="C189" s="45" t="s">
        <v>659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>
        <v>11151</v>
      </c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>
        <v>3247</v>
      </c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>
        <v>14398</v>
      </c>
    </row>
    <row r="190" spans="1:56" x14ac:dyDescent="0.4">
      <c r="A190" s="31" t="s">
        <v>660</v>
      </c>
      <c r="B190" s="31" t="s">
        <v>1006</v>
      </c>
      <c r="C190" s="45" t="s">
        <v>661</v>
      </c>
      <c r="D190" s="46">
        <v>490</v>
      </c>
      <c r="E190" s="46"/>
      <c r="F190" s="46">
        <v>1887</v>
      </c>
      <c r="G190" s="46">
        <v>32665</v>
      </c>
      <c r="H190" s="46">
        <v>1656358</v>
      </c>
      <c r="I190" s="46">
        <v>42731</v>
      </c>
      <c r="J190" s="46"/>
      <c r="K190" s="46">
        <v>1253</v>
      </c>
      <c r="L190" s="46">
        <v>722</v>
      </c>
      <c r="M190" s="46">
        <v>521</v>
      </c>
      <c r="N190" s="46"/>
      <c r="O190" s="46"/>
      <c r="P190" s="46">
        <v>430</v>
      </c>
      <c r="Q190" s="46">
        <v>11853</v>
      </c>
      <c r="R190" s="46">
        <v>203</v>
      </c>
      <c r="S190" s="46"/>
      <c r="T190" s="46">
        <v>580</v>
      </c>
      <c r="U190" s="46"/>
      <c r="V190" s="46"/>
      <c r="W190" s="46"/>
      <c r="X190" s="46">
        <v>260475</v>
      </c>
      <c r="Y190" s="46"/>
      <c r="Z190" s="46"/>
      <c r="AA190" s="46">
        <v>1101</v>
      </c>
      <c r="AB190" s="46">
        <v>293</v>
      </c>
      <c r="AC190" s="46">
        <v>2080</v>
      </c>
      <c r="AD190" s="46">
        <v>222</v>
      </c>
      <c r="AE190" s="46"/>
      <c r="AF190" s="46">
        <v>19206</v>
      </c>
      <c r="AG190" s="46"/>
      <c r="AH190" s="46">
        <v>22346</v>
      </c>
      <c r="AI190" s="46"/>
      <c r="AJ190" s="46">
        <v>302315</v>
      </c>
      <c r="AK190" s="46">
        <v>245</v>
      </c>
      <c r="AL190" s="46">
        <v>6356</v>
      </c>
      <c r="AM190" s="46">
        <v>59527</v>
      </c>
      <c r="AN190" s="46">
        <v>58047</v>
      </c>
      <c r="AO190" s="46">
        <v>2814</v>
      </c>
      <c r="AP190" s="46"/>
      <c r="AQ190" s="46">
        <v>7677</v>
      </c>
      <c r="AR190" s="46"/>
      <c r="AS190" s="46">
        <v>13088</v>
      </c>
      <c r="AT190" s="46"/>
      <c r="AU190" s="46"/>
      <c r="AV190" s="46"/>
      <c r="AW190" s="46">
        <v>24793441</v>
      </c>
      <c r="AX190" s="46">
        <v>1146</v>
      </c>
      <c r="AY190" s="46">
        <v>240</v>
      </c>
      <c r="AZ190" s="46">
        <v>316</v>
      </c>
      <c r="BA190" s="46">
        <v>3138</v>
      </c>
      <c r="BB190" s="46"/>
      <c r="BC190" s="46">
        <v>1605</v>
      </c>
      <c r="BD190" s="46">
        <v>27305371</v>
      </c>
    </row>
    <row r="191" spans="1:56" x14ac:dyDescent="0.4">
      <c r="A191" s="31" t="s">
        <v>662</v>
      </c>
      <c r="B191" s="31" t="s">
        <v>1006</v>
      </c>
      <c r="C191" s="45" t="s">
        <v>663</v>
      </c>
      <c r="D191" s="46">
        <v>48348</v>
      </c>
      <c r="E191" s="46"/>
      <c r="F191" s="46">
        <v>2424</v>
      </c>
      <c r="G191" s="46">
        <v>10144</v>
      </c>
      <c r="H191" s="46">
        <v>2705</v>
      </c>
      <c r="I191" s="46"/>
      <c r="J191" s="46"/>
      <c r="K191" s="46"/>
      <c r="L191" s="46"/>
      <c r="M191" s="46"/>
      <c r="N191" s="46"/>
      <c r="O191" s="46"/>
      <c r="P191" s="46"/>
      <c r="Q191" s="46">
        <v>10624</v>
      </c>
      <c r="R191" s="46"/>
      <c r="S191" s="46">
        <v>241</v>
      </c>
      <c r="T191" s="46"/>
      <c r="U191" s="46"/>
      <c r="V191" s="46"/>
      <c r="W191" s="46"/>
      <c r="X191" s="46">
        <v>58080</v>
      </c>
      <c r="Y191" s="46"/>
      <c r="Z191" s="46"/>
      <c r="AA191" s="46"/>
      <c r="AB191" s="46"/>
      <c r="AC191" s="46"/>
      <c r="AD191" s="46"/>
      <c r="AE191" s="46"/>
      <c r="AF191" s="46">
        <v>489</v>
      </c>
      <c r="AG191" s="46"/>
      <c r="AH191" s="46">
        <v>103500</v>
      </c>
      <c r="AI191" s="46"/>
      <c r="AJ191" s="46">
        <v>3585</v>
      </c>
      <c r="AK191" s="46">
        <v>21048</v>
      </c>
      <c r="AL191" s="46"/>
      <c r="AM191" s="46"/>
      <c r="AN191" s="46">
        <v>5217</v>
      </c>
      <c r="AO191" s="46">
        <v>10587</v>
      </c>
      <c r="AP191" s="46"/>
      <c r="AQ191" s="46"/>
      <c r="AR191" s="46">
        <v>7200</v>
      </c>
      <c r="AS191" s="46">
        <v>9553</v>
      </c>
      <c r="AT191" s="46">
        <v>31774</v>
      </c>
      <c r="AU191" s="46">
        <v>9818</v>
      </c>
      <c r="AV191" s="46"/>
      <c r="AW191" s="46">
        <v>6170</v>
      </c>
      <c r="AX191" s="46"/>
      <c r="AY191" s="46"/>
      <c r="AZ191" s="46">
        <v>57600</v>
      </c>
      <c r="BA191" s="46"/>
      <c r="BB191" s="46"/>
      <c r="BC191" s="46"/>
      <c r="BD191" s="46">
        <v>399107</v>
      </c>
    </row>
    <row r="192" spans="1:56" x14ac:dyDescent="0.4">
      <c r="A192" s="31" t="s">
        <v>664</v>
      </c>
      <c r="B192" s="31" t="s">
        <v>1007</v>
      </c>
      <c r="C192" s="45" t="s">
        <v>665</v>
      </c>
      <c r="D192" s="46">
        <v>48348</v>
      </c>
      <c r="E192" s="46"/>
      <c r="F192" s="46"/>
      <c r="G192" s="46">
        <v>10144</v>
      </c>
      <c r="H192" s="46">
        <v>2145</v>
      </c>
      <c r="I192" s="46"/>
      <c r="J192" s="46"/>
      <c r="K192" s="46"/>
      <c r="L192" s="46"/>
      <c r="M192" s="46"/>
      <c r="N192" s="46"/>
      <c r="O192" s="46"/>
      <c r="P192" s="46"/>
      <c r="Q192" s="46">
        <v>10624</v>
      </c>
      <c r="R192" s="46"/>
      <c r="S192" s="46"/>
      <c r="T192" s="46"/>
      <c r="U192" s="46"/>
      <c r="V192" s="46"/>
      <c r="W192" s="46"/>
      <c r="X192" s="46">
        <v>58080</v>
      </c>
      <c r="Y192" s="46"/>
      <c r="Z192" s="46"/>
      <c r="AA192" s="46"/>
      <c r="AB192" s="46"/>
      <c r="AC192" s="46"/>
      <c r="AD192" s="46"/>
      <c r="AE192" s="46"/>
      <c r="AF192" s="46">
        <v>489</v>
      </c>
      <c r="AG192" s="46"/>
      <c r="AH192" s="46">
        <v>103500</v>
      </c>
      <c r="AI192" s="46"/>
      <c r="AJ192" s="46">
        <v>3585</v>
      </c>
      <c r="AK192" s="46">
        <v>21048</v>
      </c>
      <c r="AL192" s="46"/>
      <c r="AM192" s="46"/>
      <c r="AN192" s="46">
        <v>4195</v>
      </c>
      <c r="AO192" s="46">
        <v>9654</v>
      </c>
      <c r="AP192" s="46"/>
      <c r="AQ192" s="46"/>
      <c r="AR192" s="46">
        <v>7200</v>
      </c>
      <c r="AS192" s="46">
        <v>5364</v>
      </c>
      <c r="AT192" s="46">
        <v>31774</v>
      </c>
      <c r="AU192" s="46">
        <v>9818</v>
      </c>
      <c r="AV192" s="46"/>
      <c r="AW192" s="46"/>
      <c r="AX192" s="46"/>
      <c r="AY192" s="46"/>
      <c r="AZ192" s="46">
        <v>57600</v>
      </c>
      <c r="BA192" s="46"/>
      <c r="BB192" s="46"/>
      <c r="BC192" s="46"/>
      <c r="BD192" s="46">
        <v>383568</v>
      </c>
    </row>
    <row r="193" spans="1:56" x14ac:dyDescent="0.4">
      <c r="A193" s="31" t="s">
        <v>666</v>
      </c>
      <c r="B193" s="31" t="s">
        <v>1006</v>
      </c>
      <c r="C193" s="45" t="s">
        <v>667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>
        <v>31280</v>
      </c>
      <c r="R193" s="46">
        <v>5369</v>
      </c>
      <c r="S193" s="46"/>
      <c r="T193" s="46"/>
      <c r="U193" s="46">
        <v>33154</v>
      </c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>
        <v>16188</v>
      </c>
      <c r="AO193" s="46">
        <v>1250</v>
      </c>
      <c r="AP193" s="46"/>
      <c r="AQ193" s="46">
        <v>912</v>
      </c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>
        <v>88153</v>
      </c>
    </row>
    <row r="194" spans="1:56" x14ac:dyDescent="0.4">
      <c r="A194" s="31" t="s">
        <v>668</v>
      </c>
      <c r="B194" s="31" t="s">
        <v>1007</v>
      </c>
      <c r="C194" s="45" t="s">
        <v>669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>
        <v>31280</v>
      </c>
      <c r="R194" s="46">
        <v>5369</v>
      </c>
      <c r="S194" s="46"/>
      <c r="T194" s="46"/>
      <c r="U194" s="46">
        <v>33154</v>
      </c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>
        <v>16188</v>
      </c>
      <c r="AO194" s="46">
        <v>1250</v>
      </c>
      <c r="AP194" s="46"/>
      <c r="AQ194" s="46">
        <v>912</v>
      </c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>
        <v>88153</v>
      </c>
    </row>
    <row r="195" spans="1:56" x14ac:dyDescent="0.4">
      <c r="A195" s="28" t="s">
        <v>674</v>
      </c>
      <c r="B195" s="28" t="s">
        <v>1004</v>
      </c>
      <c r="C195" s="42" t="s">
        <v>675</v>
      </c>
      <c r="D195" s="43">
        <v>553898</v>
      </c>
      <c r="E195" s="43"/>
      <c r="F195" s="43">
        <v>102413</v>
      </c>
      <c r="G195" s="43">
        <v>2799</v>
      </c>
      <c r="H195" s="43">
        <v>87304</v>
      </c>
      <c r="I195" s="43">
        <v>685</v>
      </c>
      <c r="J195" s="43"/>
      <c r="K195" s="43">
        <v>3327</v>
      </c>
      <c r="L195" s="43"/>
      <c r="M195" s="43"/>
      <c r="N195" s="43"/>
      <c r="O195" s="43"/>
      <c r="P195" s="43">
        <v>8147</v>
      </c>
      <c r="Q195" s="43">
        <v>5085</v>
      </c>
      <c r="R195" s="43"/>
      <c r="S195" s="43"/>
      <c r="T195" s="43"/>
      <c r="U195" s="43"/>
      <c r="V195" s="43"/>
      <c r="W195" s="43">
        <v>957</v>
      </c>
      <c r="X195" s="43">
        <v>3169</v>
      </c>
      <c r="Y195" s="43"/>
      <c r="Z195" s="43"/>
      <c r="AA195" s="43"/>
      <c r="AB195" s="43"/>
      <c r="AC195" s="43"/>
      <c r="AD195" s="43"/>
      <c r="AE195" s="43"/>
      <c r="AF195" s="43">
        <v>1331</v>
      </c>
      <c r="AG195" s="43"/>
      <c r="AH195" s="43"/>
      <c r="AI195" s="43"/>
      <c r="AJ195" s="43"/>
      <c r="AK195" s="43"/>
      <c r="AL195" s="43">
        <v>1563</v>
      </c>
      <c r="AM195" s="43">
        <v>17552</v>
      </c>
      <c r="AN195" s="43">
        <v>1403</v>
      </c>
      <c r="AO195" s="43">
        <v>5535</v>
      </c>
      <c r="AP195" s="43">
        <v>305</v>
      </c>
      <c r="AQ195" s="43">
        <v>1051</v>
      </c>
      <c r="AR195" s="43">
        <v>297</v>
      </c>
      <c r="AS195" s="43">
        <v>6771</v>
      </c>
      <c r="AT195" s="43"/>
      <c r="AU195" s="43"/>
      <c r="AV195" s="43"/>
      <c r="AW195" s="43">
        <v>1648805</v>
      </c>
      <c r="AX195" s="43"/>
      <c r="AY195" s="43"/>
      <c r="AZ195" s="43"/>
      <c r="BA195" s="43"/>
      <c r="BB195" s="43"/>
      <c r="BC195" s="43"/>
      <c r="BD195" s="43">
        <v>2452397</v>
      </c>
    </row>
    <row r="196" spans="1:56" x14ac:dyDescent="0.4">
      <c r="A196" s="31" t="s">
        <v>676</v>
      </c>
      <c r="B196" s="31" t="s">
        <v>1005</v>
      </c>
      <c r="C196" s="45" t="s">
        <v>677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>
        <v>2157</v>
      </c>
      <c r="AX196" s="46"/>
      <c r="AY196" s="46"/>
      <c r="AZ196" s="46"/>
      <c r="BA196" s="46"/>
      <c r="BB196" s="46"/>
      <c r="BC196" s="46"/>
      <c r="BD196" s="46">
        <v>2157</v>
      </c>
    </row>
    <row r="197" spans="1:56" x14ac:dyDescent="0.4">
      <c r="A197" s="31" t="s">
        <v>678</v>
      </c>
      <c r="B197" s="31" t="s">
        <v>1005</v>
      </c>
      <c r="C197" s="45" t="s">
        <v>679</v>
      </c>
      <c r="D197" s="46"/>
      <c r="E197" s="46"/>
      <c r="F197" s="46">
        <v>383</v>
      </c>
      <c r="G197" s="46"/>
      <c r="H197" s="46">
        <v>1485</v>
      </c>
      <c r="I197" s="46"/>
      <c r="J197" s="46"/>
      <c r="K197" s="46"/>
      <c r="L197" s="46"/>
      <c r="M197" s="46"/>
      <c r="N197" s="46"/>
      <c r="O197" s="46"/>
      <c r="P197" s="46">
        <v>7946</v>
      </c>
      <c r="Q197" s="46">
        <v>320</v>
      </c>
      <c r="R197" s="46"/>
      <c r="S197" s="46"/>
      <c r="T197" s="46"/>
      <c r="U197" s="46"/>
      <c r="V197" s="46"/>
      <c r="W197" s="46"/>
      <c r="X197" s="46">
        <v>642</v>
      </c>
      <c r="Y197" s="46"/>
      <c r="Z197" s="46"/>
      <c r="AA197" s="46"/>
      <c r="AB197" s="46"/>
      <c r="AC197" s="46"/>
      <c r="AD197" s="46"/>
      <c r="AE197" s="46"/>
      <c r="AF197" s="46">
        <v>1331</v>
      </c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>
        <v>1045197</v>
      </c>
      <c r="AX197" s="46"/>
      <c r="AY197" s="46"/>
      <c r="AZ197" s="46"/>
      <c r="BA197" s="46"/>
      <c r="BB197" s="46"/>
      <c r="BC197" s="46"/>
      <c r="BD197" s="46">
        <v>1057304</v>
      </c>
    </row>
    <row r="198" spans="1:56" x14ac:dyDescent="0.4">
      <c r="A198" s="31" t="s">
        <v>680</v>
      </c>
      <c r="B198" s="31" t="s">
        <v>1006</v>
      </c>
      <c r="C198" s="45" t="s">
        <v>681</v>
      </c>
      <c r="D198" s="46"/>
      <c r="E198" s="46"/>
      <c r="F198" s="46">
        <v>383</v>
      </c>
      <c r="G198" s="46"/>
      <c r="H198" s="46">
        <v>1485</v>
      </c>
      <c r="I198" s="46"/>
      <c r="J198" s="46"/>
      <c r="K198" s="46"/>
      <c r="L198" s="46"/>
      <c r="M198" s="46"/>
      <c r="N198" s="46"/>
      <c r="O198" s="46"/>
      <c r="P198" s="46"/>
      <c r="Q198" s="46">
        <v>320</v>
      </c>
      <c r="R198" s="46"/>
      <c r="S198" s="46"/>
      <c r="T198" s="46"/>
      <c r="U198" s="46"/>
      <c r="V198" s="46"/>
      <c r="W198" s="46"/>
      <c r="X198" s="46">
        <v>642</v>
      </c>
      <c r="Y198" s="46"/>
      <c r="Z198" s="46"/>
      <c r="AA198" s="46"/>
      <c r="AB198" s="46"/>
      <c r="AC198" s="46"/>
      <c r="AD198" s="46"/>
      <c r="AE198" s="46"/>
      <c r="AF198" s="46">
        <v>1331</v>
      </c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>
        <v>1045197</v>
      </c>
      <c r="AX198" s="46"/>
      <c r="AY198" s="46"/>
      <c r="AZ198" s="46"/>
      <c r="BA198" s="46"/>
      <c r="BB198" s="46"/>
      <c r="BC198" s="46"/>
      <c r="BD198" s="46">
        <v>1049358</v>
      </c>
    </row>
    <row r="199" spans="1:56" x14ac:dyDescent="0.4">
      <c r="A199" s="31" t="s">
        <v>684</v>
      </c>
      <c r="B199" s="31" t="s">
        <v>1005</v>
      </c>
      <c r="C199" s="45" t="s">
        <v>685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>
        <v>450</v>
      </c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>
        <v>462</v>
      </c>
      <c r="AN199" s="46">
        <v>351</v>
      </c>
      <c r="AO199" s="46"/>
      <c r="AP199" s="46"/>
      <c r="AQ199" s="46"/>
      <c r="AR199" s="46"/>
      <c r="AS199" s="46"/>
      <c r="AT199" s="46"/>
      <c r="AU199" s="46"/>
      <c r="AV199" s="46"/>
      <c r="AW199" s="46">
        <v>7502</v>
      </c>
      <c r="AX199" s="46"/>
      <c r="AY199" s="46"/>
      <c r="AZ199" s="46"/>
      <c r="BA199" s="46"/>
      <c r="BB199" s="46"/>
      <c r="BC199" s="46"/>
      <c r="BD199" s="46">
        <v>8765</v>
      </c>
    </row>
    <row r="200" spans="1:56" x14ac:dyDescent="0.4">
      <c r="A200" s="31" t="s">
        <v>686</v>
      </c>
      <c r="B200" s="31" t="s">
        <v>1006</v>
      </c>
      <c r="C200" s="45" t="s">
        <v>687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>
        <v>214</v>
      </c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>
        <v>214</v>
      </c>
    </row>
    <row r="201" spans="1:56" x14ac:dyDescent="0.4">
      <c r="A201" s="31" t="s">
        <v>696</v>
      </c>
      <c r="B201" s="31" t="s">
        <v>1006</v>
      </c>
      <c r="C201" s="45" t="s">
        <v>697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>
        <v>462</v>
      </c>
      <c r="AN201" s="46"/>
      <c r="AO201" s="46"/>
      <c r="AP201" s="46"/>
      <c r="AQ201" s="46"/>
      <c r="AR201" s="46"/>
      <c r="AS201" s="46"/>
      <c r="AT201" s="46"/>
      <c r="AU201" s="46"/>
      <c r="AV201" s="46"/>
      <c r="AW201" s="46">
        <v>2032</v>
      </c>
      <c r="AX201" s="46"/>
      <c r="AY201" s="46"/>
      <c r="AZ201" s="46"/>
      <c r="BA201" s="46"/>
      <c r="BB201" s="46"/>
      <c r="BC201" s="46"/>
      <c r="BD201" s="46">
        <v>2494</v>
      </c>
    </row>
    <row r="202" spans="1:56" x14ac:dyDescent="0.4">
      <c r="A202" s="31" t="s">
        <v>698</v>
      </c>
      <c r="B202" s="31" t="s">
        <v>1007</v>
      </c>
      <c r="C202" s="45" t="s">
        <v>699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>
        <v>1350</v>
      </c>
      <c r="AX202" s="46"/>
      <c r="AY202" s="46"/>
      <c r="AZ202" s="46"/>
      <c r="BA202" s="46"/>
      <c r="BB202" s="46"/>
      <c r="BC202" s="46"/>
      <c r="BD202" s="46">
        <v>1350</v>
      </c>
    </row>
    <row r="203" spans="1:56" x14ac:dyDescent="0.4">
      <c r="A203" s="31" t="s">
        <v>704</v>
      </c>
      <c r="B203" s="31" t="s">
        <v>1007</v>
      </c>
      <c r="C203" s="45" t="s">
        <v>705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>
        <v>682</v>
      </c>
      <c r="AX203" s="46"/>
      <c r="AY203" s="46"/>
      <c r="AZ203" s="46"/>
      <c r="BA203" s="46"/>
      <c r="BB203" s="46"/>
      <c r="BC203" s="46"/>
      <c r="BD203" s="46">
        <v>682</v>
      </c>
    </row>
    <row r="204" spans="1:56" x14ac:dyDescent="0.4">
      <c r="A204" s="31" t="s">
        <v>706</v>
      </c>
      <c r="B204" s="31" t="s">
        <v>1006</v>
      </c>
      <c r="C204" s="45" t="s">
        <v>707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>
        <v>351</v>
      </c>
      <c r="AO204" s="46"/>
      <c r="AP204" s="46"/>
      <c r="AQ204" s="46"/>
      <c r="AR204" s="46"/>
      <c r="AS204" s="46"/>
      <c r="AT204" s="46"/>
      <c r="AU204" s="46"/>
      <c r="AV204" s="46"/>
      <c r="AW204" s="46">
        <v>5470</v>
      </c>
      <c r="AX204" s="46"/>
      <c r="AY204" s="46"/>
      <c r="AZ204" s="46"/>
      <c r="BA204" s="46"/>
      <c r="BB204" s="46"/>
      <c r="BC204" s="46"/>
      <c r="BD204" s="46">
        <v>5821</v>
      </c>
    </row>
    <row r="205" spans="1:56" x14ac:dyDescent="0.4">
      <c r="A205" s="31" t="s">
        <v>710</v>
      </c>
      <c r="B205" s="31" t="s">
        <v>1005</v>
      </c>
      <c r="C205" s="45" t="s">
        <v>711</v>
      </c>
      <c r="D205" s="46">
        <v>545797</v>
      </c>
      <c r="E205" s="46"/>
      <c r="F205" s="46">
        <v>14697</v>
      </c>
      <c r="G205" s="46">
        <v>2799</v>
      </c>
      <c r="H205" s="46">
        <v>27171</v>
      </c>
      <c r="I205" s="46">
        <v>685</v>
      </c>
      <c r="J205" s="46"/>
      <c r="K205" s="46">
        <v>3327</v>
      </c>
      <c r="L205" s="46"/>
      <c r="M205" s="46"/>
      <c r="N205" s="46"/>
      <c r="O205" s="46"/>
      <c r="P205" s="46">
        <v>201</v>
      </c>
      <c r="Q205" s="46">
        <v>2917</v>
      </c>
      <c r="R205" s="46"/>
      <c r="S205" s="46"/>
      <c r="T205" s="46"/>
      <c r="U205" s="46"/>
      <c r="V205" s="46"/>
      <c r="W205" s="46">
        <v>957</v>
      </c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>
        <v>1563</v>
      </c>
      <c r="AM205" s="46">
        <v>17090</v>
      </c>
      <c r="AN205" s="46"/>
      <c r="AO205" s="46">
        <v>5535</v>
      </c>
      <c r="AP205" s="46"/>
      <c r="AQ205" s="46">
        <v>1051</v>
      </c>
      <c r="AR205" s="46"/>
      <c r="AS205" s="46">
        <v>6280</v>
      </c>
      <c r="AT205" s="46"/>
      <c r="AU205" s="46"/>
      <c r="AV205" s="46"/>
      <c r="AW205" s="46">
        <v>234098</v>
      </c>
      <c r="AX205" s="46"/>
      <c r="AY205" s="46"/>
      <c r="AZ205" s="46"/>
      <c r="BA205" s="46"/>
      <c r="BB205" s="46"/>
      <c r="BC205" s="46"/>
      <c r="BD205" s="46">
        <v>864168</v>
      </c>
    </row>
    <row r="206" spans="1:56" x14ac:dyDescent="0.4">
      <c r="A206" s="31" t="s">
        <v>712</v>
      </c>
      <c r="B206" s="31" t="s">
        <v>1006</v>
      </c>
      <c r="C206" s="45" t="s">
        <v>713</v>
      </c>
      <c r="D206" s="46">
        <v>545797</v>
      </c>
      <c r="E206" s="46"/>
      <c r="F206" s="46">
        <v>14697</v>
      </c>
      <c r="G206" s="46">
        <v>2799</v>
      </c>
      <c r="H206" s="46">
        <v>27171</v>
      </c>
      <c r="I206" s="46">
        <v>685</v>
      </c>
      <c r="J206" s="46"/>
      <c r="K206" s="46">
        <v>3327</v>
      </c>
      <c r="L206" s="46"/>
      <c r="M206" s="46"/>
      <c r="N206" s="46"/>
      <c r="O206" s="46"/>
      <c r="P206" s="46"/>
      <c r="Q206" s="46">
        <v>2223</v>
      </c>
      <c r="R206" s="46"/>
      <c r="S206" s="46"/>
      <c r="T206" s="46"/>
      <c r="U206" s="46"/>
      <c r="V206" s="46"/>
      <c r="W206" s="46">
        <v>290</v>
      </c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>
        <v>1563</v>
      </c>
      <c r="AM206" s="46">
        <v>17090</v>
      </c>
      <c r="AN206" s="46"/>
      <c r="AO206" s="46">
        <v>5535</v>
      </c>
      <c r="AP206" s="46"/>
      <c r="AQ206" s="46">
        <v>823</v>
      </c>
      <c r="AR206" s="46"/>
      <c r="AS206" s="46">
        <v>6280</v>
      </c>
      <c r="AT206" s="46"/>
      <c r="AU206" s="46"/>
      <c r="AV206" s="46"/>
      <c r="AW206" s="46">
        <v>230126</v>
      </c>
      <c r="AX206" s="46"/>
      <c r="AY206" s="46"/>
      <c r="AZ206" s="46"/>
      <c r="BA206" s="46"/>
      <c r="BB206" s="46"/>
      <c r="BC206" s="46"/>
      <c r="BD206" s="46">
        <v>858406</v>
      </c>
    </row>
    <row r="207" spans="1:56" x14ac:dyDescent="0.4">
      <c r="A207" s="31" t="s">
        <v>722</v>
      </c>
      <c r="B207" s="31" t="s">
        <v>1007</v>
      </c>
      <c r="C207" s="45" t="s">
        <v>723</v>
      </c>
      <c r="D207" s="46"/>
      <c r="E207" s="46"/>
      <c r="F207" s="46">
        <v>486</v>
      </c>
      <c r="G207" s="46"/>
      <c r="H207" s="46">
        <v>15401</v>
      </c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>
        <v>15887</v>
      </c>
    </row>
    <row r="208" spans="1:56" x14ac:dyDescent="0.4">
      <c r="A208" s="31" t="s">
        <v>724</v>
      </c>
      <c r="B208" s="31" t="s">
        <v>1009</v>
      </c>
      <c r="C208" s="45" t="s">
        <v>725</v>
      </c>
      <c r="D208" s="46"/>
      <c r="E208" s="46"/>
      <c r="F208" s="46">
        <v>486</v>
      </c>
      <c r="G208" s="46"/>
      <c r="H208" s="46">
        <v>15401</v>
      </c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>
        <v>15887</v>
      </c>
    </row>
    <row r="209" spans="1:56" x14ac:dyDescent="0.4">
      <c r="A209" s="31" t="s">
        <v>726</v>
      </c>
      <c r="B209" s="31" t="s">
        <v>1007</v>
      </c>
      <c r="C209" s="45" t="s">
        <v>727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>
        <v>290</v>
      </c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>
        <v>657</v>
      </c>
      <c r="AX209" s="46"/>
      <c r="AY209" s="46"/>
      <c r="AZ209" s="46"/>
      <c r="BA209" s="46"/>
      <c r="BB209" s="46"/>
      <c r="BC209" s="46"/>
      <c r="BD209" s="46">
        <v>947</v>
      </c>
    </row>
    <row r="210" spans="1:56" x14ac:dyDescent="0.4">
      <c r="A210" s="31" t="s">
        <v>728</v>
      </c>
      <c r="B210" s="31" t="s">
        <v>1009</v>
      </c>
      <c r="C210" s="45" t="s">
        <v>729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>
        <v>290</v>
      </c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>
        <v>657</v>
      </c>
      <c r="AX210" s="46"/>
      <c r="AY210" s="46"/>
      <c r="AZ210" s="46"/>
      <c r="BA210" s="46"/>
      <c r="BB210" s="46"/>
      <c r="BC210" s="46"/>
      <c r="BD210" s="46">
        <v>947</v>
      </c>
    </row>
    <row r="211" spans="1:56" x14ac:dyDescent="0.4">
      <c r="A211" s="31" t="s">
        <v>730</v>
      </c>
      <c r="B211" s="31" t="s">
        <v>1007</v>
      </c>
      <c r="C211" s="45" t="s">
        <v>731</v>
      </c>
      <c r="D211" s="46">
        <v>9768</v>
      </c>
      <c r="E211" s="46"/>
      <c r="F211" s="46">
        <v>389</v>
      </c>
      <c r="G211" s="46"/>
      <c r="H211" s="46">
        <v>1237</v>
      </c>
      <c r="I211" s="46"/>
      <c r="J211" s="46"/>
      <c r="K211" s="46">
        <v>3327</v>
      </c>
      <c r="L211" s="46"/>
      <c r="M211" s="46"/>
      <c r="N211" s="46"/>
      <c r="O211" s="46"/>
      <c r="P211" s="46"/>
      <c r="Q211" s="46">
        <v>2223</v>
      </c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>
        <v>1563</v>
      </c>
      <c r="AM211" s="46">
        <v>17090</v>
      </c>
      <c r="AN211" s="46"/>
      <c r="AO211" s="46">
        <v>5535</v>
      </c>
      <c r="AP211" s="46"/>
      <c r="AQ211" s="46">
        <v>823</v>
      </c>
      <c r="AR211" s="46"/>
      <c r="AS211" s="46"/>
      <c r="AT211" s="46"/>
      <c r="AU211" s="46"/>
      <c r="AV211" s="46"/>
      <c r="AW211" s="46">
        <v>162803</v>
      </c>
      <c r="AX211" s="46"/>
      <c r="AY211" s="46"/>
      <c r="AZ211" s="46"/>
      <c r="BA211" s="46"/>
      <c r="BB211" s="46"/>
      <c r="BC211" s="46"/>
      <c r="BD211" s="46">
        <v>204758</v>
      </c>
    </row>
    <row r="212" spans="1:56" x14ac:dyDescent="0.4">
      <c r="A212" s="31" t="s">
        <v>734</v>
      </c>
      <c r="B212" s="31" t="s">
        <v>1006</v>
      </c>
      <c r="C212" s="45" t="s">
        <v>735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>
        <v>201</v>
      </c>
      <c r="Q212" s="46">
        <v>694</v>
      </c>
      <c r="R212" s="46"/>
      <c r="S212" s="46"/>
      <c r="T212" s="46"/>
      <c r="U212" s="46"/>
      <c r="V212" s="46"/>
      <c r="W212" s="46">
        <v>667</v>
      </c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>
        <v>228</v>
      </c>
      <c r="AR212" s="46"/>
      <c r="AS212" s="46"/>
      <c r="AT212" s="46"/>
      <c r="AU212" s="46"/>
      <c r="AV212" s="46"/>
      <c r="AW212" s="46">
        <v>3972</v>
      </c>
      <c r="AX212" s="46"/>
      <c r="AY212" s="46"/>
      <c r="AZ212" s="46"/>
      <c r="BA212" s="46"/>
      <c r="BB212" s="46"/>
      <c r="BC212" s="46"/>
      <c r="BD212" s="46">
        <v>5762</v>
      </c>
    </row>
    <row r="213" spans="1:56" x14ac:dyDescent="0.4">
      <c r="A213" s="31" t="s">
        <v>736</v>
      </c>
      <c r="B213" s="31" t="s">
        <v>1007</v>
      </c>
      <c r="C213" s="45" t="s">
        <v>737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>
        <v>201</v>
      </c>
      <c r="Q213" s="46">
        <v>694</v>
      </c>
      <c r="R213" s="46"/>
      <c r="S213" s="46"/>
      <c r="T213" s="46"/>
      <c r="U213" s="46"/>
      <c r="V213" s="46"/>
      <c r="W213" s="46">
        <v>667</v>
      </c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>
        <v>228</v>
      </c>
      <c r="AR213" s="46"/>
      <c r="AS213" s="46"/>
      <c r="AT213" s="46"/>
      <c r="AU213" s="46"/>
      <c r="AV213" s="46"/>
      <c r="AW213" s="46">
        <v>1686</v>
      </c>
      <c r="AX213" s="46"/>
      <c r="AY213" s="46"/>
      <c r="AZ213" s="46"/>
      <c r="BA213" s="46"/>
      <c r="BB213" s="46"/>
      <c r="BC213" s="46"/>
      <c r="BD213" s="46">
        <v>3476</v>
      </c>
    </row>
    <row r="214" spans="1:56" x14ac:dyDescent="0.4">
      <c r="A214" s="31" t="s">
        <v>740</v>
      </c>
      <c r="B214" s="31" t="s">
        <v>1005</v>
      </c>
      <c r="C214" s="45" t="s">
        <v>741</v>
      </c>
      <c r="D214" s="46">
        <v>8101</v>
      </c>
      <c r="E214" s="46"/>
      <c r="F214" s="46">
        <v>87333</v>
      </c>
      <c r="G214" s="46"/>
      <c r="H214" s="46">
        <v>58648</v>
      </c>
      <c r="I214" s="46"/>
      <c r="J214" s="46"/>
      <c r="K214" s="46"/>
      <c r="L214" s="46"/>
      <c r="M214" s="46"/>
      <c r="N214" s="46"/>
      <c r="O214" s="46"/>
      <c r="P214" s="46"/>
      <c r="Q214" s="46">
        <v>1398</v>
      </c>
      <c r="R214" s="46"/>
      <c r="S214" s="46"/>
      <c r="T214" s="46"/>
      <c r="U214" s="46"/>
      <c r="V214" s="46"/>
      <c r="W214" s="46"/>
      <c r="X214" s="46">
        <v>2527</v>
      </c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>
        <v>1052</v>
      </c>
      <c r="AO214" s="46"/>
      <c r="AP214" s="46">
        <v>305</v>
      </c>
      <c r="AQ214" s="46"/>
      <c r="AR214" s="46">
        <v>297</v>
      </c>
      <c r="AS214" s="46">
        <v>491</v>
      </c>
      <c r="AT214" s="46"/>
      <c r="AU214" s="46"/>
      <c r="AV214" s="46"/>
      <c r="AW214" s="46">
        <v>359851</v>
      </c>
      <c r="AX214" s="46"/>
      <c r="AY214" s="46"/>
      <c r="AZ214" s="46"/>
      <c r="BA214" s="46"/>
      <c r="BB214" s="46"/>
      <c r="BC214" s="46"/>
      <c r="BD214" s="46">
        <v>520003</v>
      </c>
    </row>
    <row r="215" spans="1:56" x14ac:dyDescent="0.4">
      <c r="A215" s="31" t="s">
        <v>746</v>
      </c>
      <c r="B215" s="31" t="s">
        <v>1006</v>
      </c>
      <c r="C215" s="45" t="s">
        <v>747</v>
      </c>
      <c r="D215" s="46"/>
      <c r="E215" s="46"/>
      <c r="F215" s="46"/>
      <c r="G215" s="46"/>
      <c r="H215" s="46">
        <v>1738</v>
      </c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>
        <v>8604</v>
      </c>
      <c r="AX215" s="46"/>
      <c r="AY215" s="46"/>
      <c r="AZ215" s="46"/>
      <c r="BA215" s="46"/>
      <c r="BB215" s="46"/>
      <c r="BC215" s="46"/>
      <c r="BD215" s="46">
        <v>10342</v>
      </c>
    </row>
    <row r="216" spans="1:56" x14ac:dyDescent="0.4">
      <c r="A216" s="31" t="s">
        <v>748</v>
      </c>
      <c r="B216" s="31" t="s">
        <v>1006</v>
      </c>
      <c r="C216" s="45" t="s">
        <v>749</v>
      </c>
      <c r="D216" s="46">
        <v>2655</v>
      </c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>
        <v>207</v>
      </c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>
        <v>512</v>
      </c>
      <c r="AO216" s="46"/>
      <c r="AP216" s="46"/>
      <c r="AQ216" s="46"/>
      <c r="AR216" s="46"/>
      <c r="AS216" s="46"/>
      <c r="AT216" s="46"/>
      <c r="AU216" s="46"/>
      <c r="AV216" s="46"/>
      <c r="AW216" s="46">
        <v>4923</v>
      </c>
      <c r="AX216" s="46"/>
      <c r="AY216" s="46"/>
      <c r="AZ216" s="46"/>
      <c r="BA216" s="46"/>
      <c r="BB216" s="46"/>
      <c r="BC216" s="46"/>
      <c r="BD216" s="46">
        <v>8297</v>
      </c>
    </row>
    <row r="217" spans="1:56" x14ac:dyDescent="0.4">
      <c r="A217" s="31" t="s">
        <v>750</v>
      </c>
      <c r="B217" s="31" t="s">
        <v>1006</v>
      </c>
      <c r="C217" s="45" t="s">
        <v>751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>
        <v>305</v>
      </c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>
        <v>305</v>
      </c>
    </row>
    <row r="218" spans="1:56" x14ac:dyDescent="0.4">
      <c r="A218" s="31" t="s">
        <v>754</v>
      </c>
      <c r="B218" s="31" t="s">
        <v>1006</v>
      </c>
      <c r="C218" s="45" t="s">
        <v>755</v>
      </c>
      <c r="D218" s="46"/>
      <c r="E218" s="46"/>
      <c r="F218" s="46">
        <v>2021</v>
      </c>
      <c r="G218" s="46"/>
      <c r="H218" s="46">
        <v>7357</v>
      </c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>
        <v>439</v>
      </c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>
        <v>300</v>
      </c>
      <c r="AO218" s="46"/>
      <c r="AP218" s="46"/>
      <c r="AQ218" s="46"/>
      <c r="AR218" s="46"/>
      <c r="AS218" s="46">
        <v>235</v>
      </c>
      <c r="AT218" s="46"/>
      <c r="AU218" s="46"/>
      <c r="AV218" s="46"/>
      <c r="AW218" s="46">
        <v>203768</v>
      </c>
      <c r="AX218" s="46"/>
      <c r="AY218" s="46"/>
      <c r="AZ218" s="46"/>
      <c r="BA218" s="46"/>
      <c r="BB218" s="46"/>
      <c r="BC218" s="46"/>
      <c r="BD218" s="46">
        <v>214120</v>
      </c>
    </row>
    <row r="219" spans="1:56" x14ac:dyDescent="0.4">
      <c r="A219" s="31" t="s">
        <v>758</v>
      </c>
      <c r="B219" s="31" t="s">
        <v>1007</v>
      </c>
      <c r="C219" s="45" t="s">
        <v>759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>
        <v>439</v>
      </c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>
        <v>300</v>
      </c>
      <c r="AO219" s="46"/>
      <c r="AP219" s="46"/>
      <c r="AQ219" s="46"/>
      <c r="AR219" s="46"/>
      <c r="AS219" s="46"/>
      <c r="AT219" s="46"/>
      <c r="AU219" s="46"/>
      <c r="AV219" s="46"/>
      <c r="AW219" s="46">
        <v>5868</v>
      </c>
      <c r="AX219" s="46"/>
      <c r="AY219" s="46"/>
      <c r="AZ219" s="46"/>
      <c r="BA219" s="46"/>
      <c r="BB219" s="46"/>
      <c r="BC219" s="46"/>
      <c r="BD219" s="46">
        <v>6607</v>
      </c>
    </row>
    <row r="220" spans="1:56" x14ac:dyDescent="0.4">
      <c r="A220" s="31" t="s">
        <v>762</v>
      </c>
      <c r="B220" s="31" t="s">
        <v>1006</v>
      </c>
      <c r="C220" s="45" t="s">
        <v>763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>
        <v>1881</v>
      </c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>
        <v>1881</v>
      </c>
    </row>
    <row r="221" spans="1:56" x14ac:dyDescent="0.4">
      <c r="A221" s="31" t="s">
        <v>764</v>
      </c>
      <c r="B221" s="31" t="s">
        <v>1006</v>
      </c>
      <c r="C221" s="45" t="s">
        <v>765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>
        <v>1024</v>
      </c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>
        <v>1024</v>
      </c>
    </row>
    <row r="222" spans="1:56" x14ac:dyDescent="0.4">
      <c r="A222" s="31" t="s">
        <v>770</v>
      </c>
      <c r="B222" s="31" t="s">
        <v>1006</v>
      </c>
      <c r="C222" s="45" t="s">
        <v>771</v>
      </c>
      <c r="D222" s="46"/>
      <c r="E222" s="46"/>
      <c r="F222" s="46">
        <v>85312</v>
      </c>
      <c r="G222" s="46"/>
      <c r="H222" s="46">
        <v>3754</v>
      </c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>
        <v>249</v>
      </c>
      <c r="AX222" s="46"/>
      <c r="AY222" s="46"/>
      <c r="AZ222" s="46"/>
      <c r="BA222" s="46"/>
      <c r="BB222" s="46"/>
      <c r="BC222" s="46"/>
      <c r="BD222" s="46">
        <v>89315</v>
      </c>
    </row>
    <row r="223" spans="1:56" x14ac:dyDescent="0.4">
      <c r="A223" s="31" t="s">
        <v>772</v>
      </c>
      <c r="B223" s="31" t="s">
        <v>1007</v>
      </c>
      <c r="C223" s="45" t="s">
        <v>773</v>
      </c>
      <c r="D223" s="46"/>
      <c r="E223" s="46"/>
      <c r="F223" s="46">
        <v>85312</v>
      </c>
      <c r="G223" s="46"/>
      <c r="H223" s="46">
        <v>3754</v>
      </c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>
        <v>89066</v>
      </c>
    </row>
    <row r="224" spans="1:56" x14ac:dyDescent="0.4">
      <c r="A224" s="31" t="s">
        <v>774</v>
      </c>
      <c r="B224" s="31" t="s">
        <v>1009</v>
      </c>
      <c r="C224" s="45" t="s">
        <v>775</v>
      </c>
      <c r="D224" s="46"/>
      <c r="E224" s="46"/>
      <c r="F224" s="46"/>
      <c r="G224" s="46"/>
      <c r="H224" s="46">
        <v>202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>
        <v>202</v>
      </c>
    </row>
    <row r="225" spans="1:56" x14ac:dyDescent="0.4">
      <c r="A225" s="31" t="s">
        <v>786</v>
      </c>
      <c r="B225" s="31" t="s">
        <v>1006</v>
      </c>
      <c r="C225" s="45" t="s">
        <v>787</v>
      </c>
      <c r="D225" s="46">
        <v>5446</v>
      </c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>
        <v>297</v>
      </c>
      <c r="AS225" s="46">
        <v>256</v>
      </c>
      <c r="AT225" s="46"/>
      <c r="AU225" s="46"/>
      <c r="AV225" s="46"/>
      <c r="AW225" s="46">
        <v>823</v>
      </c>
      <c r="AX225" s="46"/>
      <c r="AY225" s="46"/>
      <c r="AZ225" s="46"/>
      <c r="BA225" s="46"/>
      <c r="BB225" s="46"/>
      <c r="BC225" s="46"/>
      <c r="BD225" s="46">
        <v>6822</v>
      </c>
    </row>
    <row r="226" spans="1:56" x14ac:dyDescent="0.4">
      <c r="A226" s="31" t="s">
        <v>790</v>
      </c>
      <c r="B226" s="31" t="s">
        <v>1007</v>
      </c>
      <c r="C226" s="45" t="s">
        <v>791</v>
      </c>
      <c r="D226" s="46">
        <v>5446</v>
      </c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>
        <v>297</v>
      </c>
      <c r="AS226" s="46">
        <v>256</v>
      </c>
      <c r="AT226" s="46"/>
      <c r="AU226" s="46"/>
      <c r="AV226" s="46"/>
      <c r="AW226" s="46">
        <v>823</v>
      </c>
      <c r="AX226" s="46"/>
      <c r="AY226" s="46"/>
      <c r="AZ226" s="46"/>
      <c r="BA226" s="46"/>
      <c r="BB226" s="46"/>
      <c r="BC226" s="46"/>
      <c r="BD226" s="46">
        <v>6822</v>
      </c>
    </row>
    <row r="227" spans="1:56" x14ac:dyDescent="0.4">
      <c r="A227" s="28" t="s">
        <v>794</v>
      </c>
      <c r="B227" s="28" t="s">
        <v>1004</v>
      </c>
      <c r="C227" s="42" t="s">
        <v>795</v>
      </c>
      <c r="D227" s="43">
        <v>29722</v>
      </c>
      <c r="E227" s="43">
        <v>4667</v>
      </c>
      <c r="F227" s="43">
        <v>5748</v>
      </c>
      <c r="G227" s="43">
        <v>44295</v>
      </c>
      <c r="H227" s="43">
        <v>771481</v>
      </c>
      <c r="I227" s="43">
        <v>21103</v>
      </c>
      <c r="J227" s="43">
        <v>13834</v>
      </c>
      <c r="K227" s="43">
        <v>59440</v>
      </c>
      <c r="L227" s="43">
        <v>644</v>
      </c>
      <c r="M227" s="43"/>
      <c r="N227" s="43">
        <v>2122</v>
      </c>
      <c r="O227" s="43"/>
      <c r="P227" s="43">
        <v>696</v>
      </c>
      <c r="Q227" s="43">
        <v>9649</v>
      </c>
      <c r="R227" s="43"/>
      <c r="S227" s="43"/>
      <c r="T227" s="43"/>
      <c r="U227" s="43">
        <v>35869</v>
      </c>
      <c r="V227" s="43">
        <v>2595</v>
      </c>
      <c r="W227" s="43">
        <v>2773</v>
      </c>
      <c r="X227" s="43">
        <v>52260</v>
      </c>
      <c r="Y227" s="43"/>
      <c r="Z227" s="43">
        <v>5220</v>
      </c>
      <c r="AA227" s="43">
        <v>1794</v>
      </c>
      <c r="AB227" s="43">
        <v>281</v>
      </c>
      <c r="AC227" s="43"/>
      <c r="AD227" s="43">
        <v>3100</v>
      </c>
      <c r="AE227" s="43">
        <v>733</v>
      </c>
      <c r="AF227" s="43">
        <v>148748</v>
      </c>
      <c r="AG227" s="43">
        <v>6130</v>
      </c>
      <c r="AH227" s="43">
        <v>3238</v>
      </c>
      <c r="AI227" s="43"/>
      <c r="AJ227" s="43">
        <v>67635</v>
      </c>
      <c r="AK227" s="43">
        <v>547</v>
      </c>
      <c r="AL227" s="43"/>
      <c r="AM227" s="43">
        <v>1351781</v>
      </c>
      <c r="AN227" s="43">
        <v>447485</v>
      </c>
      <c r="AO227" s="43">
        <v>460042</v>
      </c>
      <c r="AP227" s="43">
        <v>3611</v>
      </c>
      <c r="AQ227" s="43">
        <v>81677</v>
      </c>
      <c r="AR227" s="43">
        <v>360</v>
      </c>
      <c r="AS227" s="43">
        <v>176957</v>
      </c>
      <c r="AT227" s="43">
        <v>289</v>
      </c>
      <c r="AU227" s="43">
        <v>217179</v>
      </c>
      <c r="AV227" s="43">
        <v>114854</v>
      </c>
      <c r="AW227" s="43">
        <v>1557378</v>
      </c>
      <c r="AX227" s="43">
        <v>173060</v>
      </c>
      <c r="AY227" s="43">
        <v>52307</v>
      </c>
      <c r="AZ227" s="43">
        <v>186101</v>
      </c>
      <c r="BA227" s="43">
        <v>116873</v>
      </c>
      <c r="BB227" s="43">
        <v>50114</v>
      </c>
      <c r="BC227" s="43">
        <v>23434</v>
      </c>
      <c r="BD227" s="43">
        <v>6307826</v>
      </c>
    </row>
    <row r="228" spans="1:56" x14ac:dyDescent="0.4">
      <c r="A228" s="31" t="s">
        <v>796</v>
      </c>
      <c r="B228" s="31" t="s">
        <v>1005</v>
      </c>
      <c r="C228" s="45" t="s">
        <v>797</v>
      </c>
      <c r="D228" s="46">
        <v>29722</v>
      </c>
      <c r="E228" s="46">
        <v>4667</v>
      </c>
      <c r="F228" s="46">
        <v>5748</v>
      </c>
      <c r="G228" s="46">
        <v>44295</v>
      </c>
      <c r="H228" s="46">
        <v>771481</v>
      </c>
      <c r="I228" s="46">
        <v>21103</v>
      </c>
      <c r="J228" s="46">
        <v>13834</v>
      </c>
      <c r="K228" s="46">
        <v>59440</v>
      </c>
      <c r="L228" s="46">
        <v>644</v>
      </c>
      <c r="M228" s="46"/>
      <c r="N228" s="46">
        <v>2122</v>
      </c>
      <c r="O228" s="46"/>
      <c r="P228" s="46">
        <v>696</v>
      </c>
      <c r="Q228" s="46">
        <v>9649</v>
      </c>
      <c r="R228" s="46"/>
      <c r="S228" s="46"/>
      <c r="T228" s="46"/>
      <c r="U228" s="46">
        <v>35869</v>
      </c>
      <c r="V228" s="46">
        <v>2595</v>
      </c>
      <c r="W228" s="46">
        <v>2773</v>
      </c>
      <c r="X228" s="46">
        <v>52260</v>
      </c>
      <c r="Y228" s="46"/>
      <c r="Z228" s="46">
        <v>5220</v>
      </c>
      <c r="AA228" s="46">
        <v>1794</v>
      </c>
      <c r="AB228" s="46">
        <v>281</v>
      </c>
      <c r="AC228" s="46"/>
      <c r="AD228" s="46">
        <v>3100</v>
      </c>
      <c r="AE228" s="46">
        <v>733</v>
      </c>
      <c r="AF228" s="46">
        <v>148748</v>
      </c>
      <c r="AG228" s="46">
        <v>6130</v>
      </c>
      <c r="AH228" s="46">
        <v>3238</v>
      </c>
      <c r="AI228" s="46"/>
      <c r="AJ228" s="46">
        <v>67635</v>
      </c>
      <c r="AK228" s="46">
        <v>547</v>
      </c>
      <c r="AL228" s="46"/>
      <c r="AM228" s="46">
        <v>1351781</v>
      </c>
      <c r="AN228" s="46">
        <v>447485</v>
      </c>
      <c r="AO228" s="46">
        <v>460042</v>
      </c>
      <c r="AP228" s="46">
        <v>3611</v>
      </c>
      <c r="AQ228" s="46">
        <v>81677</v>
      </c>
      <c r="AR228" s="46">
        <v>360</v>
      </c>
      <c r="AS228" s="46">
        <v>176957</v>
      </c>
      <c r="AT228" s="46">
        <v>289</v>
      </c>
      <c r="AU228" s="46">
        <v>217179</v>
      </c>
      <c r="AV228" s="46">
        <v>114854</v>
      </c>
      <c r="AW228" s="46">
        <v>1557378</v>
      </c>
      <c r="AX228" s="46">
        <v>173060</v>
      </c>
      <c r="AY228" s="46">
        <v>52307</v>
      </c>
      <c r="AZ228" s="46">
        <v>186101</v>
      </c>
      <c r="BA228" s="46">
        <v>116873</v>
      </c>
      <c r="BB228" s="46">
        <v>50114</v>
      </c>
      <c r="BC228" s="46">
        <v>23434</v>
      </c>
      <c r="BD228" s="46">
        <v>6307826</v>
      </c>
    </row>
    <row r="229" spans="1:56" x14ac:dyDescent="0.4">
      <c r="A229" s="64" t="s">
        <v>1044</v>
      </c>
      <c r="B229" s="64"/>
      <c r="C229" s="64"/>
      <c r="D229" s="44">
        <f>D7+D13+D21+D25+D40+D113+D195+D227</f>
        <v>5216063</v>
      </c>
      <c r="E229" s="44">
        <f t="shared" ref="E229:BD229" si="0">E7+E13+E21+E25+E40+E113+E195+E227</f>
        <v>980899</v>
      </c>
      <c r="F229" s="44">
        <f t="shared" si="0"/>
        <v>3918617</v>
      </c>
      <c r="G229" s="44">
        <f t="shared" si="0"/>
        <v>3867366</v>
      </c>
      <c r="H229" s="44">
        <f t="shared" si="0"/>
        <v>18234115</v>
      </c>
      <c r="I229" s="44">
        <f t="shared" si="0"/>
        <v>4095730</v>
      </c>
      <c r="J229" s="44">
        <f t="shared" si="0"/>
        <v>44678</v>
      </c>
      <c r="K229" s="44">
        <f t="shared" si="0"/>
        <v>392870</v>
      </c>
      <c r="L229" s="44">
        <f t="shared" si="0"/>
        <v>21903</v>
      </c>
      <c r="M229" s="44">
        <f t="shared" si="0"/>
        <v>72893</v>
      </c>
      <c r="N229" s="44">
        <f t="shared" si="0"/>
        <v>28928</v>
      </c>
      <c r="O229" s="44">
        <f t="shared" si="0"/>
        <v>12572</v>
      </c>
      <c r="P229" s="44">
        <f t="shared" si="0"/>
        <v>197055</v>
      </c>
      <c r="Q229" s="44">
        <f t="shared" si="0"/>
        <v>2446675</v>
      </c>
      <c r="R229" s="44">
        <f t="shared" si="0"/>
        <v>36822</v>
      </c>
      <c r="S229" s="44">
        <f t="shared" si="0"/>
        <v>17375</v>
      </c>
      <c r="T229" s="44">
        <f t="shared" si="0"/>
        <v>47530</v>
      </c>
      <c r="U229" s="44">
        <f t="shared" si="0"/>
        <v>126316</v>
      </c>
      <c r="V229" s="44">
        <f t="shared" si="0"/>
        <v>502710</v>
      </c>
      <c r="W229" s="44">
        <f t="shared" si="0"/>
        <v>1401911</v>
      </c>
      <c r="X229" s="44">
        <f t="shared" si="0"/>
        <v>3415788</v>
      </c>
      <c r="Y229" s="44">
        <f t="shared" si="0"/>
        <v>10524</v>
      </c>
      <c r="Z229" s="44">
        <f t="shared" si="0"/>
        <v>322680</v>
      </c>
      <c r="AA229" s="44">
        <f t="shared" si="0"/>
        <v>233015</v>
      </c>
      <c r="AB229" s="44">
        <f t="shared" si="0"/>
        <v>1449</v>
      </c>
      <c r="AC229" s="44">
        <f t="shared" si="0"/>
        <v>11215</v>
      </c>
      <c r="AD229" s="44">
        <f t="shared" si="0"/>
        <v>1701412</v>
      </c>
      <c r="AE229" s="44">
        <f t="shared" si="0"/>
        <v>2734</v>
      </c>
      <c r="AF229" s="44">
        <f t="shared" si="0"/>
        <v>2528052</v>
      </c>
      <c r="AG229" s="44">
        <f t="shared" si="0"/>
        <v>281240</v>
      </c>
      <c r="AH229" s="44">
        <f t="shared" si="0"/>
        <v>300898</v>
      </c>
      <c r="AI229" s="44">
        <f t="shared" si="0"/>
        <v>463</v>
      </c>
      <c r="AJ229" s="44">
        <f t="shared" si="0"/>
        <v>4078433</v>
      </c>
      <c r="AK229" s="44">
        <f t="shared" si="0"/>
        <v>36306</v>
      </c>
      <c r="AL229" s="44">
        <f t="shared" si="0"/>
        <v>183622</v>
      </c>
      <c r="AM229" s="44">
        <f t="shared" si="0"/>
        <v>16429507</v>
      </c>
      <c r="AN229" s="44">
        <f t="shared" si="0"/>
        <v>4032872</v>
      </c>
      <c r="AO229" s="44">
        <f t="shared" si="0"/>
        <v>7593499</v>
      </c>
      <c r="AP229" s="44">
        <f t="shared" si="0"/>
        <v>336833</v>
      </c>
      <c r="AQ229" s="44">
        <f t="shared" si="0"/>
        <v>1429511</v>
      </c>
      <c r="AR229" s="44">
        <f t="shared" si="0"/>
        <v>202516</v>
      </c>
      <c r="AS229" s="44">
        <f t="shared" si="0"/>
        <v>3608479</v>
      </c>
      <c r="AT229" s="44">
        <f t="shared" si="0"/>
        <v>1640403</v>
      </c>
      <c r="AU229" s="44">
        <f t="shared" si="0"/>
        <v>1184679</v>
      </c>
      <c r="AV229" s="44">
        <f t="shared" si="0"/>
        <v>242930</v>
      </c>
      <c r="AW229" s="44">
        <f t="shared" si="0"/>
        <v>142270715</v>
      </c>
      <c r="AX229" s="44">
        <f t="shared" si="0"/>
        <v>563055</v>
      </c>
      <c r="AY229" s="44">
        <f t="shared" si="0"/>
        <v>853380</v>
      </c>
      <c r="AZ229" s="44">
        <f t="shared" si="0"/>
        <v>2591012</v>
      </c>
      <c r="BA229" s="44">
        <f t="shared" si="0"/>
        <v>491856</v>
      </c>
      <c r="BB229" s="44">
        <f t="shared" si="0"/>
        <v>155242</v>
      </c>
      <c r="BC229" s="44">
        <f t="shared" si="0"/>
        <v>1157532</v>
      </c>
      <c r="BD229" s="44">
        <f t="shared" si="0"/>
        <v>239554880</v>
      </c>
    </row>
  </sheetData>
  <mergeCells count="6">
    <mergeCell ref="BD4:BD6"/>
    <mergeCell ref="A229:C229"/>
    <mergeCell ref="A4:A6"/>
    <mergeCell ref="B4:B6"/>
    <mergeCell ref="C4:C6"/>
    <mergeCell ref="D4:BC4"/>
  </mergeCells>
  <phoneticPr fontId="4"/>
  <pageMargins left="0.70866141732283472" right="0.31496062992125984" top="0.35433070866141736" bottom="0.35433070866141736" header="0.11811023622047245" footer="0.11811023622047245"/>
  <pageSetup paperSize="8" scale="41" fitToWidth="3" fitToHeight="3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【輸出】アジア</vt:lpstr>
      <vt:lpstr>大洋州</vt:lpstr>
      <vt:lpstr>北米</vt:lpstr>
      <vt:lpstr>中南米</vt:lpstr>
      <vt:lpstr>欧州</vt:lpstr>
      <vt:lpstr>中東</vt:lpstr>
      <vt:lpstr>アフリカ</vt:lpstr>
      <vt:lpstr>欧州!Print_Area</vt:lpstr>
      <vt:lpstr>中南米!Print_Area</vt:lpstr>
      <vt:lpstr>【輸出】アジア!Print_Titles</vt:lpstr>
      <vt:lpstr>アフリカ!Print_Titles</vt:lpstr>
      <vt:lpstr>欧州!Print_Titles</vt:lpstr>
      <vt:lpstr>大洋州!Print_Titles</vt:lpstr>
      <vt:lpstr>中東!Print_Titles</vt:lpstr>
      <vt:lpstr>中南米!Print_Titles</vt:lpstr>
      <vt:lpstr>北米!Print_Titles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2023-07-25T00:10:07Z</dcterms:modified>
</cp:coreProperties>
</file>