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/>
  <xr:revisionPtr revIDLastSave="0" documentId="8_{88B45029-A21E-4220-9078-7F7D023842C0}" xr6:coauthVersionLast="47" xr6:coauthVersionMax="47" xr10:uidLastSave="{00000000-0000-0000-0000-000000000000}"/>
  <bookViews>
    <workbookView xWindow="-120" yWindow="-120" windowWidth="29040" windowHeight="15720" tabRatio="669" activeTab="6" xr2:uid="{00000000-000D-0000-FFFF-FFFF00000000}"/>
  </bookViews>
  <sheets>
    <sheet name="【輸入】アジア" sheetId="1" r:id="rId1"/>
    <sheet name="大洋州" sheetId="2" r:id="rId2"/>
    <sheet name="北米" sheetId="3" r:id="rId3"/>
    <sheet name="中南米" sheetId="4" r:id="rId4"/>
    <sheet name="欧州" sheetId="5" r:id="rId5"/>
    <sheet name="中東" sheetId="6" r:id="rId6"/>
    <sheet name="アフリカ" sheetId="9" r:id="rId7"/>
  </sheets>
  <definedNames>
    <definedName name="_xlnm.Print_Area" localSheetId="4">欧州!$A$1:$BF$337</definedName>
    <definedName name="_xlnm.Print_Titles" localSheetId="0">【輸入】アジア!$1:$6</definedName>
    <definedName name="_xlnm.Print_Titles" localSheetId="6">アフリカ!$A:$C,アフリカ!$1:$6</definedName>
    <definedName name="_xlnm.Print_Titles" localSheetId="4">欧州!$A:$C,欧州!$1:$6</definedName>
    <definedName name="_xlnm.Print_Titles" localSheetId="1">大洋州!$1:$6</definedName>
    <definedName name="_xlnm.Print_Titles" localSheetId="5">中東!$1:$6</definedName>
    <definedName name="_xlnm.Print_Titles" localSheetId="3">中南米!$A:$C,中南米!$1:$6</definedName>
    <definedName name="_xlnm.Print_Titles" localSheetId="2">北米!$1:$6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172" i="9" l="1"/>
  <c r="AN172" i="9"/>
  <c r="AM172" i="9"/>
  <c r="AL172" i="9"/>
  <c r="AK172" i="9"/>
  <c r="AJ172" i="9"/>
  <c r="AI172" i="9"/>
  <c r="AH172" i="9"/>
  <c r="AG172" i="9"/>
  <c r="AF172" i="9"/>
  <c r="AE172" i="9"/>
  <c r="AD172" i="9"/>
  <c r="AC172" i="9"/>
  <c r="AB172" i="9"/>
  <c r="AA172" i="9"/>
  <c r="Z172" i="9"/>
  <c r="Y172" i="9"/>
  <c r="X172" i="9"/>
  <c r="W172" i="9"/>
  <c r="V172" i="9"/>
  <c r="U172" i="9"/>
  <c r="T172" i="9"/>
  <c r="S172" i="9"/>
  <c r="R172" i="9"/>
  <c r="Q172" i="9"/>
  <c r="P172" i="9"/>
  <c r="O172" i="9"/>
  <c r="N172" i="9"/>
  <c r="M172" i="9"/>
  <c r="L172" i="9"/>
  <c r="K172" i="9"/>
  <c r="J172" i="9"/>
  <c r="I172" i="9"/>
  <c r="H172" i="9"/>
  <c r="G172" i="9"/>
  <c r="F172" i="9"/>
  <c r="E172" i="9"/>
  <c r="D172" i="9"/>
  <c r="P140" i="6"/>
  <c r="O140" i="6"/>
  <c r="N140" i="6"/>
  <c r="M140" i="6"/>
  <c r="L140" i="6"/>
  <c r="K140" i="6"/>
  <c r="J140" i="6"/>
  <c r="I140" i="6"/>
  <c r="H140" i="6"/>
  <c r="G140" i="6"/>
  <c r="F140" i="6"/>
  <c r="E140" i="6"/>
  <c r="D140" i="6"/>
  <c r="BD337" i="5"/>
  <c r="BC337" i="5"/>
  <c r="BB337" i="5"/>
  <c r="BA337" i="5"/>
  <c r="AZ337" i="5"/>
  <c r="AY337" i="5"/>
  <c r="AX337" i="5"/>
  <c r="AW337" i="5"/>
  <c r="AV337" i="5"/>
  <c r="AU337" i="5"/>
  <c r="AT337" i="5"/>
  <c r="AS337" i="5"/>
  <c r="AQ337" i="5"/>
  <c r="AP337" i="5"/>
  <c r="AO337" i="5"/>
  <c r="AN337" i="5"/>
  <c r="AM337" i="5"/>
  <c r="AL337" i="5"/>
  <c r="AK337" i="5"/>
  <c r="AJ337" i="5"/>
  <c r="AI337" i="5"/>
  <c r="AG337" i="5"/>
  <c r="AF337" i="5"/>
  <c r="AE337" i="5"/>
  <c r="AD337" i="5"/>
  <c r="AC337" i="5"/>
  <c r="AB337" i="5"/>
  <c r="AA337" i="5"/>
  <c r="Z337" i="5"/>
  <c r="X337" i="5"/>
  <c r="W337" i="5"/>
  <c r="V337" i="5"/>
  <c r="T337" i="5"/>
  <c r="S337" i="5"/>
  <c r="R337" i="5"/>
  <c r="Q337" i="5"/>
  <c r="P337" i="5"/>
  <c r="O337" i="5"/>
  <c r="N337" i="5"/>
  <c r="M337" i="5"/>
  <c r="L337" i="5"/>
  <c r="K337" i="5"/>
  <c r="J337" i="5"/>
  <c r="I337" i="5"/>
  <c r="H337" i="5"/>
  <c r="G337" i="5"/>
  <c r="F337" i="5"/>
  <c r="E337" i="5"/>
  <c r="D337" i="5"/>
  <c r="BE336" i="5"/>
  <c r="AR336" i="5"/>
  <c r="AH336" i="5"/>
  <c r="Y336" i="5"/>
  <c r="U336" i="5"/>
  <c r="BF336" i="5" s="1"/>
  <c r="BE335" i="5"/>
  <c r="AR335" i="5"/>
  <c r="AH335" i="5"/>
  <c r="Y335" i="5"/>
  <c r="U335" i="5"/>
  <c r="BF335" i="5" s="1"/>
  <c r="BE334" i="5"/>
  <c r="AR334" i="5"/>
  <c r="AH334" i="5"/>
  <c r="Y334" i="5"/>
  <c r="U334" i="5"/>
  <c r="BF334" i="5" s="1"/>
  <c r="BE333" i="5"/>
  <c r="AR333" i="5"/>
  <c r="AH333" i="5"/>
  <c r="Y333" i="5"/>
  <c r="U333" i="5"/>
  <c r="BF333" i="5" s="1"/>
  <c r="BE332" i="5"/>
  <c r="AR332" i="5"/>
  <c r="AH332" i="5"/>
  <c r="Y332" i="5"/>
  <c r="U332" i="5"/>
  <c r="BF332" i="5" s="1"/>
  <c r="BE331" i="5"/>
  <c r="AR331" i="5"/>
  <c r="AH331" i="5"/>
  <c r="Y331" i="5"/>
  <c r="U331" i="5"/>
  <c r="BF331" i="5" s="1"/>
  <c r="BE330" i="5"/>
  <c r="AR330" i="5"/>
  <c r="AH330" i="5"/>
  <c r="Y330" i="5"/>
  <c r="U330" i="5"/>
  <c r="BF330" i="5" s="1"/>
  <c r="BE329" i="5"/>
  <c r="AR329" i="5"/>
  <c r="AH329" i="5"/>
  <c r="Y329" i="5"/>
  <c r="U329" i="5"/>
  <c r="BF329" i="5" s="1"/>
  <c r="BE328" i="5"/>
  <c r="AR328" i="5"/>
  <c r="AH328" i="5"/>
  <c r="Y328" i="5"/>
  <c r="U328" i="5"/>
  <c r="BF328" i="5" s="1"/>
  <c r="BE327" i="5"/>
  <c r="AR327" i="5"/>
  <c r="AH327" i="5"/>
  <c r="Y327" i="5"/>
  <c r="U327" i="5"/>
  <c r="BF327" i="5" s="1"/>
  <c r="BE326" i="5"/>
  <c r="AR326" i="5"/>
  <c r="AH326" i="5"/>
  <c r="Y326" i="5"/>
  <c r="U326" i="5"/>
  <c r="BF326" i="5" s="1"/>
  <c r="BE325" i="5"/>
  <c r="AR325" i="5"/>
  <c r="AH325" i="5"/>
  <c r="Y325" i="5"/>
  <c r="U325" i="5"/>
  <c r="BF325" i="5" s="1"/>
  <c r="BE324" i="5"/>
  <c r="AR324" i="5"/>
  <c r="AH324" i="5"/>
  <c r="Y324" i="5"/>
  <c r="U324" i="5"/>
  <c r="BF324" i="5" s="1"/>
  <c r="BE323" i="5"/>
  <c r="AR323" i="5"/>
  <c r="AH323" i="5"/>
  <c r="Y323" i="5"/>
  <c r="U323" i="5"/>
  <c r="BF323" i="5" s="1"/>
  <c r="BE322" i="5"/>
  <c r="AR322" i="5"/>
  <c r="AH322" i="5"/>
  <c r="Y322" i="5"/>
  <c r="U322" i="5"/>
  <c r="BF322" i="5" s="1"/>
  <c r="BE321" i="5"/>
  <c r="AR321" i="5"/>
  <c r="AH321" i="5"/>
  <c r="Y321" i="5"/>
  <c r="U321" i="5"/>
  <c r="BF321" i="5" s="1"/>
  <c r="BE320" i="5"/>
  <c r="AR320" i="5"/>
  <c r="AH320" i="5"/>
  <c r="Y320" i="5"/>
  <c r="U320" i="5"/>
  <c r="BF320" i="5" s="1"/>
  <c r="BE319" i="5"/>
  <c r="AR319" i="5"/>
  <c r="AH319" i="5"/>
  <c r="Y319" i="5"/>
  <c r="U319" i="5"/>
  <c r="BF319" i="5" s="1"/>
  <c r="BE318" i="5"/>
  <c r="AR318" i="5"/>
  <c r="AH318" i="5"/>
  <c r="Y318" i="5"/>
  <c r="U318" i="5"/>
  <c r="BF318" i="5" s="1"/>
  <c r="BE317" i="5"/>
  <c r="AR317" i="5"/>
  <c r="AH317" i="5"/>
  <c r="Y317" i="5"/>
  <c r="U317" i="5"/>
  <c r="BF317" i="5" s="1"/>
  <c r="BE316" i="5"/>
  <c r="AR316" i="5"/>
  <c r="AH316" i="5"/>
  <c r="Y316" i="5"/>
  <c r="U316" i="5"/>
  <c r="BF316" i="5" s="1"/>
  <c r="BE315" i="5"/>
  <c r="AR315" i="5"/>
  <c r="AH315" i="5"/>
  <c r="Y315" i="5"/>
  <c r="U315" i="5"/>
  <c r="BF315" i="5" s="1"/>
  <c r="BE314" i="5"/>
  <c r="AR314" i="5"/>
  <c r="AH314" i="5"/>
  <c r="Y314" i="5"/>
  <c r="U314" i="5"/>
  <c r="BF314" i="5" s="1"/>
  <c r="BE313" i="5"/>
  <c r="AR313" i="5"/>
  <c r="AH313" i="5"/>
  <c r="Y313" i="5"/>
  <c r="U313" i="5"/>
  <c r="BF313" i="5" s="1"/>
  <c r="BE312" i="5"/>
  <c r="AR312" i="5"/>
  <c r="AH312" i="5"/>
  <c r="Y312" i="5"/>
  <c r="U312" i="5"/>
  <c r="BF312" i="5" s="1"/>
  <c r="BE311" i="5"/>
  <c r="AR311" i="5"/>
  <c r="AH311" i="5"/>
  <c r="Y311" i="5"/>
  <c r="U311" i="5"/>
  <c r="BF311" i="5" s="1"/>
  <c r="BE310" i="5"/>
  <c r="AR310" i="5"/>
  <c r="AH310" i="5"/>
  <c r="Y310" i="5"/>
  <c r="U310" i="5"/>
  <c r="BF310" i="5" s="1"/>
  <c r="BE309" i="5"/>
  <c r="AR309" i="5"/>
  <c r="AH309" i="5"/>
  <c r="Y309" i="5"/>
  <c r="U309" i="5"/>
  <c r="BF309" i="5" s="1"/>
  <c r="BE308" i="5"/>
  <c r="AR308" i="5"/>
  <c r="AH308" i="5"/>
  <c r="Y308" i="5"/>
  <c r="U308" i="5"/>
  <c r="BF308" i="5" s="1"/>
  <c r="BE307" i="5"/>
  <c r="AR307" i="5"/>
  <c r="AH307" i="5"/>
  <c r="Y307" i="5"/>
  <c r="U307" i="5"/>
  <c r="BF307" i="5" s="1"/>
  <c r="BE306" i="5"/>
  <c r="AR306" i="5"/>
  <c r="AH306" i="5"/>
  <c r="Y306" i="5"/>
  <c r="U306" i="5"/>
  <c r="BF306" i="5" s="1"/>
  <c r="BE305" i="5"/>
  <c r="AR305" i="5"/>
  <c r="AH305" i="5"/>
  <c r="Y305" i="5"/>
  <c r="U305" i="5"/>
  <c r="BF305" i="5" s="1"/>
  <c r="BE304" i="5"/>
  <c r="AR304" i="5"/>
  <c r="AH304" i="5"/>
  <c r="Y304" i="5"/>
  <c r="U304" i="5"/>
  <c r="BF304" i="5" s="1"/>
  <c r="BE303" i="5"/>
  <c r="AR303" i="5"/>
  <c r="AH303" i="5"/>
  <c r="Y303" i="5"/>
  <c r="U303" i="5"/>
  <c r="BF303" i="5" s="1"/>
  <c r="BE302" i="5"/>
  <c r="AR302" i="5"/>
  <c r="AH302" i="5"/>
  <c r="Y302" i="5"/>
  <c r="U302" i="5"/>
  <c r="BF302" i="5" s="1"/>
  <c r="BE301" i="5"/>
  <c r="AR301" i="5"/>
  <c r="AH301" i="5"/>
  <c r="Y301" i="5"/>
  <c r="U301" i="5"/>
  <c r="BF301" i="5" s="1"/>
  <c r="BE300" i="5"/>
  <c r="AR300" i="5"/>
  <c r="AH300" i="5"/>
  <c r="Y300" i="5"/>
  <c r="U300" i="5"/>
  <c r="BF300" i="5" s="1"/>
  <c r="BE299" i="5"/>
  <c r="AR299" i="5"/>
  <c r="AH299" i="5"/>
  <c r="Y299" i="5"/>
  <c r="U299" i="5"/>
  <c r="BF299" i="5" s="1"/>
  <c r="BE298" i="5"/>
  <c r="AR298" i="5"/>
  <c r="AH298" i="5"/>
  <c r="Y298" i="5"/>
  <c r="U298" i="5"/>
  <c r="BF298" i="5" s="1"/>
  <c r="BE297" i="5"/>
  <c r="AR297" i="5"/>
  <c r="AH297" i="5"/>
  <c r="Y297" i="5"/>
  <c r="U297" i="5"/>
  <c r="BF297" i="5" s="1"/>
  <c r="BE296" i="5"/>
  <c r="AR296" i="5"/>
  <c r="AH296" i="5"/>
  <c r="Y296" i="5"/>
  <c r="U296" i="5"/>
  <c r="BF296" i="5" s="1"/>
  <c r="BE295" i="5"/>
  <c r="AR295" i="5"/>
  <c r="AH295" i="5"/>
  <c r="Y295" i="5"/>
  <c r="U295" i="5"/>
  <c r="BF295" i="5" s="1"/>
  <c r="BE294" i="5"/>
  <c r="AR294" i="5"/>
  <c r="AH294" i="5"/>
  <c r="Y294" i="5"/>
  <c r="U294" i="5"/>
  <c r="BF294" i="5" s="1"/>
  <c r="BE293" i="5"/>
  <c r="AR293" i="5"/>
  <c r="AH293" i="5"/>
  <c r="Y293" i="5"/>
  <c r="U293" i="5"/>
  <c r="BF293" i="5" s="1"/>
  <c r="BE292" i="5"/>
  <c r="AR292" i="5"/>
  <c r="AH292" i="5"/>
  <c r="Y292" i="5"/>
  <c r="U292" i="5"/>
  <c r="BF292" i="5" s="1"/>
  <c r="BE291" i="5"/>
  <c r="AR291" i="5"/>
  <c r="AH291" i="5"/>
  <c r="Y291" i="5"/>
  <c r="U291" i="5"/>
  <c r="BF291" i="5" s="1"/>
  <c r="BE290" i="5"/>
  <c r="AR290" i="5"/>
  <c r="AH290" i="5"/>
  <c r="Y290" i="5"/>
  <c r="U290" i="5"/>
  <c r="BF290" i="5" s="1"/>
  <c r="BE289" i="5"/>
  <c r="AR289" i="5"/>
  <c r="AH289" i="5"/>
  <c r="Y289" i="5"/>
  <c r="U289" i="5"/>
  <c r="BF289" i="5" s="1"/>
  <c r="BE288" i="5"/>
  <c r="AR288" i="5"/>
  <c r="AH288" i="5"/>
  <c r="Y288" i="5"/>
  <c r="U288" i="5"/>
  <c r="BE287" i="5"/>
  <c r="AR287" i="5"/>
  <c r="AH287" i="5"/>
  <c r="Y287" i="5"/>
  <c r="U287" i="5"/>
  <c r="BF287" i="5" s="1"/>
  <c r="BE286" i="5"/>
  <c r="AR286" i="5"/>
  <c r="AH286" i="5"/>
  <c r="Y286" i="5"/>
  <c r="U286" i="5"/>
  <c r="BF286" i="5" s="1"/>
  <c r="BE285" i="5"/>
  <c r="AR285" i="5"/>
  <c r="AH285" i="5"/>
  <c r="Y285" i="5"/>
  <c r="U285" i="5"/>
  <c r="BF285" i="5" s="1"/>
  <c r="BE284" i="5"/>
  <c r="AR284" i="5"/>
  <c r="AH284" i="5"/>
  <c r="Y284" i="5"/>
  <c r="U284" i="5"/>
  <c r="BF284" i="5" s="1"/>
  <c r="BE283" i="5"/>
  <c r="AR283" i="5"/>
  <c r="AH283" i="5"/>
  <c r="Y283" i="5"/>
  <c r="U283" i="5"/>
  <c r="BF283" i="5" s="1"/>
  <c r="BE282" i="5"/>
  <c r="AR282" i="5"/>
  <c r="AH282" i="5"/>
  <c r="Y282" i="5"/>
  <c r="U282" i="5"/>
  <c r="BF282" i="5" s="1"/>
  <c r="BE281" i="5"/>
  <c r="AR281" i="5"/>
  <c r="AH281" i="5"/>
  <c r="Y281" i="5"/>
  <c r="U281" i="5"/>
  <c r="BF281" i="5" s="1"/>
  <c r="BE280" i="5"/>
  <c r="AR280" i="5"/>
  <c r="AH280" i="5"/>
  <c r="Y280" i="5"/>
  <c r="U280" i="5"/>
  <c r="BF280" i="5" s="1"/>
  <c r="BE279" i="5"/>
  <c r="AR279" i="5"/>
  <c r="AH279" i="5"/>
  <c r="Y279" i="5"/>
  <c r="U279" i="5"/>
  <c r="BF279" i="5" s="1"/>
  <c r="BE278" i="5"/>
  <c r="AR278" i="5"/>
  <c r="AH278" i="5"/>
  <c r="Y278" i="5"/>
  <c r="U278" i="5"/>
  <c r="BF278" i="5" s="1"/>
  <c r="BE277" i="5"/>
  <c r="AR277" i="5"/>
  <c r="AH277" i="5"/>
  <c r="Y277" i="5"/>
  <c r="U277" i="5"/>
  <c r="BF277" i="5" s="1"/>
  <c r="BE276" i="5"/>
  <c r="AR276" i="5"/>
  <c r="AH276" i="5"/>
  <c r="Y276" i="5"/>
  <c r="U276" i="5"/>
  <c r="BF276" i="5" s="1"/>
  <c r="BE275" i="5"/>
  <c r="AR275" i="5"/>
  <c r="AH275" i="5"/>
  <c r="Y275" i="5"/>
  <c r="U275" i="5"/>
  <c r="BF275" i="5" s="1"/>
  <c r="BE274" i="5"/>
  <c r="AR274" i="5"/>
  <c r="AH274" i="5"/>
  <c r="Y274" i="5"/>
  <c r="U274" i="5"/>
  <c r="BF274" i="5" s="1"/>
  <c r="BE273" i="5"/>
  <c r="AR273" i="5"/>
  <c r="AH273" i="5"/>
  <c r="Y273" i="5"/>
  <c r="U273" i="5"/>
  <c r="BF273" i="5" s="1"/>
  <c r="BE272" i="5"/>
  <c r="AR272" i="5"/>
  <c r="AH272" i="5"/>
  <c r="Y272" i="5"/>
  <c r="U272" i="5"/>
  <c r="BF272" i="5" s="1"/>
  <c r="BE271" i="5"/>
  <c r="AR271" i="5"/>
  <c r="AH271" i="5"/>
  <c r="Y271" i="5"/>
  <c r="U271" i="5"/>
  <c r="BF271" i="5" s="1"/>
  <c r="BE270" i="5"/>
  <c r="AR270" i="5"/>
  <c r="AH270" i="5"/>
  <c r="Y270" i="5"/>
  <c r="U270" i="5"/>
  <c r="BF270" i="5" s="1"/>
  <c r="BE269" i="5"/>
  <c r="AR269" i="5"/>
  <c r="AH269" i="5"/>
  <c r="Y269" i="5"/>
  <c r="U269" i="5"/>
  <c r="BF269" i="5" s="1"/>
  <c r="BE268" i="5"/>
  <c r="AR268" i="5"/>
  <c r="AH268" i="5"/>
  <c r="Y268" i="5"/>
  <c r="U268" i="5"/>
  <c r="BF268" i="5" s="1"/>
  <c r="BE267" i="5"/>
  <c r="AR267" i="5"/>
  <c r="AH267" i="5"/>
  <c r="Y267" i="5"/>
  <c r="U267" i="5"/>
  <c r="BF267" i="5" s="1"/>
  <c r="BE266" i="5"/>
  <c r="AR266" i="5"/>
  <c r="AH266" i="5"/>
  <c r="Y266" i="5"/>
  <c r="U266" i="5"/>
  <c r="BF266" i="5" s="1"/>
  <c r="BE265" i="5"/>
  <c r="AR265" i="5"/>
  <c r="AH265" i="5"/>
  <c r="Y265" i="5"/>
  <c r="U265" i="5"/>
  <c r="BF265" i="5" s="1"/>
  <c r="BE264" i="5"/>
  <c r="AR264" i="5"/>
  <c r="AH264" i="5"/>
  <c r="Y264" i="5"/>
  <c r="U264" i="5"/>
  <c r="BF264" i="5" s="1"/>
  <c r="BE263" i="5"/>
  <c r="AR263" i="5"/>
  <c r="AH263" i="5"/>
  <c r="Y263" i="5"/>
  <c r="U263" i="5"/>
  <c r="BF263" i="5" s="1"/>
  <c r="BE262" i="5"/>
  <c r="AR262" i="5"/>
  <c r="AH262" i="5"/>
  <c r="Y262" i="5"/>
  <c r="U262" i="5"/>
  <c r="BF262" i="5" s="1"/>
  <c r="BE261" i="5"/>
  <c r="AR261" i="5"/>
  <c r="AH261" i="5"/>
  <c r="Y261" i="5"/>
  <c r="U261" i="5"/>
  <c r="BF261" i="5" s="1"/>
  <c r="BE260" i="5"/>
  <c r="AR260" i="5"/>
  <c r="AH260" i="5"/>
  <c r="Y260" i="5"/>
  <c r="U260" i="5"/>
  <c r="BF260" i="5" s="1"/>
  <c r="BE259" i="5"/>
  <c r="AR259" i="5"/>
  <c r="AH259" i="5"/>
  <c r="Y259" i="5"/>
  <c r="U259" i="5"/>
  <c r="BF259" i="5" s="1"/>
  <c r="BE258" i="5"/>
  <c r="AR258" i="5"/>
  <c r="AH258" i="5"/>
  <c r="Y258" i="5"/>
  <c r="U258" i="5"/>
  <c r="BF258" i="5" s="1"/>
  <c r="BE257" i="5"/>
  <c r="AR257" i="5"/>
  <c r="AH257" i="5"/>
  <c r="Y257" i="5"/>
  <c r="U257" i="5"/>
  <c r="BF257" i="5" s="1"/>
  <c r="BE256" i="5"/>
  <c r="AR256" i="5"/>
  <c r="AH256" i="5"/>
  <c r="Y256" i="5"/>
  <c r="U256" i="5"/>
  <c r="BF256" i="5" s="1"/>
  <c r="BE255" i="5"/>
  <c r="AR255" i="5"/>
  <c r="AH255" i="5"/>
  <c r="Y255" i="5"/>
  <c r="U255" i="5"/>
  <c r="BE254" i="5"/>
  <c r="AR254" i="5"/>
  <c r="AH254" i="5"/>
  <c r="Y254" i="5"/>
  <c r="BF254" i="5" s="1"/>
  <c r="U254" i="5"/>
  <c r="BE253" i="5"/>
  <c r="AR253" i="5"/>
  <c r="AH253" i="5"/>
  <c r="Y253" i="5"/>
  <c r="BF253" i="5" s="1"/>
  <c r="U253" i="5"/>
  <c r="BE252" i="5"/>
  <c r="AR252" i="5"/>
  <c r="AH252" i="5"/>
  <c r="Y252" i="5"/>
  <c r="BF252" i="5" s="1"/>
  <c r="U252" i="5"/>
  <c r="BE251" i="5"/>
  <c r="AR251" i="5"/>
  <c r="AH251" i="5"/>
  <c r="Y251" i="5"/>
  <c r="BF251" i="5" s="1"/>
  <c r="U251" i="5"/>
  <c r="BE250" i="5"/>
  <c r="AR250" i="5"/>
  <c r="AH250" i="5"/>
  <c r="Y250" i="5"/>
  <c r="BF250" i="5" s="1"/>
  <c r="U250" i="5"/>
  <c r="BE249" i="5"/>
  <c r="AR249" i="5"/>
  <c r="AH249" i="5"/>
  <c r="Y249" i="5"/>
  <c r="BF249" i="5" s="1"/>
  <c r="U249" i="5"/>
  <c r="BE248" i="5"/>
  <c r="AR248" i="5"/>
  <c r="AH248" i="5"/>
  <c r="Y248" i="5"/>
  <c r="BF248" i="5" s="1"/>
  <c r="U248" i="5"/>
  <c r="BE247" i="5"/>
  <c r="AR247" i="5"/>
  <c r="AH247" i="5"/>
  <c r="Y247" i="5"/>
  <c r="BF247" i="5" s="1"/>
  <c r="U247" i="5"/>
  <c r="BE246" i="5"/>
  <c r="AR246" i="5"/>
  <c r="AH246" i="5"/>
  <c r="Y246" i="5"/>
  <c r="BF246" i="5" s="1"/>
  <c r="U246" i="5"/>
  <c r="BE245" i="5"/>
  <c r="AR245" i="5"/>
  <c r="AH245" i="5"/>
  <c r="Y245" i="5"/>
  <c r="BF245" i="5" s="1"/>
  <c r="U245" i="5"/>
  <c r="BE244" i="5"/>
  <c r="AR244" i="5"/>
  <c r="AH244" i="5"/>
  <c r="Y244" i="5"/>
  <c r="BF244" i="5" s="1"/>
  <c r="U244" i="5"/>
  <c r="BE243" i="5"/>
  <c r="AR243" i="5"/>
  <c r="AH243" i="5"/>
  <c r="Y243" i="5"/>
  <c r="BF243" i="5" s="1"/>
  <c r="U243" i="5"/>
  <c r="BE242" i="5"/>
  <c r="AR242" i="5"/>
  <c r="AH242" i="5"/>
  <c r="Y242" i="5"/>
  <c r="BF242" i="5" s="1"/>
  <c r="U242" i="5"/>
  <c r="BE241" i="5"/>
  <c r="AR241" i="5"/>
  <c r="AH241" i="5"/>
  <c r="Y241" i="5"/>
  <c r="BF241" i="5" s="1"/>
  <c r="U241" i="5"/>
  <c r="BE240" i="5"/>
  <c r="AR240" i="5"/>
  <c r="AH240" i="5"/>
  <c r="Y240" i="5"/>
  <c r="BF240" i="5" s="1"/>
  <c r="U240" i="5"/>
  <c r="BE239" i="5"/>
  <c r="AR239" i="5"/>
  <c r="AH239" i="5"/>
  <c r="Y239" i="5"/>
  <c r="BF239" i="5" s="1"/>
  <c r="U239" i="5"/>
  <c r="BE238" i="5"/>
  <c r="AR238" i="5"/>
  <c r="AH238" i="5"/>
  <c r="Y238" i="5"/>
  <c r="BF238" i="5" s="1"/>
  <c r="U238" i="5"/>
  <c r="BE237" i="5"/>
  <c r="AR237" i="5"/>
  <c r="AH237" i="5"/>
  <c r="Y237" i="5"/>
  <c r="BF237" i="5" s="1"/>
  <c r="U237" i="5"/>
  <c r="BE236" i="5"/>
  <c r="AR236" i="5"/>
  <c r="AH236" i="5"/>
  <c r="Y236" i="5"/>
  <c r="BF236" i="5" s="1"/>
  <c r="U236" i="5"/>
  <c r="BE235" i="5"/>
  <c r="AR235" i="5"/>
  <c r="AH235" i="5"/>
  <c r="Y235" i="5"/>
  <c r="BF235" i="5" s="1"/>
  <c r="U235" i="5"/>
  <c r="BE234" i="5"/>
  <c r="AR234" i="5"/>
  <c r="AH234" i="5"/>
  <c r="Y234" i="5"/>
  <c r="BF234" i="5" s="1"/>
  <c r="U234" i="5"/>
  <c r="BE233" i="5"/>
  <c r="AR233" i="5"/>
  <c r="AH233" i="5"/>
  <c r="Y233" i="5"/>
  <c r="BF233" i="5" s="1"/>
  <c r="U233" i="5"/>
  <c r="BE232" i="5"/>
  <c r="AR232" i="5"/>
  <c r="AH232" i="5"/>
  <c r="Y232" i="5"/>
  <c r="BF232" i="5" s="1"/>
  <c r="U232" i="5"/>
  <c r="BE231" i="5"/>
  <c r="AR231" i="5"/>
  <c r="AH231" i="5"/>
  <c r="Y231" i="5"/>
  <c r="BF231" i="5" s="1"/>
  <c r="U231" i="5"/>
  <c r="BE230" i="5"/>
  <c r="AR230" i="5"/>
  <c r="AH230" i="5"/>
  <c r="Y230" i="5"/>
  <c r="BF230" i="5" s="1"/>
  <c r="U230" i="5"/>
  <c r="BE229" i="5"/>
  <c r="AR229" i="5"/>
  <c r="AH229" i="5"/>
  <c r="Y229" i="5"/>
  <c r="BF229" i="5" s="1"/>
  <c r="U229" i="5"/>
  <c r="BE228" i="5"/>
  <c r="AR228" i="5"/>
  <c r="AH228" i="5"/>
  <c r="Y228" i="5"/>
  <c r="BF228" i="5" s="1"/>
  <c r="U228" i="5"/>
  <c r="BE227" i="5"/>
  <c r="AR227" i="5"/>
  <c r="AH227" i="5"/>
  <c r="Y227" i="5"/>
  <c r="BF227" i="5" s="1"/>
  <c r="U227" i="5"/>
  <c r="BE226" i="5"/>
  <c r="AR226" i="5"/>
  <c r="AH226" i="5"/>
  <c r="Y226" i="5"/>
  <c r="BF226" i="5" s="1"/>
  <c r="U226" i="5"/>
  <c r="BE225" i="5"/>
  <c r="AR225" i="5"/>
  <c r="AH225" i="5"/>
  <c r="Y225" i="5"/>
  <c r="BF225" i="5" s="1"/>
  <c r="U225" i="5"/>
  <c r="BE224" i="5"/>
  <c r="AR224" i="5"/>
  <c r="AH224" i="5"/>
  <c r="Y224" i="5"/>
  <c r="BF224" i="5" s="1"/>
  <c r="U224" i="5"/>
  <c r="BE223" i="5"/>
  <c r="AR223" i="5"/>
  <c r="AH223" i="5"/>
  <c r="Y223" i="5"/>
  <c r="BF223" i="5" s="1"/>
  <c r="U223" i="5"/>
  <c r="BE222" i="5"/>
  <c r="AR222" i="5"/>
  <c r="AH222" i="5"/>
  <c r="Y222" i="5"/>
  <c r="BF222" i="5" s="1"/>
  <c r="U222" i="5"/>
  <c r="BE221" i="5"/>
  <c r="AR221" i="5"/>
  <c r="AH221" i="5"/>
  <c r="Y221" i="5"/>
  <c r="BF221" i="5" s="1"/>
  <c r="U221" i="5"/>
  <c r="BE220" i="5"/>
  <c r="AR220" i="5"/>
  <c r="AH220" i="5"/>
  <c r="Y220" i="5"/>
  <c r="BF220" i="5" s="1"/>
  <c r="U220" i="5"/>
  <c r="BE219" i="5"/>
  <c r="AR219" i="5"/>
  <c r="AH219" i="5"/>
  <c r="Y219" i="5"/>
  <c r="BF219" i="5" s="1"/>
  <c r="U219" i="5"/>
  <c r="BE218" i="5"/>
  <c r="AR218" i="5"/>
  <c r="AH218" i="5"/>
  <c r="Y218" i="5"/>
  <c r="BF218" i="5" s="1"/>
  <c r="U218" i="5"/>
  <c r="BE217" i="5"/>
  <c r="AR217" i="5"/>
  <c r="AH217" i="5"/>
  <c r="Y217" i="5"/>
  <c r="BF217" i="5" s="1"/>
  <c r="U217" i="5"/>
  <c r="BE216" i="5"/>
  <c r="AR216" i="5"/>
  <c r="AH216" i="5"/>
  <c r="Y216" i="5"/>
  <c r="BF216" i="5" s="1"/>
  <c r="U216" i="5"/>
  <c r="BE215" i="5"/>
  <c r="AR215" i="5"/>
  <c r="AH215" i="5"/>
  <c r="Y215" i="5"/>
  <c r="BF215" i="5" s="1"/>
  <c r="U215" i="5"/>
  <c r="BE214" i="5"/>
  <c r="AR214" i="5"/>
  <c r="AH214" i="5"/>
  <c r="Y214" i="5"/>
  <c r="BF214" i="5" s="1"/>
  <c r="U214" i="5"/>
  <c r="BE213" i="5"/>
  <c r="AR213" i="5"/>
  <c r="AH213" i="5"/>
  <c r="Y213" i="5"/>
  <c r="BF213" i="5" s="1"/>
  <c r="U213" i="5"/>
  <c r="BE212" i="5"/>
  <c r="AR212" i="5"/>
  <c r="AH212" i="5"/>
  <c r="Y212" i="5"/>
  <c r="BF212" i="5" s="1"/>
  <c r="U212" i="5"/>
  <c r="BE211" i="5"/>
  <c r="AR211" i="5"/>
  <c r="AH211" i="5"/>
  <c r="Y211" i="5"/>
  <c r="BF211" i="5" s="1"/>
  <c r="U211" i="5"/>
  <c r="BE210" i="5"/>
  <c r="AR210" i="5"/>
  <c r="AH210" i="5"/>
  <c r="Y210" i="5"/>
  <c r="BF210" i="5" s="1"/>
  <c r="U210" i="5"/>
  <c r="BE209" i="5"/>
  <c r="AR209" i="5"/>
  <c r="AH209" i="5"/>
  <c r="Y209" i="5"/>
  <c r="BF209" i="5" s="1"/>
  <c r="U209" i="5"/>
  <c r="BE208" i="5"/>
  <c r="AR208" i="5"/>
  <c r="AH208" i="5"/>
  <c r="Y208" i="5"/>
  <c r="BF208" i="5" s="1"/>
  <c r="U208" i="5"/>
  <c r="BE207" i="5"/>
  <c r="AR207" i="5"/>
  <c r="AH207" i="5"/>
  <c r="Y207" i="5"/>
  <c r="BF207" i="5" s="1"/>
  <c r="U207" i="5"/>
  <c r="BE206" i="5"/>
  <c r="AR206" i="5"/>
  <c r="AH206" i="5"/>
  <c r="Y206" i="5"/>
  <c r="BF206" i="5" s="1"/>
  <c r="U206" i="5"/>
  <c r="BE205" i="5"/>
  <c r="AR205" i="5"/>
  <c r="AH205" i="5"/>
  <c r="Y205" i="5"/>
  <c r="BF205" i="5" s="1"/>
  <c r="U205" i="5"/>
  <c r="BE204" i="5"/>
  <c r="AR204" i="5"/>
  <c r="AH204" i="5"/>
  <c r="Y204" i="5"/>
  <c r="BF204" i="5" s="1"/>
  <c r="U204" i="5"/>
  <c r="BE203" i="5"/>
  <c r="AR203" i="5"/>
  <c r="AH203" i="5"/>
  <c r="Y203" i="5"/>
  <c r="BF203" i="5" s="1"/>
  <c r="U203" i="5"/>
  <c r="BE202" i="5"/>
  <c r="AR202" i="5"/>
  <c r="AH202" i="5"/>
  <c r="Y202" i="5"/>
  <c r="BF202" i="5" s="1"/>
  <c r="U202" i="5"/>
  <c r="BE201" i="5"/>
  <c r="AR201" i="5"/>
  <c r="AH201" i="5"/>
  <c r="Y201" i="5"/>
  <c r="BF201" i="5" s="1"/>
  <c r="U201" i="5"/>
  <c r="BE200" i="5"/>
  <c r="AR200" i="5"/>
  <c r="AH200" i="5"/>
  <c r="Y200" i="5"/>
  <c r="BF200" i="5" s="1"/>
  <c r="U200" i="5"/>
  <c r="BE199" i="5"/>
  <c r="AR199" i="5"/>
  <c r="AH199" i="5"/>
  <c r="Y199" i="5"/>
  <c r="BF199" i="5" s="1"/>
  <c r="U199" i="5"/>
  <c r="BE198" i="5"/>
  <c r="AR198" i="5"/>
  <c r="AH198" i="5"/>
  <c r="Y198" i="5"/>
  <c r="BF198" i="5" s="1"/>
  <c r="U198" i="5"/>
  <c r="BE197" i="5"/>
  <c r="AR197" i="5"/>
  <c r="AH197" i="5"/>
  <c r="Y197" i="5"/>
  <c r="BF197" i="5" s="1"/>
  <c r="U197" i="5"/>
  <c r="BE196" i="5"/>
  <c r="AR196" i="5"/>
  <c r="AH196" i="5"/>
  <c r="Y196" i="5"/>
  <c r="BF196" i="5" s="1"/>
  <c r="U196" i="5"/>
  <c r="BE195" i="5"/>
  <c r="AR195" i="5"/>
  <c r="AH195" i="5"/>
  <c r="Y195" i="5"/>
  <c r="BF195" i="5" s="1"/>
  <c r="U195" i="5"/>
  <c r="BE194" i="5"/>
  <c r="AR194" i="5"/>
  <c r="AH194" i="5"/>
  <c r="Y194" i="5"/>
  <c r="BF194" i="5" s="1"/>
  <c r="U194" i="5"/>
  <c r="BE193" i="5"/>
  <c r="AR193" i="5"/>
  <c r="AH193" i="5"/>
  <c r="Y193" i="5"/>
  <c r="BF193" i="5" s="1"/>
  <c r="U193" i="5"/>
  <c r="BE192" i="5"/>
  <c r="AR192" i="5"/>
  <c r="AH192" i="5"/>
  <c r="Y192" i="5"/>
  <c r="BF192" i="5" s="1"/>
  <c r="U192" i="5"/>
  <c r="BE191" i="5"/>
  <c r="AR191" i="5"/>
  <c r="AH191" i="5"/>
  <c r="Y191" i="5"/>
  <c r="BF191" i="5" s="1"/>
  <c r="U191" i="5"/>
  <c r="BE190" i="5"/>
  <c r="AR190" i="5"/>
  <c r="AH190" i="5"/>
  <c r="Y190" i="5"/>
  <c r="BF190" i="5" s="1"/>
  <c r="U190" i="5"/>
  <c r="BE189" i="5"/>
  <c r="AR189" i="5"/>
  <c r="AH189" i="5"/>
  <c r="Y189" i="5"/>
  <c r="BF189" i="5" s="1"/>
  <c r="U189" i="5"/>
  <c r="BE188" i="5"/>
  <c r="AR188" i="5"/>
  <c r="AH188" i="5"/>
  <c r="Y188" i="5"/>
  <c r="BF188" i="5" s="1"/>
  <c r="U188" i="5"/>
  <c r="BE187" i="5"/>
  <c r="AR187" i="5"/>
  <c r="AH187" i="5"/>
  <c r="Y187" i="5"/>
  <c r="BF187" i="5" s="1"/>
  <c r="U187" i="5"/>
  <c r="BE186" i="5"/>
  <c r="AR186" i="5"/>
  <c r="AH186" i="5"/>
  <c r="Y186" i="5"/>
  <c r="BF186" i="5" s="1"/>
  <c r="U186" i="5"/>
  <c r="BE185" i="5"/>
  <c r="AR185" i="5"/>
  <c r="AH185" i="5"/>
  <c r="Y185" i="5"/>
  <c r="BF185" i="5" s="1"/>
  <c r="U185" i="5"/>
  <c r="BE184" i="5"/>
  <c r="AR184" i="5"/>
  <c r="AH184" i="5"/>
  <c r="Y184" i="5"/>
  <c r="BF184" i="5" s="1"/>
  <c r="U184" i="5"/>
  <c r="BE183" i="5"/>
  <c r="AR183" i="5"/>
  <c r="AH183" i="5"/>
  <c r="Y183" i="5"/>
  <c r="BF183" i="5" s="1"/>
  <c r="U183" i="5"/>
  <c r="BE182" i="5"/>
  <c r="AR182" i="5"/>
  <c r="AH182" i="5"/>
  <c r="Y182" i="5"/>
  <c r="BF182" i="5" s="1"/>
  <c r="U182" i="5"/>
  <c r="BE181" i="5"/>
  <c r="AR181" i="5"/>
  <c r="AH181" i="5"/>
  <c r="Y181" i="5"/>
  <c r="BF181" i="5" s="1"/>
  <c r="U181" i="5"/>
  <c r="BE180" i="5"/>
  <c r="AR180" i="5"/>
  <c r="AH180" i="5"/>
  <c r="Y180" i="5"/>
  <c r="BF180" i="5" s="1"/>
  <c r="U180" i="5"/>
  <c r="BE179" i="5"/>
  <c r="AR179" i="5"/>
  <c r="AH179" i="5"/>
  <c r="Y179" i="5"/>
  <c r="BF179" i="5" s="1"/>
  <c r="U179" i="5"/>
  <c r="BE178" i="5"/>
  <c r="AR178" i="5"/>
  <c r="AH178" i="5"/>
  <c r="Y178" i="5"/>
  <c r="BF178" i="5" s="1"/>
  <c r="U178" i="5"/>
  <c r="BE177" i="5"/>
  <c r="AR177" i="5"/>
  <c r="AH177" i="5"/>
  <c r="Y177" i="5"/>
  <c r="BF177" i="5" s="1"/>
  <c r="U177" i="5"/>
  <c r="BE176" i="5"/>
  <c r="AR176" i="5"/>
  <c r="AH176" i="5"/>
  <c r="Y176" i="5"/>
  <c r="BF176" i="5" s="1"/>
  <c r="U176" i="5"/>
  <c r="BE175" i="5"/>
  <c r="AR175" i="5"/>
  <c r="AH175" i="5"/>
  <c r="Y175" i="5"/>
  <c r="BF175" i="5" s="1"/>
  <c r="U175" i="5"/>
  <c r="BE174" i="5"/>
  <c r="AR174" i="5"/>
  <c r="AH174" i="5"/>
  <c r="Y174" i="5"/>
  <c r="BF174" i="5" s="1"/>
  <c r="U174" i="5"/>
  <c r="BE173" i="5"/>
  <c r="AR173" i="5"/>
  <c r="AH173" i="5"/>
  <c r="Y173" i="5"/>
  <c r="BF173" i="5" s="1"/>
  <c r="U173" i="5"/>
  <c r="BE172" i="5"/>
  <c r="AR172" i="5"/>
  <c r="AH172" i="5"/>
  <c r="Y172" i="5"/>
  <c r="BF172" i="5" s="1"/>
  <c r="U172" i="5"/>
  <c r="BE171" i="5"/>
  <c r="AR171" i="5"/>
  <c r="AH171" i="5"/>
  <c r="Y171" i="5"/>
  <c r="BF171" i="5" s="1"/>
  <c r="U171" i="5"/>
  <c r="BE170" i="5"/>
  <c r="AR170" i="5"/>
  <c r="AH170" i="5"/>
  <c r="Y170" i="5"/>
  <c r="BF170" i="5" s="1"/>
  <c r="U170" i="5"/>
  <c r="BE169" i="5"/>
  <c r="AR169" i="5"/>
  <c r="AH169" i="5"/>
  <c r="Y169" i="5"/>
  <c r="BF169" i="5" s="1"/>
  <c r="U169" i="5"/>
  <c r="BE168" i="5"/>
  <c r="AR168" i="5"/>
  <c r="AH168" i="5"/>
  <c r="Y168" i="5"/>
  <c r="BF168" i="5" s="1"/>
  <c r="U168" i="5"/>
  <c r="BE167" i="5"/>
  <c r="AR167" i="5"/>
  <c r="AH167" i="5"/>
  <c r="Y167" i="5"/>
  <c r="BF167" i="5" s="1"/>
  <c r="U167" i="5"/>
  <c r="BE166" i="5"/>
  <c r="AR166" i="5"/>
  <c r="AH166" i="5"/>
  <c r="Y166" i="5"/>
  <c r="BF166" i="5" s="1"/>
  <c r="U166" i="5"/>
  <c r="BE165" i="5"/>
  <c r="AR165" i="5"/>
  <c r="AH165" i="5"/>
  <c r="Y165" i="5"/>
  <c r="BF165" i="5" s="1"/>
  <c r="U165" i="5"/>
  <c r="BE164" i="5"/>
  <c r="AR164" i="5"/>
  <c r="AH164" i="5"/>
  <c r="Y164" i="5"/>
  <c r="BF164" i="5" s="1"/>
  <c r="U164" i="5"/>
  <c r="BE163" i="5"/>
  <c r="AR163" i="5"/>
  <c r="AH163" i="5"/>
  <c r="Y163" i="5"/>
  <c r="BF163" i="5" s="1"/>
  <c r="U163" i="5"/>
  <c r="BE162" i="5"/>
  <c r="AR162" i="5"/>
  <c r="AH162" i="5"/>
  <c r="Y162" i="5"/>
  <c r="BF162" i="5" s="1"/>
  <c r="U162" i="5"/>
  <c r="BE161" i="5"/>
  <c r="AR161" i="5"/>
  <c r="AH161" i="5"/>
  <c r="Y161" i="5"/>
  <c r="BF161" i="5" s="1"/>
  <c r="U161" i="5"/>
  <c r="BE160" i="5"/>
  <c r="AR160" i="5"/>
  <c r="AH160" i="5"/>
  <c r="Y160" i="5"/>
  <c r="BF160" i="5" s="1"/>
  <c r="U160" i="5"/>
  <c r="BE159" i="5"/>
  <c r="AR159" i="5"/>
  <c r="AH159" i="5"/>
  <c r="Y159" i="5"/>
  <c r="BF159" i="5" s="1"/>
  <c r="U159" i="5"/>
  <c r="BE158" i="5"/>
  <c r="AR158" i="5"/>
  <c r="AH158" i="5"/>
  <c r="Y158" i="5"/>
  <c r="BF158" i="5" s="1"/>
  <c r="U158" i="5"/>
  <c r="BE157" i="5"/>
  <c r="AR157" i="5"/>
  <c r="AH157" i="5"/>
  <c r="Y157" i="5"/>
  <c r="BF157" i="5" s="1"/>
  <c r="U157" i="5"/>
  <c r="BE156" i="5"/>
  <c r="AR156" i="5"/>
  <c r="AH156" i="5"/>
  <c r="Y156" i="5"/>
  <c r="BF156" i="5" s="1"/>
  <c r="U156" i="5"/>
  <c r="BE155" i="5"/>
  <c r="AR155" i="5"/>
  <c r="AH155" i="5"/>
  <c r="Y155" i="5"/>
  <c r="BF155" i="5" s="1"/>
  <c r="U155" i="5"/>
  <c r="BE154" i="5"/>
  <c r="AR154" i="5"/>
  <c r="AH154" i="5"/>
  <c r="Y154" i="5"/>
  <c r="BF154" i="5" s="1"/>
  <c r="U154" i="5"/>
  <c r="BE153" i="5"/>
  <c r="AR153" i="5"/>
  <c r="AH153" i="5"/>
  <c r="Y153" i="5"/>
  <c r="BF153" i="5" s="1"/>
  <c r="U153" i="5"/>
  <c r="BE152" i="5"/>
  <c r="AR152" i="5"/>
  <c r="AH152" i="5"/>
  <c r="Y152" i="5"/>
  <c r="BF152" i="5" s="1"/>
  <c r="U152" i="5"/>
  <c r="BE151" i="5"/>
  <c r="AR151" i="5"/>
  <c r="AH151" i="5"/>
  <c r="Y151" i="5"/>
  <c r="BF151" i="5" s="1"/>
  <c r="U151" i="5"/>
  <c r="BE150" i="5"/>
  <c r="AR150" i="5"/>
  <c r="AH150" i="5"/>
  <c r="Y150" i="5"/>
  <c r="BF150" i="5" s="1"/>
  <c r="U150" i="5"/>
  <c r="BE149" i="5"/>
  <c r="AR149" i="5"/>
  <c r="AH149" i="5"/>
  <c r="Y149" i="5"/>
  <c r="BF149" i="5" s="1"/>
  <c r="U149" i="5"/>
  <c r="BE148" i="5"/>
  <c r="AR148" i="5"/>
  <c r="AH148" i="5"/>
  <c r="Y148" i="5"/>
  <c r="BF148" i="5" s="1"/>
  <c r="U148" i="5"/>
  <c r="BE147" i="5"/>
  <c r="AR147" i="5"/>
  <c r="AH147" i="5"/>
  <c r="Y147" i="5"/>
  <c r="BF147" i="5" s="1"/>
  <c r="U147" i="5"/>
  <c r="BE146" i="5"/>
  <c r="AR146" i="5"/>
  <c r="AH146" i="5"/>
  <c r="Y146" i="5"/>
  <c r="BF146" i="5" s="1"/>
  <c r="U146" i="5"/>
  <c r="BE145" i="5"/>
  <c r="AR145" i="5"/>
  <c r="AH145" i="5"/>
  <c r="Y145" i="5"/>
  <c r="BF145" i="5" s="1"/>
  <c r="U145" i="5"/>
  <c r="BE144" i="5"/>
  <c r="AR144" i="5"/>
  <c r="AH144" i="5"/>
  <c r="Y144" i="5"/>
  <c r="BF144" i="5" s="1"/>
  <c r="U144" i="5"/>
  <c r="BE143" i="5"/>
  <c r="AR143" i="5"/>
  <c r="AH143" i="5"/>
  <c r="Y143" i="5"/>
  <c r="BF143" i="5" s="1"/>
  <c r="U143" i="5"/>
  <c r="BE142" i="5"/>
  <c r="AR142" i="5"/>
  <c r="AH142" i="5"/>
  <c r="Y142" i="5"/>
  <c r="BF142" i="5" s="1"/>
  <c r="U142" i="5"/>
  <c r="BE141" i="5"/>
  <c r="AR141" i="5"/>
  <c r="AH141" i="5"/>
  <c r="Y141" i="5"/>
  <c r="BF141" i="5" s="1"/>
  <c r="U141" i="5"/>
  <c r="BE140" i="5"/>
  <c r="AR140" i="5"/>
  <c r="AH140" i="5"/>
  <c r="Y140" i="5"/>
  <c r="BF140" i="5" s="1"/>
  <c r="U140" i="5"/>
  <c r="BE139" i="5"/>
  <c r="AR139" i="5"/>
  <c r="AH139" i="5"/>
  <c r="Y139" i="5"/>
  <c r="BF139" i="5" s="1"/>
  <c r="U139" i="5"/>
  <c r="BE138" i="5"/>
  <c r="AR138" i="5"/>
  <c r="AH138" i="5"/>
  <c r="Y138" i="5"/>
  <c r="BF138" i="5" s="1"/>
  <c r="U138" i="5"/>
  <c r="BE137" i="5"/>
  <c r="AR137" i="5"/>
  <c r="AH137" i="5"/>
  <c r="Y137" i="5"/>
  <c r="BF137" i="5" s="1"/>
  <c r="U137" i="5"/>
  <c r="BE136" i="5"/>
  <c r="AR136" i="5"/>
  <c r="AH136" i="5"/>
  <c r="Y136" i="5"/>
  <c r="BF136" i="5" s="1"/>
  <c r="U136" i="5"/>
  <c r="BE135" i="5"/>
  <c r="AR135" i="5"/>
  <c r="AH135" i="5"/>
  <c r="Y135" i="5"/>
  <c r="BF135" i="5" s="1"/>
  <c r="U135" i="5"/>
  <c r="BE134" i="5"/>
  <c r="AR134" i="5"/>
  <c r="AH134" i="5"/>
  <c r="Y134" i="5"/>
  <c r="BF134" i="5" s="1"/>
  <c r="U134" i="5"/>
  <c r="BE133" i="5"/>
  <c r="AR133" i="5"/>
  <c r="AH133" i="5"/>
  <c r="Y133" i="5"/>
  <c r="BF133" i="5" s="1"/>
  <c r="U133" i="5"/>
  <c r="BE132" i="5"/>
  <c r="AR132" i="5"/>
  <c r="AH132" i="5"/>
  <c r="Y132" i="5"/>
  <c r="BF132" i="5" s="1"/>
  <c r="U132" i="5"/>
  <c r="BE131" i="5"/>
  <c r="AR131" i="5"/>
  <c r="AH131" i="5"/>
  <c r="Y131" i="5"/>
  <c r="BF131" i="5" s="1"/>
  <c r="U131" i="5"/>
  <c r="BE130" i="5"/>
  <c r="AR130" i="5"/>
  <c r="AH130" i="5"/>
  <c r="Y130" i="5"/>
  <c r="BF130" i="5" s="1"/>
  <c r="U130" i="5"/>
  <c r="BE129" i="5"/>
  <c r="AR129" i="5"/>
  <c r="AH129" i="5"/>
  <c r="Y129" i="5"/>
  <c r="BF129" i="5" s="1"/>
  <c r="U129" i="5"/>
  <c r="BE128" i="5"/>
  <c r="AR128" i="5"/>
  <c r="AH128" i="5"/>
  <c r="Y128" i="5"/>
  <c r="BF128" i="5" s="1"/>
  <c r="U128" i="5"/>
  <c r="BE127" i="5"/>
  <c r="AR127" i="5"/>
  <c r="AH127" i="5"/>
  <c r="Y127" i="5"/>
  <c r="BF127" i="5" s="1"/>
  <c r="U127" i="5"/>
  <c r="BE126" i="5"/>
  <c r="AR126" i="5"/>
  <c r="AH126" i="5"/>
  <c r="Y126" i="5"/>
  <c r="BF126" i="5" s="1"/>
  <c r="U126" i="5"/>
  <c r="BE125" i="5"/>
  <c r="AR125" i="5"/>
  <c r="AH125" i="5"/>
  <c r="Y125" i="5"/>
  <c r="BF125" i="5" s="1"/>
  <c r="U125" i="5"/>
  <c r="BE124" i="5"/>
  <c r="AR124" i="5"/>
  <c r="AH124" i="5"/>
  <c r="Y124" i="5"/>
  <c r="BF124" i="5" s="1"/>
  <c r="U124" i="5"/>
  <c r="BE123" i="5"/>
  <c r="AR123" i="5"/>
  <c r="AH123" i="5"/>
  <c r="Y123" i="5"/>
  <c r="BF123" i="5" s="1"/>
  <c r="U123" i="5"/>
  <c r="BE122" i="5"/>
  <c r="AR122" i="5"/>
  <c r="AH122" i="5"/>
  <c r="Y122" i="5"/>
  <c r="BF122" i="5" s="1"/>
  <c r="U122" i="5"/>
  <c r="BE121" i="5"/>
  <c r="AR121" i="5"/>
  <c r="AH121" i="5"/>
  <c r="Y121" i="5"/>
  <c r="BF121" i="5" s="1"/>
  <c r="U121" i="5"/>
  <c r="BE120" i="5"/>
  <c r="AR120" i="5"/>
  <c r="AH120" i="5"/>
  <c r="Y120" i="5"/>
  <c r="BF120" i="5" s="1"/>
  <c r="U120" i="5"/>
  <c r="BE119" i="5"/>
  <c r="AR119" i="5"/>
  <c r="AH119" i="5"/>
  <c r="Y119" i="5"/>
  <c r="BF119" i="5" s="1"/>
  <c r="U119" i="5"/>
  <c r="BE118" i="5"/>
  <c r="AR118" i="5"/>
  <c r="AH118" i="5"/>
  <c r="Y118" i="5"/>
  <c r="BF118" i="5" s="1"/>
  <c r="U118" i="5"/>
  <c r="BE117" i="5"/>
  <c r="AR117" i="5"/>
  <c r="AH117" i="5"/>
  <c r="Y117" i="5"/>
  <c r="BF117" i="5" s="1"/>
  <c r="U117" i="5"/>
  <c r="BE116" i="5"/>
  <c r="AR116" i="5"/>
  <c r="AH116" i="5"/>
  <c r="Y116" i="5"/>
  <c r="BF116" i="5" s="1"/>
  <c r="U116" i="5"/>
  <c r="BE115" i="5"/>
  <c r="AR115" i="5"/>
  <c r="AH115" i="5"/>
  <c r="Y115" i="5"/>
  <c r="BF115" i="5" s="1"/>
  <c r="U115" i="5"/>
  <c r="BE114" i="5"/>
  <c r="AR114" i="5"/>
  <c r="AH114" i="5"/>
  <c r="Y114" i="5"/>
  <c r="BF114" i="5" s="1"/>
  <c r="U114" i="5"/>
  <c r="BE113" i="5"/>
  <c r="AR113" i="5"/>
  <c r="AH113" i="5"/>
  <c r="Y113" i="5"/>
  <c r="BF113" i="5" s="1"/>
  <c r="U113" i="5"/>
  <c r="BE112" i="5"/>
  <c r="AR112" i="5"/>
  <c r="AH112" i="5"/>
  <c r="Y112" i="5"/>
  <c r="BF112" i="5" s="1"/>
  <c r="U112" i="5"/>
  <c r="BE111" i="5"/>
  <c r="AR111" i="5"/>
  <c r="AH111" i="5"/>
  <c r="Y111" i="5"/>
  <c r="BF111" i="5" s="1"/>
  <c r="U111" i="5"/>
  <c r="BE110" i="5"/>
  <c r="AR110" i="5"/>
  <c r="AH110" i="5"/>
  <c r="Y110" i="5"/>
  <c r="BF110" i="5" s="1"/>
  <c r="U110" i="5"/>
  <c r="BE109" i="5"/>
  <c r="AR109" i="5"/>
  <c r="AH109" i="5"/>
  <c r="Y109" i="5"/>
  <c r="BF109" i="5" s="1"/>
  <c r="U109" i="5"/>
  <c r="BE108" i="5"/>
  <c r="AR108" i="5"/>
  <c r="AH108" i="5"/>
  <c r="Y108" i="5"/>
  <c r="BF108" i="5" s="1"/>
  <c r="U108" i="5"/>
  <c r="BE107" i="5"/>
  <c r="AR107" i="5"/>
  <c r="AH107" i="5"/>
  <c r="Y107" i="5"/>
  <c r="BF107" i="5" s="1"/>
  <c r="U107" i="5"/>
  <c r="BE106" i="5"/>
  <c r="AR106" i="5"/>
  <c r="AH106" i="5"/>
  <c r="Y106" i="5"/>
  <c r="BF106" i="5" s="1"/>
  <c r="U106" i="5"/>
  <c r="BE105" i="5"/>
  <c r="AR105" i="5"/>
  <c r="AH105" i="5"/>
  <c r="Y105" i="5"/>
  <c r="BF105" i="5" s="1"/>
  <c r="U105" i="5"/>
  <c r="BE104" i="5"/>
  <c r="AR104" i="5"/>
  <c r="AH104" i="5"/>
  <c r="Y104" i="5"/>
  <c r="BF104" i="5" s="1"/>
  <c r="U104" i="5"/>
  <c r="BE103" i="5"/>
  <c r="AR103" i="5"/>
  <c r="AH103" i="5"/>
  <c r="Y103" i="5"/>
  <c r="BF103" i="5" s="1"/>
  <c r="U103" i="5"/>
  <c r="BE102" i="5"/>
  <c r="AR102" i="5"/>
  <c r="AH102" i="5"/>
  <c r="Y102" i="5"/>
  <c r="BF102" i="5" s="1"/>
  <c r="U102" i="5"/>
  <c r="BE101" i="5"/>
  <c r="AR101" i="5"/>
  <c r="AH101" i="5"/>
  <c r="Y101" i="5"/>
  <c r="BF101" i="5" s="1"/>
  <c r="U101" i="5"/>
  <c r="BE100" i="5"/>
  <c r="AR100" i="5"/>
  <c r="AH100" i="5"/>
  <c r="Y100" i="5"/>
  <c r="BF100" i="5" s="1"/>
  <c r="U100" i="5"/>
  <c r="BE99" i="5"/>
  <c r="AR99" i="5"/>
  <c r="AH99" i="5"/>
  <c r="Y99" i="5"/>
  <c r="BF99" i="5" s="1"/>
  <c r="U99" i="5"/>
  <c r="BE98" i="5"/>
  <c r="AR98" i="5"/>
  <c r="AH98" i="5"/>
  <c r="Y98" i="5"/>
  <c r="BF98" i="5" s="1"/>
  <c r="U98" i="5"/>
  <c r="BE97" i="5"/>
  <c r="AR97" i="5"/>
  <c r="AH97" i="5"/>
  <c r="Y97" i="5"/>
  <c r="BF97" i="5" s="1"/>
  <c r="U97" i="5"/>
  <c r="BE96" i="5"/>
  <c r="AR96" i="5"/>
  <c r="AH96" i="5"/>
  <c r="Y96" i="5"/>
  <c r="BF96" i="5" s="1"/>
  <c r="U96" i="5"/>
  <c r="BE95" i="5"/>
  <c r="AR95" i="5"/>
  <c r="AH95" i="5"/>
  <c r="Y95" i="5"/>
  <c r="BF95" i="5" s="1"/>
  <c r="U95" i="5"/>
  <c r="BE94" i="5"/>
  <c r="AR94" i="5"/>
  <c r="AH94" i="5"/>
  <c r="Y94" i="5"/>
  <c r="BF94" i="5" s="1"/>
  <c r="U94" i="5"/>
  <c r="BE93" i="5"/>
  <c r="AR93" i="5"/>
  <c r="AH93" i="5"/>
  <c r="Y93" i="5"/>
  <c r="BF93" i="5" s="1"/>
  <c r="U93" i="5"/>
  <c r="BE92" i="5"/>
  <c r="AR92" i="5"/>
  <c r="AH92" i="5"/>
  <c r="Y92" i="5"/>
  <c r="BF92" i="5" s="1"/>
  <c r="U92" i="5"/>
  <c r="BE91" i="5"/>
  <c r="AR91" i="5"/>
  <c r="AH91" i="5"/>
  <c r="Y91" i="5"/>
  <c r="BF91" i="5" s="1"/>
  <c r="U91" i="5"/>
  <c r="BE90" i="5"/>
  <c r="AR90" i="5"/>
  <c r="AH90" i="5"/>
  <c r="Y90" i="5"/>
  <c r="BF90" i="5" s="1"/>
  <c r="U90" i="5"/>
  <c r="BE89" i="5"/>
  <c r="AR89" i="5"/>
  <c r="AH89" i="5"/>
  <c r="Y89" i="5"/>
  <c r="BF89" i="5" s="1"/>
  <c r="U89" i="5"/>
  <c r="BE88" i="5"/>
  <c r="AR88" i="5"/>
  <c r="AH88" i="5"/>
  <c r="Y88" i="5"/>
  <c r="BF88" i="5" s="1"/>
  <c r="U88" i="5"/>
  <c r="BE87" i="5"/>
  <c r="AR87" i="5"/>
  <c r="AH87" i="5"/>
  <c r="Y87" i="5"/>
  <c r="BF87" i="5" s="1"/>
  <c r="U87" i="5"/>
  <c r="BE86" i="5"/>
  <c r="AR86" i="5"/>
  <c r="AH86" i="5"/>
  <c r="Y86" i="5"/>
  <c r="BF86" i="5" s="1"/>
  <c r="U86" i="5"/>
  <c r="BE85" i="5"/>
  <c r="AR85" i="5"/>
  <c r="AH85" i="5"/>
  <c r="Y85" i="5"/>
  <c r="BF85" i="5" s="1"/>
  <c r="U85" i="5"/>
  <c r="BE84" i="5"/>
  <c r="AR84" i="5"/>
  <c r="AH84" i="5"/>
  <c r="Y84" i="5"/>
  <c r="BF84" i="5" s="1"/>
  <c r="U84" i="5"/>
  <c r="BE83" i="5"/>
  <c r="AR83" i="5"/>
  <c r="AH83" i="5"/>
  <c r="Y83" i="5"/>
  <c r="BF83" i="5" s="1"/>
  <c r="U83" i="5"/>
  <c r="BE82" i="5"/>
  <c r="AR82" i="5"/>
  <c r="AH82" i="5"/>
  <c r="Y82" i="5"/>
  <c r="BF82" i="5" s="1"/>
  <c r="U82" i="5"/>
  <c r="BE81" i="5"/>
  <c r="AR81" i="5"/>
  <c r="AH81" i="5"/>
  <c r="Y81" i="5"/>
  <c r="BF81" i="5" s="1"/>
  <c r="U81" i="5"/>
  <c r="BE80" i="5"/>
  <c r="AR80" i="5"/>
  <c r="AH80" i="5"/>
  <c r="Y80" i="5"/>
  <c r="BF80" i="5" s="1"/>
  <c r="U80" i="5"/>
  <c r="BE79" i="5"/>
  <c r="AR79" i="5"/>
  <c r="AH79" i="5"/>
  <c r="Y79" i="5"/>
  <c r="BF79" i="5" s="1"/>
  <c r="U79" i="5"/>
  <c r="BE78" i="5"/>
  <c r="AR78" i="5"/>
  <c r="AH78" i="5"/>
  <c r="Y78" i="5"/>
  <c r="BF78" i="5" s="1"/>
  <c r="U78" i="5"/>
  <c r="BE77" i="5"/>
  <c r="AR77" i="5"/>
  <c r="AH77" i="5"/>
  <c r="Y77" i="5"/>
  <c r="BF77" i="5" s="1"/>
  <c r="U77" i="5"/>
  <c r="BE76" i="5"/>
  <c r="AR76" i="5"/>
  <c r="AH76" i="5"/>
  <c r="Y76" i="5"/>
  <c r="BF76" i="5" s="1"/>
  <c r="U76" i="5"/>
  <c r="BE75" i="5"/>
  <c r="AR75" i="5"/>
  <c r="AH75" i="5"/>
  <c r="Y75" i="5"/>
  <c r="BF75" i="5" s="1"/>
  <c r="U75" i="5"/>
  <c r="BE74" i="5"/>
  <c r="AR74" i="5"/>
  <c r="AH74" i="5"/>
  <c r="Y74" i="5"/>
  <c r="BF74" i="5" s="1"/>
  <c r="U74" i="5"/>
  <c r="BE73" i="5"/>
  <c r="AR73" i="5"/>
  <c r="AH73" i="5"/>
  <c r="Y73" i="5"/>
  <c r="BF73" i="5" s="1"/>
  <c r="U73" i="5"/>
  <c r="BE72" i="5"/>
  <c r="AR72" i="5"/>
  <c r="AH72" i="5"/>
  <c r="Y72" i="5"/>
  <c r="BF72" i="5" s="1"/>
  <c r="U72" i="5"/>
  <c r="BE71" i="5"/>
  <c r="AR71" i="5"/>
  <c r="AH71" i="5"/>
  <c r="Y71" i="5"/>
  <c r="BF71" i="5" s="1"/>
  <c r="U71" i="5"/>
  <c r="BE70" i="5"/>
  <c r="AR70" i="5"/>
  <c r="AH70" i="5"/>
  <c r="Y70" i="5"/>
  <c r="BF70" i="5" s="1"/>
  <c r="U70" i="5"/>
  <c r="BE69" i="5"/>
  <c r="AR69" i="5"/>
  <c r="AH69" i="5"/>
  <c r="Y69" i="5"/>
  <c r="BF69" i="5" s="1"/>
  <c r="U69" i="5"/>
  <c r="BE68" i="5"/>
  <c r="AR68" i="5"/>
  <c r="AH68" i="5"/>
  <c r="Y68" i="5"/>
  <c r="BF68" i="5" s="1"/>
  <c r="U68" i="5"/>
  <c r="BE67" i="5"/>
  <c r="AR67" i="5"/>
  <c r="AH67" i="5"/>
  <c r="Y67" i="5"/>
  <c r="BF67" i="5" s="1"/>
  <c r="U67" i="5"/>
  <c r="BE66" i="5"/>
  <c r="AR66" i="5"/>
  <c r="AH66" i="5"/>
  <c r="Y66" i="5"/>
  <c r="BF66" i="5" s="1"/>
  <c r="U66" i="5"/>
  <c r="BE65" i="5"/>
  <c r="AR65" i="5"/>
  <c r="AH65" i="5"/>
  <c r="Y65" i="5"/>
  <c r="BF65" i="5" s="1"/>
  <c r="U65" i="5"/>
  <c r="BE64" i="5"/>
  <c r="AR64" i="5"/>
  <c r="AH64" i="5"/>
  <c r="Y64" i="5"/>
  <c r="BF64" i="5" s="1"/>
  <c r="U64" i="5"/>
  <c r="BE63" i="5"/>
  <c r="AR63" i="5"/>
  <c r="AH63" i="5"/>
  <c r="Y63" i="5"/>
  <c r="BF63" i="5" s="1"/>
  <c r="U63" i="5"/>
  <c r="BE62" i="5"/>
  <c r="AR62" i="5"/>
  <c r="AH62" i="5"/>
  <c r="Y62" i="5"/>
  <c r="BF62" i="5" s="1"/>
  <c r="U62" i="5"/>
  <c r="BE61" i="5"/>
  <c r="AR61" i="5"/>
  <c r="AH61" i="5"/>
  <c r="Y61" i="5"/>
  <c r="BF61" i="5" s="1"/>
  <c r="U61" i="5"/>
  <c r="BE60" i="5"/>
  <c r="AR60" i="5"/>
  <c r="AH60" i="5"/>
  <c r="Y60" i="5"/>
  <c r="BF60" i="5" s="1"/>
  <c r="U60" i="5"/>
  <c r="BE59" i="5"/>
  <c r="AR59" i="5"/>
  <c r="AH59" i="5"/>
  <c r="Y59" i="5"/>
  <c r="BF59" i="5" s="1"/>
  <c r="U59" i="5"/>
  <c r="BE58" i="5"/>
  <c r="AR58" i="5"/>
  <c r="AH58" i="5"/>
  <c r="Y58" i="5"/>
  <c r="BF58" i="5" s="1"/>
  <c r="U58" i="5"/>
  <c r="BE57" i="5"/>
  <c r="AR57" i="5"/>
  <c r="AH57" i="5"/>
  <c r="Y57" i="5"/>
  <c r="BF57" i="5" s="1"/>
  <c r="U57" i="5"/>
  <c r="BE56" i="5"/>
  <c r="AR56" i="5"/>
  <c r="AH56" i="5"/>
  <c r="Y56" i="5"/>
  <c r="BF56" i="5" s="1"/>
  <c r="U56" i="5"/>
  <c r="BE55" i="5"/>
  <c r="AR55" i="5"/>
  <c r="AH55" i="5"/>
  <c r="Y55" i="5"/>
  <c r="BF55" i="5" s="1"/>
  <c r="U55" i="5"/>
  <c r="BE54" i="5"/>
  <c r="AR54" i="5"/>
  <c r="AH54" i="5"/>
  <c r="Y54" i="5"/>
  <c r="BF54" i="5" s="1"/>
  <c r="U54" i="5"/>
  <c r="BE53" i="5"/>
  <c r="AR53" i="5"/>
  <c r="AH53" i="5"/>
  <c r="Y53" i="5"/>
  <c r="BF53" i="5" s="1"/>
  <c r="U53" i="5"/>
  <c r="BE52" i="5"/>
  <c r="AR52" i="5"/>
  <c r="AH52" i="5"/>
  <c r="Y52" i="5"/>
  <c r="BF52" i="5" s="1"/>
  <c r="U52" i="5"/>
  <c r="BE51" i="5"/>
  <c r="AR51" i="5"/>
  <c r="AH51" i="5"/>
  <c r="Y51" i="5"/>
  <c r="BF51" i="5" s="1"/>
  <c r="U51" i="5"/>
  <c r="BE50" i="5"/>
  <c r="AR50" i="5"/>
  <c r="AH50" i="5"/>
  <c r="Y50" i="5"/>
  <c r="BF50" i="5" s="1"/>
  <c r="U50" i="5"/>
  <c r="BE49" i="5"/>
  <c r="AR49" i="5"/>
  <c r="AH49" i="5"/>
  <c r="Y49" i="5"/>
  <c r="BF49" i="5" s="1"/>
  <c r="U49" i="5"/>
  <c r="BE48" i="5"/>
  <c r="AR48" i="5"/>
  <c r="AH48" i="5"/>
  <c r="Y48" i="5"/>
  <c r="BF48" i="5" s="1"/>
  <c r="U48" i="5"/>
  <c r="BE47" i="5"/>
  <c r="AR47" i="5"/>
  <c r="AH47" i="5"/>
  <c r="Y47" i="5"/>
  <c r="BF47" i="5" s="1"/>
  <c r="U47" i="5"/>
  <c r="BE46" i="5"/>
  <c r="AR46" i="5"/>
  <c r="AH46" i="5"/>
  <c r="Y46" i="5"/>
  <c r="BF46" i="5" s="1"/>
  <c r="U46" i="5"/>
  <c r="BE45" i="5"/>
  <c r="AR45" i="5"/>
  <c r="AH45" i="5"/>
  <c r="Y45" i="5"/>
  <c r="BF45" i="5" s="1"/>
  <c r="U45" i="5"/>
  <c r="BE44" i="5"/>
  <c r="AR44" i="5"/>
  <c r="AH44" i="5"/>
  <c r="Y44" i="5"/>
  <c r="BF44" i="5" s="1"/>
  <c r="U44" i="5"/>
  <c r="BE43" i="5"/>
  <c r="AR43" i="5"/>
  <c r="AH43" i="5"/>
  <c r="Y43" i="5"/>
  <c r="BF43" i="5" s="1"/>
  <c r="U43" i="5"/>
  <c r="BE42" i="5"/>
  <c r="AR42" i="5"/>
  <c r="AH42" i="5"/>
  <c r="Y42" i="5"/>
  <c r="BF42" i="5" s="1"/>
  <c r="U42" i="5"/>
  <c r="BE41" i="5"/>
  <c r="AR41" i="5"/>
  <c r="AH41" i="5"/>
  <c r="Y41" i="5"/>
  <c r="BF41" i="5" s="1"/>
  <c r="U41" i="5"/>
  <c r="BE40" i="5"/>
  <c r="AR40" i="5"/>
  <c r="AH40" i="5"/>
  <c r="Y40" i="5"/>
  <c r="BF40" i="5" s="1"/>
  <c r="U40" i="5"/>
  <c r="BE39" i="5"/>
  <c r="AR39" i="5"/>
  <c r="AH39" i="5"/>
  <c r="Y39" i="5"/>
  <c r="BF39" i="5" s="1"/>
  <c r="U39" i="5"/>
  <c r="BE38" i="5"/>
  <c r="AR38" i="5"/>
  <c r="AH38" i="5"/>
  <c r="Y38" i="5"/>
  <c r="BF38" i="5" s="1"/>
  <c r="U38" i="5"/>
  <c r="BE37" i="5"/>
  <c r="AR37" i="5"/>
  <c r="AH37" i="5"/>
  <c r="Y37" i="5"/>
  <c r="BF37" i="5" s="1"/>
  <c r="U37" i="5"/>
  <c r="BE36" i="5"/>
  <c r="AR36" i="5"/>
  <c r="AH36" i="5"/>
  <c r="Y36" i="5"/>
  <c r="BF36" i="5" s="1"/>
  <c r="U36" i="5"/>
  <c r="BE35" i="5"/>
  <c r="AR35" i="5"/>
  <c r="AH35" i="5"/>
  <c r="Y35" i="5"/>
  <c r="BF35" i="5" s="1"/>
  <c r="U35" i="5"/>
  <c r="BE34" i="5"/>
  <c r="AR34" i="5"/>
  <c r="AH34" i="5"/>
  <c r="Y34" i="5"/>
  <c r="BF34" i="5" s="1"/>
  <c r="U34" i="5"/>
  <c r="BE33" i="5"/>
  <c r="AR33" i="5"/>
  <c r="AH33" i="5"/>
  <c r="Y33" i="5"/>
  <c r="BF33" i="5" s="1"/>
  <c r="U33" i="5"/>
  <c r="BE32" i="5"/>
  <c r="AR32" i="5"/>
  <c r="AH32" i="5"/>
  <c r="Y32" i="5"/>
  <c r="BF32" i="5" s="1"/>
  <c r="U32" i="5"/>
  <c r="BE31" i="5"/>
  <c r="AR31" i="5"/>
  <c r="AH31" i="5"/>
  <c r="Y31" i="5"/>
  <c r="BF31" i="5" s="1"/>
  <c r="U31" i="5"/>
  <c r="BE30" i="5"/>
  <c r="AR30" i="5"/>
  <c r="AH30" i="5"/>
  <c r="Y30" i="5"/>
  <c r="BF30" i="5" s="1"/>
  <c r="U30" i="5"/>
  <c r="BE29" i="5"/>
  <c r="AR29" i="5"/>
  <c r="AH29" i="5"/>
  <c r="Y29" i="5"/>
  <c r="BF29" i="5" s="1"/>
  <c r="U29" i="5"/>
  <c r="BE28" i="5"/>
  <c r="AR28" i="5"/>
  <c r="AH28" i="5"/>
  <c r="Y28" i="5"/>
  <c r="BF28" i="5" s="1"/>
  <c r="U28" i="5"/>
  <c r="BE27" i="5"/>
  <c r="AR27" i="5"/>
  <c r="AH27" i="5"/>
  <c r="Y27" i="5"/>
  <c r="BF27" i="5" s="1"/>
  <c r="U27" i="5"/>
  <c r="BE26" i="5"/>
  <c r="AR26" i="5"/>
  <c r="AH26" i="5"/>
  <c r="Y26" i="5"/>
  <c r="BF26" i="5" s="1"/>
  <c r="U26" i="5"/>
  <c r="BE25" i="5"/>
  <c r="AR25" i="5"/>
  <c r="AH25" i="5"/>
  <c r="Y25" i="5"/>
  <c r="BF25" i="5" s="1"/>
  <c r="U25" i="5"/>
  <c r="BE24" i="5"/>
  <c r="AR24" i="5"/>
  <c r="AH24" i="5"/>
  <c r="Y24" i="5"/>
  <c r="BF24" i="5" s="1"/>
  <c r="U24" i="5"/>
  <c r="BE23" i="5"/>
  <c r="AR23" i="5"/>
  <c r="AH23" i="5"/>
  <c r="Y23" i="5"/>
  <c r="BF23" i="5" s="1"/>
  <c r="U23" i="5"/>
  <c r="BE22" i="5"/>
  <c r="AR22" i="5"/>
  <c r="AH22" i="5"/>
  <c r="Y22" i="5"/>
  <c r="BF22" i="5" s="1"/>
  <c r="U22" i="5"/>
  <c r="BE21" i="5"/>
  <c r="AR21" i="5"/>
  <c r="AH21" i="5"/>
  <c r="Y21" i="5"/>
  <c r="BF21" i="5" s="1"/>
  <c r="U21" i="5"/>
  <c r="BE20" i="5"/>
  <c r="AR20" i="5"/>
  <c r="AH20" i="5"/>
  <c r="Y20" i="5"/>
  <c r="BF20" i="5" s="1"/>
  <c r="U20" i="5"/>
  <c r="BE19" i="5"/>
  <c r="AR19" i="5"/>
  <c r="AH19" i="5"/>
  <c r="Y19" i="5"/>
  <c r="BF19" i="5" s="1"/>
  <c r="U19" i="5"/>
  <c r="BE18" i="5"/>
  <c r="AR18" i="5"/>
  <c r="AH18" i="5"/>
  <c r="Y18" i="5"/>
  <c r="BF18" i="5" s="1"/>
  <c r="U18" i="5"/>
  <c r="BE17" i="5"/>
  <c r="AR17" i="5"/>
  <c r="AH17" i="5"/>
  <c r="Y17" i="5"/>
  <c r="BF17" i="5" s="1"/>
  <c r="U17" i="5"/>
  <c r="BE16" i="5"/>
  <c r="AR16" i="5"/>
  <c r="AH16" i="5"/>
  <c r="Y16" i="5"/>
  <c r="BF16" i="5" s="1"/>
  <c r="U16" i="5"/>
  <c r="BE15" i="5"/>
  <c r="AR15" i="5"/>
  <c r="AH15" i="5"/>
  <c r="Y15" i="5"/>
  <c r="BF15" i="5" s="1"/>
  <c r="U15" i="5"/>
  <c r="BE14" i="5"/>
  <c r="AR14" i="5"/>
  <c r="AH14" i="5"/>
  <c r="Y14" i="5"/>
  <c r="BF14" i="5" s="1"/>
  <c r="U14" i="5"/>
  <c r="BE13" i="5"/>
  <c r="AR13" i="5"/>
  <c r="AH13" i="5"/>
  <c r="Y13" i="5"/>
  <c r="BF13" i="5" s="1"/>
  <c r="U13" i="5"/>
  <c r="BE12" i="5"/>
  <c r="AR12" i="5"/>
  <c r="AH12" i="5"/>
  <c r="Y12" i="5"/>
  <c r="BF12" i="5" s="1"/>
  <c r="U12" i="5"/>
  <c r="BE11" i="5"/>
  <c r="AR11" i="5"/>
  <c r="AH11" i="5"/>
  <c r="Y11" i="5"/>
  <c r="BF11" i="5" s="1"/>
  <c r="U11" i="5"/>
  <c r="BE10" i="5"/>
  <c r="AR10" i="5"/>
  <c r="AH10" i="5"/>
  <c r="Y10" i="5"/>
  <c r="BF10" i="5" s="1"/>
  <c r="U10" i="5"/>
  <c r="BE9" i="5"/>
  <c r="AR9" i="5"/>
  <c r="AH9" i="5"/>
  <c r="Y9" i="5"/>
  <c r="BF9" i="5" s="1"/>
  <c r="U9" i="5"/>
  <c r="BE8" i="5"/>
  <c r="AR8" i="5"/>
  <c r="AH8" i="5"/>
  <c r="Y8" i="5"/>
  <c r="BF8" i="5" s="1"/>
  <c r="U8" i="5"/>
  <c r="BE7" i="5"/>
  <c r="AR7" i="5"/>
  <c r="AR337" i="5" s="1"/>
  <c r="AH7" i="5"/>
  <c r="AH337" i="5" s="1"/>
  <c r="Y7" i="5"/>
  <c r="Y337" i="5" s="1"/>
  <c r="U7" i="5"/>
  <c r="BF7" i="5" l="1"/>
  <c r="BF337" i="5" s="1"/>
  <c r="BF288" i="5"/>
  <c r="U337" i="5"/>
  <c r="BE337" i="5"/>
  <c r="BF255" i="5"/>
  <c r="AD252" i="4"/>
  <c r="AC252" i="4"/>
  <c r="AB252" i="4"/>
  <c r="AA252" i="4"/>
  <c r="Z252" i="4"/>
  <c r="Y252" i="4"/>
  <c r="X252" i="4"/>
  <c r="W252" i="4"/>
  <c r="V252" i="4"/>
  <c r="U252" i="4"/>
  <c r="T252" i="4"/>
  <c r="S252" i="4"/>
  <c r="R252" i="4"/>
  <c r="Q252" i="4"/>
  <c r="P252" i="4"/>
  <c r="O252" i="4"/>
  <c r="N252" i="4"/>
  <c r="M252" i="4"/>
  <c r="L252" i="4"/>
  <c r="K252" i="4"/>
  <c r="J252" i="4"/>
  <c r="I252" i="4"/>
  <c r="H252" i="4"/>
  <c r="G252" i="4"/>
  <c r="F252" i="4"/>
  <c r="E252" i="4"/>
  <c r="D252" i="4"/>
  <c r="G309" i="3"/>
  <c r="F309" i="3"/>
  <c r="E309" i="3"/>
  <c r="D309" i="3"/>
  <c r="M205" i="2"/>
  <c r="L205" i="2"/>
  <c r="K205" i="2"/>
  <c r="J205" i="2"/>
  <c r="I205" i="2"/>
  <c r="H205" i="2"/>
  <c r="G205" i="2"/>
  <c r="F205" i="2"/>
  <c r="E205" i="2"/>
  <c r="D205" i="2"/>
  <c r="AC360" i="1"/>
  <c r="R360" i="1"/>
  <c r="AB360" i="1"/>
  <c r="AA360" i="1"/>
  <c r="Z360" i="1"/>
  <c r="Y360" i="1"/>
  <c r="X360" i="1"/>
  <c r="W360" i="1"/>
  <c r="V360" i="1"/>
  <c r="U360" i="1"/>
  <c r="T360" i="1"/>
  <c r="S360" i="1"/>
  <c r="Q360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AC359" i="1"/>
  <c r="R359" i="1"/>
  <c r="AD359" i="1" s="1"/>
  <c r="AC358" i="1"/>
  <c r="R358" i="1"/>
  <c r="AD358" i="1" s="1"/>
  <c r="AC357" i="1"/>
  <c r="R357" i="1"/>
  <c r="AD357" i="1" s="1"/>
  <c r="AC356" i="1"/>
  <c r="R356" i="1"/>
  <c r="AC355" i="1"/>
  <c r="R355" i="1"/>
  <c r="AD355" i="1" s="1"/>
  <c r="AC354" i="1"/>
  <c r="R354" i="1"/>
  <c r="AD354" i="1" s="1"/>
  <c r="AC353" i="1"/>
  <c r="R353" i="1"/>
  <c r="AD353" i="1" s="1"/>
  <c r="AC352" i="1"/>
  <c r="R352" i="1"/>
  <c r="AC351" i="1"/>
  <c r="R351" i="1"/>
  <c r="AD351" i="1" s="1"/>
  <c r="AC350" i="1"/>
  <c r="R350" i="1"/>
  <c r="AD350" i="1" s="1"/>
  <c r="AC349" i="1"/>
  <c r="R349" i="1"/>
  <c r="AD349" i="1" s="1"/>
  <c r="AC348" i="1"/>
  <c r="R348" i="1"/>
  <c r="AC347" i="1"/>
  <c r="R347" i="1"/>
  <c r="AD347" i="1" s="1"/>
  <c r="AC346" i="1"/>
  <c r="R346" i="1"/>
  <c r="AD346" i="1" s="1"/>
  <c r="AC345" i="1"/>
  <c r="R345" i="1"/>
  <c r="AD345" i="1" s="1"/>
  <c r="AC344" i="1"/>
  <c r="R344" i="1"/>
  <c r="AC343" i="1"/>
  <c r="R343" i="1"/>
  <c r="AD343" i="1" s="1"/>
  <c r="AC342" i="1"/>
  <c r="R342" i="1"/>
  <c r="AD342" i="1" s="1"/>
  <c r="AC341" i="1"/>
  <c r="R341" i="1"/>
  <c r="AD341" i="1" s="1"/>
  <c r="AC340" i="1"/>
  <c r="R340" i="1"/>
  <c r="AC339" i="1"/>
  <c r="R339" i="1"/>
  <c r="AD339" i="1" s="1"/>
  <c r="AC338" i="1"/>
  <c r="R338" i="1"/>
  <c r="AD338" i="1" s="1"/>
  <c r="AC337" i="1"/>
  <c r="R337" i="1"/>
  <c r="AD337" i="1" s="1"/>
  <c r="AC336" i="1"/>
  <c r="R336" i="1"/>
  <c r="AC335" i="1"/>
  <c r="R335" i="1"/>
  <c r="AD335" i="1" s="1"/>
  <c r="AC334" i="1"/>
  <c r="R334" i="1"/>
  <c r="AD334" i="1" s="1"/>
  <c r="AC333" i="1"/>
  <c r="R333" i="1"/>
  <c r="AD333" i="1" s="1"/>
  <c r="AC332" i="1"/>
  <c r="R332" i="1"/>
  <c r="AC331" i="1"/>
  <c r="R331" i="1"/>
  <c r="AD331" i="1" s="1"/>
  <c r="AC330" i="1"/>
  <c r="R330" i="1"/>
  <c r="AD330" i="1" s="1"/>
  <c r="AC329" i="1"/>
  <c r="R329" i="1"/>
  <c r="AD329" i="1" s="1"/>
  <c r="AC328" i="1"/>
  <c r="R328" i="1"/>
  <c r="AC327" i="1"/>
  <c r="R327" i="1"/>
  <c r="AD327" i="1" s="1"/>
  <c r="AC326" i="1"/>
  <c r="R326" i="1"/>
  <c r="AD326" i="1" s="1"/>
  <c r="AC325" i="1"/>
  <c r="R325" i="1"/>
  <c r="AD325" i="1" s="1"/>
  <c r="AC324" i="1"/>
  <c r="R324" i="1"/>
  <c r="AC323" i="1"/>
  <c r="R323" i="1"/>
  <c r="AD323" i="1" s="1"/>
  <c r="AC322" i="1"/>
  <c r="R322" i="1"/>
  <c r="AD322" i="1" s="1"/>
  <c r="AC321" i="1"/>
  <c r="R321" i="1"/>
  <c r="AD321" i="1" s="1"/>
  <c r="AC320" i="1"/>
  <c r="R320" i="1"/>
  <c r="AC319" i="1"/>
  <c r="R319" i="1"/>
  <c r="AD319" i="1" s="1"/>
  <c r="AC318" i="1"/>
  <c r="R318" i="1"/>
  <c r="AD318" i="1" s="1"/>
  <c r="AC317" i="1"/>
  <c r="R317" i="1"/>
  <c r="AD317" i="1" s="1"/>
  <c r="AC316" i="1"/>
  <c r="R316" i="1"/>
  <c r="AC315" i="1"/>
  <c r="R315" i="1"/>
  <c r="AD315" i="1" s="1"/>
  <c r="AC314" i="1"/>
  <c r="R314" i="1"/>
  <c r="AD314" i="1" s="1"/>
  <c r="AC313" i="1"/>
  <c r="R313" i="1"/>
  <c r="AD313" i="1" s="1"/>
  <c r="AC312" i="1"/>
  <c r="R312" i="1"/>
  <c r="AC311" i="1"/>
  <c r="R311" i="1"/>
  <c r="AD311" i="1" s="1"/>
  <c r="AC310" i="1"/>
  <c r="R310" i="1"/>
  <c r="AD310" i="1" s="1"/>
  <c r="AC309" i="1"/>
  <c r="R309" i="1"/>
  <c r="AD309" i="1" s="1"/>
  <c r="AC308" i="1"/>
  <c r="R308" i="1"/>
  <c r="AC307" i="1"/>
  <c r="R307" i="1"/>
  <c r="AD307" i="1" s="1"/>
  <c r="AC306" i="1"/>
  <c r="R306" i="1"/>
  <c r="AD306" i="1" s="1"/>
  <c r="AC305" i="1"/>
  <c r="R305" i="1"/>
  <c r="AD305" i="1" s="1"/>
  <c r="AC304" i="1"/>
  <c r="R304" i="1"/>
  <c r="AC303" i="1"/>
  <c r="R303" i="1"/>
  <c r="AD303" i="1" s="1"/>
  <c r="AC302" i="1"/>
  <c r="R302" i="1"/>
  <c r="AD302" i="1" s="1"/>
  <c r="AC301" i="1"/>
  <c r="R301" i="1"/>
  <c r="AD301" i="1" s="1"/>
  <c r="AC300" i="1"/>
  <c r="R300" i="1"/>
  <c r="AC299" i="1"/>
  <c r="R299" i="1"/>
  <c r="AD299" i="1" s="1"/>
  <c r="AC298" i="1"/>
  <c r="R298" i="1"/>
  <c r="AD298" i="1" s="1"/>
  <c r="AC297" i="1"/>
  <c r="R297" i="1"/>
  <c r="AD297" i="1" s="1"/>
  <c r="AC296" i="1"/>
  <c r="R296" i="1"/>
  <c r="AC295" i="1"/>
  <c r="R295" i="1"/>
  <c r="AD295" i="1" s="1"/>
  <c r="AC294" i="1"/>
  <c r="R294" i="1"/>
  <c r="AD294" i="1" s="1"/>
  <c r="AC293" i="1"/>
  <c r="R293" i="1"/>
  <c r="AD293" i="1" s="1"/>
  <c r="AC292" i="1"/>
  <c r="R292" i="1"/>
  <c r="AC291" i="1"/>
  <c r="R291" i="1"/>
  <c r="AD291" i="1" s="1"/>
  <c r="AC290" i="1"/>
  <c r="R290" i="1"/>
  <c r="AD290" i="1" s="1"/>
  <c r="AC289" i="1"/>
  <c r="R289" i="1"/>
  <c r="AD289" i="1" s="1"/>
  <c r="AC288" i="1"/>
  <c r="R288" i="1"/>
  <c r="AC287" i="1"/>
  <c r="R287" i="1"/>
  <c r="AD287" i="1" s="1"/>
  <c r="AC286" i="1"/>
  <c r="R286" i="1"/>
  <c r="AD286" i="1" s="1"/>
  <c r="AC285" i="1"/>
  <c r="R285" i="1"/>
  <c r="AD285" i="1" s="1"/>
  <c r="AC284" i="1"/>
  <c r="R284" i="1"/>
  <c r="AC283" i="1"/>
  <c r="R283" i="1"/>
  <c r="AD283" i="1" s="1"/>
  <c r="AC282" i="1"/>
  <c r="R282" i="1"/>
  <c r="AD282" i="1" s="1"/>
  <c r="AC281" i="1"/>
  <c r="R281" i="1"/>
  <c r="AD281" i="1" s="1"/>
  <c r="AC280" i="1"/>
  <c r="R280" i="1"/>
  <c r="AC279" i="1"/>
  <c r="R279" i="1"/>
  <c r="AD279" i="1" s="1"/>
  <c r="AC278" i="1"/>
  <c r="R278" i="1"/>
  <c r="AD278" i="1" s="1"/>
  <c r="AC277" i="1"/>
  <c r="R277" i="1"/>
  <c r="AD277" i="1" s="1"/>
  <c r="AC276" i="1"/>
  <c r="R276" i="1"/>
  <c r="AD276" i="1" s="1"/>
  <c r="AC275" i="1"/>
  <c r="R275" i="1"/>
  <c r="AD275" i="1" s="1"/>
  <c r="AC274" i="1"/>
  <c r="R274" i="1"/>
  <c r="AC273" i="1"/>
  <c r="R273" i="1"/>
  <c r="AD273" i="1" s="1"/>
  <c r="AC272" i="1"/>
  <c r="R272" i="1"/>
  <c r="AD272" i="1" s="1"/>
  <c r="AC271" i="1"/>
  <c r="R271" i="1"/>
  <c r="AD271" i="1" s="1"/>
  <c r="AC270" i="1"/>
  <c r="R270" i="1"/>
  <c r="AC269" i="1"/>
  <c r="R269" i="1"/>
  <c r="AD269" i="1" s="1"/>
  <c r="AC268" i="1"/>
  <c r="R268" i="1"/>
  <c r="AD268" i="1" s="1"/>
  <c r="AC267" i="1"/>
  <c r="R267" i="1"/>
  <c r="AD267" i="1" s="1"/>
  <c r="AC266" i="1"/>
  <c r="R266" i="1"/>
  <c r="AC265" i="1"/>
  <c r="R265" i="1"/>
  <c r="AD265" i="1" s="1"/>
  <c r="AC264" i="1"/>
  <c r="R264" i="1"/>
  <c r="AD264" i="1" s="1"/>
  <c r="AC263" i="1"/>
  <c r="R263" i="1"/>
  <c r="AD263" i="1" s="1"/>
  <c r="AC262" i="1"/>
  <c r="R262" i="1"/>
  <c r="AC261" i="1"/>
  <c r="R261" i="1"/>
  <c r="AD261" i="1" s="1"/>
  <c r="AC260" i="1"/>
  <c r="R260" i="1"/>
  <c r="AD260" i="1" s="1"/>
  <c r="AC259" i="1"/>
  <c r="R259" i="1"/>
  <c r="AD259" i="1" s="1"/>
  <c r="AC258" i="1"/>
  <c r="R258" i="1"/>
  <c r="AC257" i="1"/>
  <c r="R257" i="1"/>
  <c r="AD257" i="1" s="1"/>
  <c r="AC256" i="1"/>
  <c r="R256" i="1"/>
  <c r="AC255" i="1"/>
  <c r="R255" i="1"/>
  <c r="AD255" i="1" s="1"/>
  <c r="AC254" i="1"/>
  <c r="R254" i="1"/>
  <c r="AD254" i="1" s="1"/>
  <c r="AC253" i="1"/>
  <c r="R253" i="1"/>
  <c r="AD253" i="1" s="1"/>
  <c r="AC252" i="1"/>
  <c r="R252" i="1"/>
  <c r="AC251" i="1"/>
  <c r="R251" i="1"/>
  <c r="AD251" i="1" s="1"/>
  <c r="AC250" i="1"/>
  <c r="R250" i="1"/>
  <c r="AD250" i="1" s="1"/>
  <c r="AC249" i="1"/>
  <c r="R249" i="1"/>
  <c r="AD249" i="1" s="1"/>
  <c r="AC248" i="1"/>
  <c r="R248" i="1"/>
  <c r="AC247" i="1"/>
  <c r="R247" i="1"/>
  <c r="AD247" i="1" s="1"/>
  <c r="AC246" i="1"/>
  <c r="R246" i="1"/>
  <c r="AD246" i="1" s="1"/>
  <c r="AC245" i="1"/>
  <c r="R245" i="1"/>
  <c r="AD245" i="1" s="1"/>
  <c r="AC244" i="1"/>
  <c r="R244" i="1"/>
  <c r="AC243" i="1"/>
  <c r="R243" i="1"/>
  <c r="AD243" i="1" s="1"/>
  <c r="AC242" i="1"/>
  <c r="R242" i="1"/>
  <c r="AD242" i="1" s="1"/>
  <c r="AC241" i="1"/>
  <c r="R241" i="1"/>
  <c r="AD241" i="1" s="1"/>
  <c r="AC240" i="1"/>
  <c r="R240" i="1"/>
  <c r="AC239" i="1"/>
  <c r="R239" i="1"/>
  <c r="AD239" i="1" s="1"/>
  <c r="AC238" i="1"/>
  <c r="R238" i="1"/>
  <c r="AD238" i="1" s="1"/>
  <c r="AC237" i="1"/>
  <c r="R237" i="1"/>
  <c r="AD237" i="1" s="1"/>
  <c r="AC236" i="1"/>
  <c r="R236" i="1"/>
  <c r="AC235" i="1"/>
  <c r="R235" i="1"/>
  <c r="AD235" i="1" s="1"/>
  <c r="AC234" i="1"/>
  <c r="R234" i="1"/>
  <c r="AD234" i="1" s="1"/>
  <c r="AC233" i="1"/>
  <c r="R233" i="1"/>
  <c r="AD233" i="1" s="1"/>
  <c r="AC232" i="1"/>
  <c r="R232" i="1"/>
  <c r="AD232" i="1" s="1"/>
  <c r="AC231" i="1"/>
  <c r="R231" i="1"/>
  <c r="AD231" i="1" s="1"/>
  <c r="AC230" i="1"/>
  <c r="R230" i="1"/>
  <c r="AC229" i="1"/>
  <c r="R229" i="1"/>
  <c r="AD229" i="1" s="1"/>
  <c r="AC228" i="1"/>
  <c r="R228" i="1"/>
  <c r="AD228" i="1" s="1"/>
  <c r="AC227" i="1"/>
  <c r="R227" i="1"/>
  <c r="AD227" i="1" s="1"/>
  <c r="AC226" i="1"/>
  <c r="R226" i="1"/>
  <c r="AC225" i="1"/>
  <c r="R225" i="1"/>
  <c r="AD225" i="1" s="1"/>
  <c r="AC224" i="1"/>
  <c r="R224" i="1"/>
  <c r="AD224" i="1" s="1"/>
  <c r="AC223" i="1"/>
  <c r="R223" i="1"/>
  <c r="AD223" i="1" s="1"/>
  <c r="AC222" i="1"/>
  <c r="R222" i="1"/>
  <c r="AC221" i="1"/>
  <c r="R221" i="1"/>
  <c r="AD221" i="1" s="1"/>
  <c r="AC220" i="1"/>
  <c r="R220" i="1"/>
  <c r="AD220" i="1" s="1"/>
  <c r="AC219" i="1"/>
  <c r="R219" i="1"/>
  <c r="AD219" i="1" s="1"/>
  <c r="AC218" i="1"/>
  <c r="R218" i="1"/>
  <c r="AC217" i="1"/>
  <c r="R217" i="1"/>
  <c r="AD217" i="1" s="1"/>
  <c r="AC216" i="1"/>
  <c r="R216" i="1"/>
  <c r="AD216" i="1" s="1"/>
  <c r="AC215" i="1"/>
  <c r="R215" i="1"/>
  <c r="AD215" i="1" s="1"/>
  <c r="AC214" i="1"/>
  <c r="R214" i="1"/>
  <c r="AC213" i="1"/>
  <c r="R213" i="1"/>
  <c r="AD213" i="1" s="1"/>
  <c r="AC212" i="1"/>
  <c r="R212" i="1"/>
  <c r="AD212" i="1" s="1"/>
  <c r="AC211" i="1"/>
  <c r="R211" i="1"/>
  <c r="AD211" i="1" s="1"/>
  <c r="AC210" i="1"/>
  <c r="R210" i="1"/>
  <c r="AC209" i="1"/>
  <c r="R209" i="1"/>
  <c r="AD209" i="1" s="1"/>
  <c r="AC208" i="1"/>
  <c r="R208" i="1"/>
  <c r="AD208" i="1" s="1"/>
  <c r="AC207" i="1"/>
  <c r="R207" i="1"/>
  <c r="AD207" i="1" s="1"/>
  <c r="AC206" i="1"/>
  <c r="R206" i="1"/>
  <c r="AC205" i="1"/>
  <c r="R205" i="1"/>
  <c r="AD205" i="1" s="1"/>
  <c r="AC204" i="1"/>
  <c r="R204" i="1"/>
  <c r="AD204" i="1" s="1"/>
  <c r="AC203" i="1"/>
  <c r="R203" i="1"/>
  <c r="AD203" i="1" s="1"/>
  <c r="AC202" i="1"/>
  <c r="R202" i="1"/>
  <c r="AC201" i="1"/>
  <c r="R201" i="1"/>
  <c r="AD201" i="1" s="1"/>
  <c r="AC200" i="1"/>
  <c r="R200" i="1"/>
  <c r="AD200" i="1" s="1"/>
  <c r="AC199" i="1"/>
  <c r="R199" i="1"/>
  <c r="AD199" i="1" s="1"/>
  <c r="AC198" i="1"/>
  <c r="R198" i="1"/>
  <c r="AC197" i="1"/>
  <c r="R197" i="1"/>
  <c r="AD197" i="1" s="1"/>
  <c r="AC196" i="1"/>
  <c r="R196" i="1"/>
  <c r="AD196" i="1" s="1"/>
  <c r="AC195" i="1"/>
  <c r="R195" i="1"/>
  <c r="AD195" i="1" s="1"/>
  <c r="AC194" i="1"/>
  <c r="R194" i="1"/>
  <c r="AC193" i="1"/>
  <c r="R193" i="1"/>
  <c r="AD193" i="1" s="1"/>
  <c r="AC192" i="1"/>
  <c r="R192" i="1"/>
  <c r="AD192" i="1" s="1"/>
  <c r="AC191" i="1"/>
  <c r="R191" i="1"/>
  <c r="AD191" i="1" s="1"/>
  <c r="AC190" i="1"/>
  <c r="R190" i="1"/>
  <c r="AD190" i="1" s="1"/>
  <c r="AC189" i="1"/>
  <c r="R189" i="1"/>
  <c r="AD189" i="1" s="1"/>
  <c r="AC188" i="1"/>
  <c r="R188" i="1"/>
  <c r="AD188" i="1" s="1"/>
  <c r="AC187" i="1"/>
  <c r="R187" i="1"/>
  <c r="AD187" i="1" s="1"/>
  <c r="AC186" i="1"/>
  <c r="R186" i="1"/>
  <c r="AD186" i="1" s="1"/>
  <c r="AC185" i="1"/>
  <c r="R185" i="1"/>
  <c r="AD185" i="1" s="1"/>
  <c r="AC184" i="1"/>
  <c r="R184" i="1"/>
  <c r="AD184" i="1" s="1"/>
  <c r="AC183" i="1"/>
  <c r="R183" i="1"/>
  <c r="AD183" i="1" s="1"/>
  <c r="AC182" i="1"/>
  <c r="R182" i="1"/>
  <c r="AD182" i="1" s="1"/>
  <c r="AC181" i="1"/>
  <c r="R181" i="1"/>
  <c r="AD181" i="1" s="1"/>
  <c r="AC180" i="1"/>
  <c r="R180" i="1"/>
  <c r="AD180" i="1" s="1"/>
  <c r="AC179" i="1"/>
  <c r="R179" i="1"/>
  <c r="AD179" i="1" s="1"/>
  <c r="AC178" i="1"/>
  <c r="R178" i="1"/>
  <c r="AD178" i="1" s="1"/>
  <c r="AC177" i="1"/>
  <c r="R177" i="1"/>
  <c r="AD177" i="1" s="1"/>
  <c r="AC176" i="1"/>
  <c r="R176" i="1"/>
  <c r="AD176" i="1" s="1"/>
  <c r="AC175" i="1"/>
  <c r="R175" i="1"/>
  <c r="AD175" i="1" s="1"/>
  <c r="AC174" i="1"/>
  <c r="R174" i="1"/>
  <c r="AD174" i="1" s="1"/>
  <c r="AC173" i="1"/>
  <c r="R173" i="1"/>
  <c r="AD173" i="1" s="1"/>
  <c r="AC172" i="1"/>
  <c r="R172" i="1"/>
  <c r="AD172" i="1" s="1"/>
  <c r="AC171" i="1"/>
  <c r="R171" i="1"/>
  <c r="AD171" i="1" s="1"/>
  <c r="AC170" i="1"/>
  <c r="R170" i="1"/>
  <c r="AD170" i="1" s="1"/>
  <c r="AC169" i="1"/>
  <c r="R169" i="1"/>
  <c r="AD169" i="1" s="1"/>
  <c r="AC168" i="1"/>
  <c r="R168" i="1"/>
  <c r="AD168" i="1" s="1"/>
  <c r="AC167" i="1"/>
  <c r="R167" i="1"/>
  <c r="AD167" i="1" s="1"/>
  <c r="AC166" i="1"/>
  <c r="R166" i="1"/>
  <c r="AD166" i="1" s="1"/>
  <c r="AC165" i="1"/>
  <c r="R165" i="1"/>
  <c r="AD165" i="1" s="1"/>
  <c r="AC164" i="1"/>
  <c r="R164" i="1"/>
  <c r="AD164" i="1" s="1"/>
  <c r="AC163" i="1"/>
  <c r="R163" i="1"/>
  <c r="AD163" i="1" s="1"/>
  <c r="AC162" i="1"/>
  <c r="R162" i="1"/>
  <c r="AD162" i="1" s="1"/>
  <c r="AC161" i="1"/>
  <c r="R161" i="1"/>
  <c r="AD161" i="1" s="1"/>
  <c r="AC160" i="1"/>
  <c r="R160" i="1"/>
  <c r="AD160" i="1" s="1"/>
  <c r="AC159" i="1"/>
  <c r="R159" i="1"/>
  <c r="AD159" i="1" s="1"/>
  <c r="AC158" i="1"/>
  <c r="R158" i="1"/>
  <c r="AD158" i="1" s="1"/>
  <c r="AC157" i="1"/>
  <c r="R157" i="1"/>
  <c r="AD157" i="1" s="1"/>
  <c r="AC156" i="1"/>
  <c r="R156" i="1"/>
  <c r="AD156" i="1" s="1"/>
  <c r="AC155" i="1"/>
  <c r="R155" i="1"/>
  <c r="AD155" i="1" s="1"/>
  <c r="AC154" i="1"/>
  <c r="R154" i="1"/>
  <c r="AD154" i="1" s="1"/>
  <c r="AC153" i="1"/>
  <c r="R153" i="1"/>
  <c r="AD153" i="1" s="1"/>
  <c r="AC152" i="1"/>
  <c r="R152" i="1"/>
  <c r="AD152" i="1" s="1"/>
  <c r="AC151" i="1"/>
  <c r="R151" i="1"/>
  <c r="AD151" i="1" s="1"/>
  <c r="AC150" i="1"/>
  <c r="R150" i="1"/>
  <c r="AD150" i="1" s="1"/>
  <c r="AC149" i="1"/>
  <c r="R149" i="1"/>
  <c r="AD149" i="1" s="1"/>
  <c r="AC148" i="1"/>
  <c r="R148" i="1"/>
  <c r="AD148" i="1" s="1"/>
  <c r="AC147" i="1"/>
  <c r="R147" i="1"/>
  <c r="AD147" i="1" s="1"/>
  <c r="AC146" i="1"/>
  <c r="R146" i="1"/>
  <c r="AD146" i="1" s="1"/>
  <c r="AC145" i="1"/>
  <c r="R145" i="1"/>
  <c r="AD145" i="1" s="1"/>
  <c r="AC144" i="1"/>
  <c r="R144" i="1"/>
  <c r="AD144" i="1" s="1"/>
  <c r="AC143" i="1"/>
  <c r="R143" i="1"/>
  <c r="AD143" i="1" s="1"/>
  <c r="AC142" i="1"/>
  <c r="R142" i="1"/>
  <c r="AD142" i="1" s="1"/>
  <c r="AC141" i="1"/>
  <c r="R141" i="1"/>
  <c r="AD141" i="1" s="1"/>
  <c r="AC140" i="1"/>
  <c r="R140" i="1"/>
  <c r="AD140" i="1" s="1"/>
  <c r="AC139" i="1"/>
  <c r="R139" i="1"/>
  <c r="AD139" i="1" s="1"/>
  <c r="AC138" i="1"/>
  <c r="R138" i="1"/>
  <c r="AD138" i="1" s="1"/>
  <c r="AC137" i="1"/>
  <c r="R137" i="1"/>
  <c r="AD137" i="1" s="1"/>
  <c r="AC136" i="1"/>
  <c r="R136" i="1"/>
  <c r="AD136" i="1" s="1"/>
  <c r="AC135" i="1"/>
  <c r="R135" i="1"/>
  <c r="AC134" i="1"/>
  <c r="R134" i="1"/>
  <c r="AD134" i="1" s="1"/>
  <c r="AC133" i="1"/>
  <c r="R133" i="1"/>
  <c r="AD133" i="1" s="1"/>
  <c r="AC132" i="1"/>
  <c r="R132" i="1"/>
  <c r="AD132" i="1" s="1"/>
  <c r="AC131" i="1"/>
  <c r="R131" i="1"/>
  <c r="AD131" i="1" s="1"/>
  <c r="AC130" i="1"/>
  <c r="R130" i="1"/>
  <c r="AD130" i="1" s="1"/>
  <c r="AC129" i="1"/>
  <c r="R129" i="1"/>
  <c r="AD129" i="1" s="1"/>
  <c r="AC128" i="1"/>
  <c r="R128" i="1"/>
  <c r="AD128" i="1" s="1"/>
  <c r="AC127" i="1"/>
  <c r="R127" i="1"/>
  <c r="AD127" i="1" s="1"/>
  <c r="AC126" i="1"/>
  <c r="R126" i="1"/>
  <c r="AD126" i="1" s="1"/>
  <c r="AC125" i="1"/>
  <c r="R125" i="1"/>
  <c r="AD125" i="1" s="1"/>
  <c r="AC124" i="1"/>
  <c r="R124" i="1"/>
  <c r="AD124" i="1" s="1"/>
  <c r="AC123" i="1"/>
  <c r="R123" i="1"/>
  <c r="AD123" i="1" s="1"/>
  <c r="AC122" i="1"/>
  <c r="R122" i="1"/>
  <c r="AD122" i="1" s="1"/>
  <c r="AC121" i="1"/>
  <c r="R121" i="1"/>
  <c r="AD121" i="1" s="1"/>
  <c r="AC120" i="1"/>
  <c r="R120" i="1"/>
  <c r="AD120" i="1" s="1"/>
  <c r="AC119" i="1"/>
  <c r="R119" i="1"/>
  <c r="AD119" i="1" s="1"/>
  <c r="AC118" i="1"/>
  <c r="R118" i="1"/>
  <c r="AD118" i="1" s="1"/>
  <c r="AC117" i="1"/>
  <c r="R117" i="1"/>
  <c r="AD117" i="1" s="1"/>
  <c r="AC116" i="1"/>
  <c r="R116" i="1"/>
  <c r="AD116" i="1" s="1"/>
  <c r="AC115" i="1"/>
  <c r="R115" i="1"/>
  <c r="AD115" i="1" s="1"/>
  <c r="AC114" i="1"/>
  <c r="R114" i="1"/>
  <c r="AD114" i="1" s="1"/>
  <c r="AC113" i="1"/>
  <c r="R113" i="1"/>
  <c r="AD113" i="1" s="1"/>
  <c r="AC112" i="1"/>
  <c r="R112" i="1"/>
  <c r="AD112" i="1" s="1"/>
  <c r="AC111" i="1"/>
  <c r="R111" i="1"/>
  <c r="AD111" i="1" s="1"/>
  <c r="AC110" i="1"/>
  <c r="R110" i="1"/>
  <c r="AD110" i="1" s="1"/>
  <c r="AC109" i="1"/>
  <c r="R109" i="1"/>
  <c r="AD109" i="1" s="1"/>
  <c r="AC108" i="1"/>
  <c r="R108" i="1"/>
  <c r="AD108" i="1" s="1"/>
  <c r="AC107" i="1"/>
  <c r="R107" i="1"/>
  <c r="AD107" i="1" s="1"/>
  <c r="AC106" i="1"/>
  <c r="R106" i="1"/>
  <c r="AD106" i="1" s="1"/>
  <c r="AC105" i="1"/>
  <c r="R105" i="1"/>
  <c r="AD105" i="1" s="1"/>
  <c r="AC104" i="1"/>
  <c r="R104" i="1"/>
  <c r="AD104" i="1" s="1"/>
  <c r="AC103" i="1"/>
  <c r="R103" i="1"/>
  <c r="AD103" i="1" s="1"/>
  <c r="AC102" i="1"/>
  <c r="R102" i="1"/>
  <c r="AD102" i="1" s="1"/>
  <c r="AC101" i="1"/>
  <c r="R101" i="1"/>
  <c r="AD101" i="1" s="1"/>
  <c r="AC100" i="1"/>
  <c r="R100" i="1"/>
  <c r="AD100" i="1" s="1"/>
  <c r="AC99" i="1"/>
  <c r="R99" i="1"/>
  <c r="AD99" i="1" s="1"/>
  <c r="AC98" i="1"/>
  <c r="R98" i="1"/>
  <c r="AD98" i="1" s="1"/>
  <c r="AC97" i="1"/>
  <c r="R97" i="1"/>
  <c r="AD97" i="1" s="1"/>
  <c r="AC96" i="1"/>
  <c r="R96" i="1"/>
  <c r="AD96" i="1" s="1"/>
  <c r="AC95" i="1"/>
  <c r="R95" i="1"/>
  <c r="AD95" i="1" s="1"/>
  <c r="AC94" i="1"/>
  <c r="R94" i="1"/>
  <c r="AD94" i="1" s="1"/>
  <c r="AC93" i="1"/>
  <c r="R93" i="1"/>
  <c r="AD93" i="1" s="1"/>
  <c r="AC92" i="1"/>
  <c r="R92" i="1"/>
  <c r="AD92" i="1" s="1"/>
  <c r="AC91" i="1"/>
  <c r="R91" i="1"/>
  <c r="AD91" i="1" s="1"/>
  <c r="AC90" i="1"/>
  <c r="R90" i="1"/>
  <c r="AD90" i="1" s="1"/>
  <c r="AC89" i="1"/>
  <c r="R89" i="1"/>
  <c r="AD89" i="1" s="1"/>
  <c r="AC88" i="1"/>
  <c r="R88" i="1"/>
  <c r="AD88" i="1" s="1"/>
  <c r="AC87" i="1"/>
  <c r="R87" i="1"/>
  <c r="AD87" i="1" s="1"/>
  <c r="AC86" i="1"/>
  <c r="R86" i="1"/>
  <c r="AD86" i="1" s="1"/>
  <c r="AC85" i="1"/>
  <c r="R85" i="1"/>
  <c r="AD85" i="1" s="1"/>
  <c r="AC84" i="1"/>
  <c r="R84" i="1"/>
  <c r="AD84" i="1" s="1"/>
  <c r="AC83" i="1"/>
  <c r="R83" i="1"/>
  <c r="AD83" i="1" s="1"/>
  <c r="AC82" i="1"/>
  <c r="R82" i="1"/>
  <c r="AD82" i="1" s="1"/>
  <c r="AC81" i="1"/>
  <c r="R81" i="1"/>
  <c r="AD81" i="1" s="1"/>
  <c r="AC80" i="1"/>
  <c r="R80" i="1"/>
  <c r="AD80" i="1" s="1"/>
  <c r="AC79" i="1"/>
  <c r="R79" i="1"/>
  <c r="AD79" i="1" s="1"/>
  <c r="AC78" i="1"/>
  <c r="R78" i="1"/>
  <c r="AD78" i="1" s="1"/>
  <c r="AC77" i="1"/>
  <c r="R77" i="1"/>
  <c r="AD77" i="1" s="1"/>
  <c r="AC76" i="1"/>
  <c r="R76" i="1"/>
  <c r="AD76" i="1" s="1"/>
  <c r="AC75" i="1"/>
  <c r="R75" i="1"/>
  <c r="AD75" i="1" s="1"/>
  <c r="AC74" i="1"/>
  <c r="R74" i="1"/>
  <c r="AD74" i="1" s="1"/>
  <c r="AC73" i="1"/>
  <c r="R73" i="1"/>
  <c r="AD73" i="1" s="1"/>
  <c r="AC72" i="1"/>
  <c r="R72" i="1"/>
  <c r="AD72" i="1" s="1"/>
  <c r="AC71" i="1"/>
  <c r="R71" i="1"/>
  <c r="AD71" i="1" s="1"/>
  <c r="AC70" i="1"/>
  <c r="R70" i="1"/>
  <c r="AD70" i="1" s="1"/>
  <c r="AC69" i="1"/>
  <c r="R69" i="1"/>
  <c r="AD69" i="1" s="1"/>
  <c r="AC68" i="1"/>
  <c r="R68" i="1"/>
  <c r="AD68" i="1" s="1"/>
  <c r="AC67" i="1"/>
  <c r="R67" i="1"/>
  <c r="AD67" i="1" s="1"/>
  <c r="AC66" i="1"/>
  <c r="R66" i="1"/>
  <c r="AD66" i="1" s="1"/>
  <c r="AC65" i="1"/>
  <c r="R65" i="1"/>
  <c r="AD65" i="1" s="1"/>
  <c r="AC64" i="1"/>
  <c r="R64" i="1"/>
  <c r="AD64" i="1" s="1"/>
  <c r="AC63" i="1"/>
  <c r="R63" i="1"/>
  <c r="AD63" i="1" s="1"/>
  <c r="AC62" i="1"/>
  <c r="R62" i="1"/>
  <c r="AD62" i="1" s="1"/>
  <c r="AC61" i="1"/>
  <c r="R61" i="1"/>
  <c r="AD61" i="1" s="1"/>
  <c r="AC60" i="1"/>
  <c r="R60" i="1"/>
  <c r="AD60" i="1" s="1"/>
  <c r="AC59" i="1"/>
  <c r="R59" i="1"/>
  <c r="AD59" i="1" s="1"/>
  <c r="AC58" i="1"/>
  <c r="R58" i="1"/>
  <c r="AD58" i="1" s="1"/>
  <c r="AC57" i="1"/>
  <c r="R57" i="1"/>
  <c r="AD57" i="1" s="1"/>
  <c r="AC56" i="1"/>
  <c r="R56" i="1"/>
  <c r="AD56" i="1" s="1"/>
  <c r="AC55" i="1"/>
  <c r="R55" i="1"/>
  <c r="AD55" i="1" s="1"/>
  <c r="AC54" i="1"/>
  <c r="R54" i="1"/>
  <c r="AD54" i="1" s="1"/>
  <c r="AC53" i="1"/>
  <c r="R53" i="1"/>
  <c r="AD53" i="1" s="1"/>
  <c r="AC52" i="1"/>
  <c r="R52" i="1"/>
  <c r="AD52" i="1" s="1"/>
  <c r="AC51" i="1"/>
  <c r="R51" i="1"/>
  <c r="AD51" i="1" s="1"/>
  <c r="AC50" i="1"/>
  <c r="R50" i="1"/>
  <c r="AD50" i="1" s="1"/>
  <c r="AC49" i="1"/>
  <c r="R49" i="1"/>
  <c r="AD49" i="1" s="1"/>
  <c r="AC48" i="1"/>
  <c r="R48" i="1"/>
  <c r="AD48" i="1" s="1"/>
  <c r="AC47" i="1"/>
  <c r="R47" i="1"/>
  <c r="AD47" i="1" s="1"/>
  <c r="AC46" i="1"/>
  <c r="R46" i="1"/>
  <c r="AD46" i="1" s="1"/>
  <c r="AC45" i="1"/>
  <c r="R45" i="1"/>
  <c r="AD45" i="1" s="1"/>
  <c r="AC44" i="1"/>
  <c r="R44" i="1"/>
  <c r="AD44" i="1" s="1"/>
  <c r="AC43" i="1"/>
  <c r="R43" i="1"/>
  <c r="AD43" i="1" s="1"/>
  <c r="AC42" i="1"/>
  <c r="R42" i="1"/>
  <c r="AD42" i="1" s="1"/>
  <c r="AC41" i="1"/>
  <c r="R41" i="1"/>
  <c r="AD41" i="1" s="1"/>
  <c r="AC40" i="1"/>
  <c r="R40" i="1"/>
  <c r="AD40" i="1" s="1"/>
  <c r="AC39" i="1"/>
  <c r="R39" i="1"/>
  <c r="AD39" i="1" s="1"/>
  <c r="AC38" i="1"/>
  <c r="R38" i="1"/>
  <c r="AD38" i="1" s="1"/>
  <c r="AC37" i="1"/>
  <c r="R37" i="1"/>
  <c r="AD37" i="1" s="1"/>
  <c r="AC36" i="1"/>
  <c r="R36" i="1"/>
  <c r="AD36" i="1" s="1"/>
  <c r="AC35" i="1"/>
  <c r="R35" i="1"/>
  <c r="AD35" i="1" s="1"/>
  <c r="AC34" i="1"/>
  <c r="R34" i="1"/>
  <c r="AD34" i="1" s="1"/>
  <c r="AC33" i="1"/>
  <c r="R33" i="1"/>
  <c r="AD33" i="1" s="1"/>
  <c r="AC32" i="1"/>
  <c r="R32" i="1"/>
  <c r="AD32" i="1" s="1"/>
  <c r="AC31" i="1"/>
  <c r="R31" i="1"/>
  <c r="AD31" i="1" s="1"/>
  <c r="AC30" i="1"/>
  <c r="R30" i="1"/>
  <c r="AD30" i="1" s="1"/>
  <c r="AC29" i="1"/>
  <c r="R29" i="1"/>
  <c r="AD29" i="1" s="1"/>
  <c r="AC28" i="1"/>
  <c r="R28" i="1"/>
  <c r="AD28" i="1" s="1"/>
  <c r="AC27" i="1"/>
  <c r="R27" i="1"/>
  <c r="AD27" i="1" s="1"/>
  <c r="AC26" i="1"/>
  <c r="R26" i="1"/>
  <c r="AD26" i="1" s="1"/>
  <c r="AC25" i="1"/>
  <c r="R25" i="1"/>
  <c r="AD25" i="1" s="1"/>
  <c r="AC24" i="1"/>
  <c r="R24" i="1"/>
  <c r="AD24" i="1" s="1"/>
  <c r="AC23" i="1"/>
  <c r="R23" i="1"/>
  <c r="AD23" i="1" s="1"/>
  <c r="AC22" i="1"/>
  <c r="R22" i="1"/>
  <c r="AD22" i="1" s="1"/>
  <c r="AC21" i="1"/>
  <c r="R21" i="1"/>
  <c r="AD21" i="1" s="1"/>
  <c r="AC20" i="1"/>
  <c r="R20" i="1"/>
  <c r="AD20" i="1" s="1"/>
  <c r="AC19" i="1"/>
  <c r="R19" i="1"/>
  <c r="AD19" i="1" s="1"/>
  <c r="AC18" i="1"/>
  <c r="R18" i="1"/>
  <c r="AD18" i="1" s="1"/>
  <c r="AC17" i="1"/>
  <c r="R17" i="1"/>
  <c r="AD17" i="1" s="1"/>
  <c r="AC16" i="1"/>
  <c r="R16" i="1"/>
  <c r="AD16" i="1" s="1"/>
  <c r="AC15" i="1"/>
  <c r="R15" i="1"/>
  <c r="AD15" i="1" s="1"/>
  <c r="AC14" i="1"/>
  <c r="R14" i="1"/>
  <c r="AD14" i="1" s="1"/>
  <c r="AC13" i="1"/>
  <c r="R13" i="1"/>
  <c r="AD13" i="1" s="1"/>
  <c r="AC12" i="1"/>
  <c r="R12" i="1"/>
  <c r="AD12" i="1" s="1"/>
  <c r="AC11" i="1"/>
  <c r="R11" i="1"/>
  <c r="AD11" i="1" s="1"/>
  <c r="AC10" i="1"/>
  <c r="R10" i="1"/>
  <c r="AD10" i="1" s="1"/>
  <c r="AC9" i="1"/>
  <c r="R9" i="1"/>
  <c r="AD9" i="1" s="1"/>
  <c r="AC8" i="1"/>
  <c r="R8" i="1"/>
  <c r="AD8" i="1" s="1"/>
  <c r="AC7" i="1"/>
  <c r="R7" i="1"/>
  <c r="AD7" i="1" s="1"/>
  <c r="AD135" i="1" l="1"/>
  <c r="AD194" i="1"/>
  <c r="AD198" i="1"/>
  <c r="AD202" i="1"/>
  <c r="AD206" i="1"/>
  <c r="AD210" i="1"/>
  <c r="AD214" i="1"/>
  <c r="AD218" i="1"/>
  <c r="AD222" i="1"/>
  <c r="AD226" i="1"/>
  <c r="AD230" i="1"/>
  <c r="AD258" i="1"/>
  <c r="AD262" i="1"/>
  <c r="AD266" i="1"/>
  <c r="AD270" i="1"/>
  <c r="AD274" i="1"/>
  <c r="AD236" i="1"/>
  <c r="AD240" i="1"/>
  <c r="AD244" i="1"/>
  <c r="AD248" i="1"/>
  <c r="AD252" i="1"/>
  <c r="AD256" i="1"/>
  <c r="AD280" i="1"/>
  <c r="AD284" i="1"/>
  <c r="AD288" i="1"/>
  <c r="AD292" i="1"/>
  <c r="AD296" i="1"/>
  <c r="AD300" i="1"/>
  <c r="AD304" i="1"/>
  <c r="AD308" i="1"/>
  <c r="AD312" i="1"/>
  <c r="AD316" i="1"/>
  <c r="AD320" i="1"/>
  <c r="AD324" i="1"/>
  <c r="AD328" i="1"/>
  <c r="AD332" i="1"/>
  <c r="AD336" i="1"/>
  <c r="AD340" i="1"/>
  <c r="AD344" i="1"/>
  <c r="AD348" i="1"/>
  <c r="AD352" i="1"/>
  <c r="AD356" i="1"/>
  <c r="AD360" i="1"/>
</calcChain>
</file>

<file path=xl/sharedStrings.xml><?xml version="1.0" encoding="utf-8"?>
<sst xmlns="http://schemas.openxmlformats.org/spreadsheetml/2006/main" count="5579" uniqueCount="1154">
  <si>
    <t>　２　輸入</t>
    <rPh sb="3" eb="5">
      <t>ユニュウ</t>
    </rPh>
    <phoneticPr fontId="5"/>
  </si>
  <si>
    <t>　　（１）アジア</t>
    <phoneticPr fontId="5"/>
  </si>
  <si>
    <t>階層</t>
  </si>
  <si>
    <t>品目名</t>
  </si>
  <si>
    <t>アジア（アセアン）</t>
    <phoneticPr fontId="3"/>
  </si>
  <si>
    <t>小計</t>
    <rPh sb="0" eb="2">
      <t>ショウケイ</t>
    </rPh>
    <phoneticPr fontId="3"/>
  </si>
  <si>
    <t>総計</t>
  </si>
  <si>
    <t>大韓民国</t>
  </si>
  <si>
    <t>中華人民共和国</t>
  </si>
  <si>
    <t>台湾</t>
  </si>
  <si>
    <t>モンゴル</t>
  </si>
  <si>
    <t>香港</t>
  </si>
  <si>
    <t>インド</t>
  </si>
  <si>
    <t>パキスタン</t>
  </si>
  <si>
    <t>スリランカ</t>
  </si>
  <si>
    <t>バングラデシュ</t>
  </si>
  <si>
    <t>東ティモール</t>
  </si>
  <si>
    <t>マカオ</t>
  </si>
  <si>
    <t>ネパール</t>
  </si>
  <si>
    <t>ベトナム</t>
  </si>
  <si>
    <t>タイ</t>
  </si>
  <si>
    <t>シンガポール</t>
  </si>
  <si>
    <t>マレーシア</t>
  </si>
  <si>
    <t>ブルネイ</t>
  </si>
  <si>
    <t>フィリピン</t>
  </si>
  <si>
    <t>インドネシア</t>
  </si>
  <si>
    <t>カンボジア</t>
  </si>
  <si>
    <t>ラオス</t>
  </si>
  <si>
    <t>ミャンマー</t>
  </si>
  <si>
    <t>000000000</t>
  </si>
  <si>
    <t>食料品及び動物</t>
  </si>
  <si>
    <t>001000000</t>
  </si>
  <si>
    <t>　生きた動物</t>
  </si>
  <si>
    <t>003000000</t>
  </si>
  <si>
    <t>　肉類及び同調製品</t>
  </si>
  <si>
    <t>003070000</t>
  </si>
  <si>
    <t>　　鶏肉</t>
  </si>
  <si>
    <t>005000000</t>
  </si>
  <si>
    <t>　酪農品及び鳥卵</t>
  </si>
  <si>
    <t>005010000</t>
  </si>
  <si>
    <t>　　ミルク及びクリーム</t>
  </si>
  <si>
    <t>005050000</t>
  </si>
  <si>
    <t>　　チーズ及びカード</t>
  </si>
  <si>
    <t>007000000</t>
  </si>
  <si>
    <t>　魚介類及び同調製品</t>
  </si>
  <si>
    <t>007010000</t>
  </si>
  <si>
    <t>　　魚介類</t>
  </si>
  <si>
    <t>007010100</t>
  </si>
  <si>
    <t>　　　（まぐろ）</t>
  </si>
  <si>
    <t>007010300</t>
  </si>
  <si>
    <t>　　　（さけ及びます）</t>
  </si>
  <si>
    <t>007010500</t>
  </si>
  <si>
    <t>　　　（さわら）</t>
  </si>
  <si>
    <t>007010900</t>
  </si>
  <si>
    <t>　　　（うなぎの稚魚）</t>
  </si>
  <si>
    <t>007011100</t>
  </si>
  <si>
    <t>　　　（うなぎ）</t>
  </si>
  <si>
    <t>007011300</t>
  </si>
  <si>
    <t>　　　（甲殻類及び軟体動物）</t>
  </si>
  <si>
    <t>007011310</t>
  </si>
  <si>
    <t>　　　　《えび（生鮮・冷凍）》</t>
  </si>
  <si>
    <t>007011330</t>
  </si>
  <si>
    <t>　　　　《かに》</t>
  </si>
  <si>
    <t>007011340</t>
  </si>
  <si>
    <t>　　　　《いか》</t>
  </si>
  <si>
    <t>007011350</t>
  </si>
  <si>
    <t>　　　　《たこ》</t>
  </si>
  <si>
    <t>007011500</t>
  </si>
  <si>
    <t>　　　（にしん（生鮮・冷凍））</t>
  </si>
  <si>
    <t>007030000</t>
  </si>
  <si>
    <t>　　魚介類の調製品</t>
  </si>
  <si>
    <t>009000000</t>
  </si>
  <si>
    <t>　穀物及び同調製品</t>
  </si>
  <si>
    <t>009030000</t>
  </si>
  <si>
    <t>　　米</t>
  </si>
  <si>
    <t>009070000</t>
  </si>
  <si>
    <t>　　とうもろこし</t>
  </si>
  <si>
    <t>009090000</t>
  </si>
  <si>
    <t>　　あわ・きび及びひえ</t>
  </si>
  <si>
    <t>011000000</t>
  </si>
  <si>
    <t>　果実及び野菜</t>
  </si>
  <si>
    <t>011010000</t>
  </si>
  <si>
    <t>　　果実</t>
  </si>
  <si>
    <t>011010300</t>
  </si>
  <si>
    <t>　　　（バナナ（生鮮））</t>
  </si>
  <si>
    <t>011010500</t>
  </si>
  <si>
    <t>　　　（くり）</t>
  </si>
  <si>
    <t>011030000</t>
  </si>
  <si>
    <t>　　野菜</t>
  </si>
  <si>
    <t>011030100</t>
  </si>
  <si>
    <t>　　　（生鮮・冷蔵野菜）</t>
  </si>
  <si>
    <t>011030300</t>
  </si>
  <si>
    <t>　　　（冷凍野菜）</t>
  </si>
  <si>
    <t>011030500</t>
  </si>
  <si>
    <t>　　　（豆類（乾燥））</t>
  </si>
  <si>
    <t>013000000</t>
  </si>
  <si>
    <t>　糖類及び同調製品・はちみつ</t>
  </si>
  <si>
    <t>013010000</t>
  </si>
  <si>
    <t>　　砂糖</t>
  </si>
  <si>
    <t>013010100</t>
  </si>
  <si>
    <t>　　　（黒糖）</t>
  </si>
  <si>
    <t>013030000</t>
  </si>
  <si>
    <t>　　糖みつ</t>
  </si>
  <si>
    <t>015000000</t>
  </si>
  <si>
    <t>　コーヒー・茶・ココア・香辛料類</t>
  </si>
  <si>
    <t>015010000</t>
  </si>
  <si>
    <t>　　コーヒー</t>
  </si>
  <si>
    <t>015010100</t>
  </si>
  <si>
    <t>　　　（コーヒー生豆）</t>
  </si>
  <si>
    <t>015010300</t>
  </si>
  <si>
    <t>　　　（インスタントコーヒー）</t>
  </si>
  <si>
    <t>015030000</t>
  </si>
  <si>
    <t>　　ココア</t>
  </si>
  <si>
    <t>015030100</t>
  </si>
  <si>
    <t>　　　（カカオ豆）</t>
  </si>
  <si>
    <t>015030300</t>
  </si>
  <si>
    <t>　　　（カカオ脂）</t>
  </si>
  <si>
    <t>015050000</t>
  </si>
  <si>
    <t>　　お茶</t>
  </si>
  <si>
    <t>015050100</t>
  </si>
  <si>
    <t>　　　（紅茶）</t>
  </si>
  <si>
    <t>015050300</t>
  </si>
  <si>
    <t>　　　（緑茶）</t>
  </si>
  <si>
    <t>015050500</t>
  </si>
  <si>
    <t>　　　（その他のお茶）</t>
  </si>
  <si>
    <t>017000000</t>
  </si>
  <si>
    <t>　飼料</t>
  </si>
  <si>
    <t>017030000</t>
  </si>
  <si>
    <t>　　植物性油かす</t>
  </si>
  <si>
    <t>017050000</t>
  </si>
  <si>
    <t>　　魚介類の粉及びミール及びペレット</t>
  </si>
  <si>
    <t>019000000</t>
  </si>
  <si>
    <t>　その他の調製食料品</t>
  </si>
  <si>
    <t>100000000</t>
  </si>
  <si>
    <t>飲料及びたばこ</t>
  </si>
  <si>
    <t>101000000</t>
  </si>
  <si>
    <t>　飲料</t>
  </si>
  <si>
    <t>101010000</t>
  </si>
  <si>
    <t>　　アルコール飲料</t>
  </si>
  <si>
    <t>101010100</t>
  </si>
  <si>
    <t>　　　（蒸りゅう酒）</t>
  </si>
  <si>
    <t>101010500</t>
  </si>
  <si>
    <t>　　　（ビール）</t>
  </si>
  <si>
    <t>103000000</t>
  </si>
  <si>
    <t>　たばこ</t>
  </si>
  <si>
    <t>103010000</t>
  </si>
  <si>
    <t>　　葉たばこ</t>
  </si>
  <si>
    <t>200000000</t>
  </si>
  <si>
    <t>原材料</t>
  </si>
  <si>
    <t>201000000</t>
  </si>
  <si>
    <t>　原皮及び毛皮（未仕上）</t>
  </si>
  <si>
    <t>201010000</t>
  </si>
  <si>
    <t>　　原皮</t>
  </si>
  <si>
    <t>203000000</t>
  </si>
  <si>
    <t>　採油用の種・ナット及び核</t>
  </si>
  <si>
    <t>203010000</t>
  </si>
  <si>
    <t>　　落花生</t>
  </si>
  <si>
    <t>203070000</t>
  </si>
  <si>
    <t>　　大豆</t>
  </si>
  <si>
    <t>203090000</t>
  </si>
  <si>
    <t>　　その他の採油用種子</t>
  </si>
  <si>
    <t>203090300</t>
  </si>
  <si>
    <t>　　　（綿実）</t>
  </si>
  <si>
    <t>203090700</t>
  </si>
  <si>
    <t>　　　（菜種）</t>
  </si>
  <si>
    <t>203090900</t>
  </si>
  <si>
    <t>　　　（ごま）</t>
  </si>
  <si>
    <t>203091100</t>
  </si>
  <si>
    <t>　　　（サフラワーの種）</t>
  </si>
  <si>
    <t>205000000</t>
  </si>
  <si>
    <t>　生ゴム</t>
  </si>
  <si>
    <t>205010000</t>
  </si>
  <si>
    <t>　　天然ゴム</t>
  </si>
  <si>
    <t>205030000</t>
  </si>
  <si>
    <t>　　天然ゴムラテックス</t>
  </si>
  <si>
    <t>205050000</t>
  </si>
  <si>
    <t>　　合成ゴム</t>
  </si>
  <si>
    <t>205050100</t>
  </si>
  <si>
    <t>　　　（合成ゴムラテックス）</t>
  </si>
  <si>
    <t>205050500</t>
  </si>
  <si>
    <t>　　　（その他の合成ゴム）</t>
  </si>
  <si>
    <t>205050530</t>
  </si>
  <si>
    <t>　　　　《ニトリルブタジエンラバー》</t>
  </si>
  <si>
    <t>207000000</t>
  </si>
  <si>
    <t>　木材及びコルク</t>
  </si>
  <si>
    <t>207010000</t>
  </si>
  <si>
    <t>　　木材</t>
  </si>
  <si>
    <t>207010100</t>
  </si>
  <si>
    <t>　　　（針葉樹の丸太）</t>
  </si>
  <si>
    <t>207010300</t>
  </si>
  <si>
    <t>　　　（その他の丸太）</t>
  </si>
  <si>
    <t>207010500</t>
  </si>
  <si>
    <t>　　　（製材）</t>
  </si>
  <si>
    <t>207010520</t>
  </si>
  <si>
    <t>　　　　《ひのき》</t>
  </si>
  <si>
    <t>207010530</t>
  </si>
  <si>
    <t>207010550</t>
  </si>
  <si>
    <t>　　　　《もみ及びとうひ》</t>
  </si>
  <si>
    <t>209000000</t>
  </si>
  <si>
    <t>　パルプ及び古紙</t>
  </si>
  <si>
    <t>209010000</t>
  </si>
  <si>
    <t>　　パルプ</t>
  </si>
  <si>
    <t>209010300</t>
  </si>
  <si>
    <t>　　　（製紙用パルプ）</t>
  </si>
  <si>
    <t>211000000</t>
  </si>
  <si>
    <t>　織物用繊維及びくず</t>
  </si>
  <si>
    <t>211010000</t>
  </si>
  <si>
    <t>　　絹</t>
  </si>
  <si>
    <t>211030000</t>
  </si>
  <si>
    <t>　　羊毛</t>
  </si>
  <si>
    <t>211050000</t>
  </si>
  <si>
    <t>　　繊獣毛</t>
  </si>
  <si>
    <t>211070000</t>
  </si>
  <si>
    <t>　　獣毛（カード、コームしたもの）</t>
  </si>
  <si>
    <t>211090000</t>
  </si>
  <si>
    <t>　　綿花</t>
  </si>
  <si>
    <t>211090100</t>
  </si>
  <si>
    <t>　　　（実綿）</t>
  </si>
  <si>
    <t>211090500</t>
  </si>
  <si>
    <t>　　　（くず綿）</t>
  </si>
  <si>
    <t>211110000</t>
  </si>
  <si>
    <t>　　麻類（含くず）</t>
  </si>
  <si>
    <t>211110300</t>
  </si>
  <si>
    <t>　　　（亜麻）</t>
  </si>
  <si>
    <t>213000000</t>
  </si>
  <si>
    <t>　粗鉱物</t>
  </si>
  <si>
    <t>213030000</t>
  </si>
  <si>
    <t>　　粗鉱物（除りん鉱石）</t>
  </si>
  <si>
    <t>213030100</t>
  </si>
  <si>
    <t>　　　（石及び砂）</t>
  </si>
  <si>
    <t>213030110</t>
  </si>
  <si>
    <t>　　　　《大理石》</t>
  </si>
  <si>
    <t>213030130</t>
  </si>
  <si>
    <t>　　　　《けい砂》</t>
  </si>
  <si>
    <t>213030300</t>
  </si>
  <si>
    <t>　　　（工業用ダイヤモンド）</t>
  </si>
  <si>
    <t>213030500</t>
  </si>
  <si>
    <t>　　　（天然黒鉛及びカオリン等）</t>
  </si>
  <si>
    <t>213030700</t>
  </si>
  <si>
    <t>　　　（塩）</t>
  </si>
  <si>
    <t>213031100</t>
  </si>
  <si>
    <t>　　　（雲母）</t>
  </si>
  <si>
    <t>213031300</t>
  </si>
  <si>
    <t>　　　（ほたる石）</t>
  </si>
  <si>
    <t>215000000</t>
  </si>
  <si>
    <t>　金属鉱及びくず</t>
  </si>
  <si>
    <t>215010000</t>
  </si>
  <si>
    <t>　　鉄鉱石</t>
  </si>
  <si>
    <t>215030000</t>
  </si>
  <si>
    <t>　　鉄鋼くず</t>
  </si>
  <si>
    <t>215050000</t>
  </si>
  <si>
    <t>　　非鉄金属鉱</t>
  </si>
  <si>
    <t>215051100</t>
  </si>
  <si>
    <t>　　　（マンガン鉱）</t>
  </si>
  <si>
    <t>215051300</t>
  </si>
  <si>
    <t>　　　（クロム鉱）</t>
  </si>
  <si>
    <t>215051900</t>
  </si>
  <si>
    <t>　　　（チタン鉱）</t>
  </si>
  <si>
    <t>215052300</t>
  </si>
  <si>
    <t>　　　（アルミニウム鉱）</t>
  </si>
  <si>
    <t>215070000</t>
  </si>
  <si>
    <t>　　非鉄卑金属くず</t>
  </si>
  <si>
    <t>215070100</t>
  </si>
  <si>
    <t>　　　（灰・鉱さい及びその他のかす）</t>
  </si>
  <si>
    <t>215070300</t>
  </si>
  <si>
    <t>　　　（銅くず）</t>
  </si>
  <si>
    <t>215070500</t>
  </si>
  <si>
    <t>　　　（黄銅・青銅くず）</t>
  </si>
  <si>
    <t>215070700</t>
  </si>
  <si>
    <t>　　　（アルミニウム等のくず）</t>
  </si>
  <si>
    <t>217000000</t>
  </si>
  <si>
    <t>　その他の動植物性原材料</t>
  </si>
  <si>
    <t>217010000</t>
  </si>
  <si>
    <t>　　動物性原材料</t>
  </si>
  <si>
    <t>217030000</t>
  </si>
  <si>
    <t>　　植物性原材料</t>
  </si>
  <si>
    <t>217030100</t>
  </si>
  <si>
    <t>　　　（繁殖用の種・果実及び胞子）</t>
  </si>
  <si>
    <t>217030300</t>
  </si>
  <si>
    <t>　　　（てんぐさ）</t>
  </si>
  <si>
    <t>300000000</t>
  </si>
  <si>
    <t>鉱物性燃料</t>
  </si>
  <si>
    <t>301000000</t>
  </si>
  <si>
    <t>　石炭・コークス及びれん炭</t>
  </si>
  <si>
    <t>301010000</t>
  </si>
  <si>
    <t>　　石炭</t>
  </si>
  <si>
    <t>301010100</t>
  </si>
  <si>
    <t>　　　（無煙炭）</t>
  </si>
  <si>
    <t>301010300</t>
  </si>
  <si>
    <t>　　　（原料炭）</t>
  </si>
  <si>
    <t>301010320</t>
  </si>
  <si>
    <t>　　　　《その他のコークス用炭》</t>
  </si>
  <si>
    <t>301010500</t>
  </si>
  <si>
    <t>　　　（一般炭）</t>
  </si>
  <si>
    <t>303000000</t>
  </si>
  <si>
    <t>　石油及び同製品</t>
  </si>
  <si>
    <t>303010000</t>
  </si>
  <si>
    <t>　　原油及び粗油</t>
  </si>
  <si>
    <t>303030000</t>
  </si>
  <si>
    <t>　　石油製品</t>
  </si>
  <si>
    <t>303030100</t>
  </si>
  <si>
    <t>　　　（揮発油）</t>
  </si>
  <si>
    <t>303030300</t>
  </si>
  <si>
    <t>　　　（灯油（含ジェット燃料油））</t>
  </si>
  <si>
    <t>303030500</t>
  </si>
  <si>
    <t>　　　（軽油）</t>
  </si>
  <si>
    <t>303030700</t>
  </si>
  <si>
    <t>　　　（重油）</t>
  </si>
  <si>
    <t>303030900</t>
  </si>
  <si>
    <t>　　　（潤滑油及びグリース）</t>
  </si>
  <si>
    <t>303031100</t>
  </si>
  <si>
    <t>　　　（石油コークス）</t>
  </si>
  <si>
    <t>305000000</t>
  </si>
  <si>
    <t>　天然ガス及び製造ガス</t>
  </si>
  <si>
    <t>305010000</t>
  </si>
  <si>
    <t>　　石油ガス類</t>
  </si>
  <si>
    <t>305010100</t>
  </si>
  <si>
    <t>　　　（液化石油ガス）</t>
  </si>
  <si>
    <t>305010300</t>
  </si>
  <si>
    <t>　　　（液化天然ガス）</t>
  </si>
  <si>
    <t>400000000</t>
  </si>
  <si>
    <t>動植物性油脂</t>
  </si>
  <si>
    <t>403000000</t>
  </si>
  <si>
    <t>　植物性油脂</t>
  </si>
  <si>
    <t>403030000</t>
  </si>
  <si>
    <t>　　パーム油</t>
  </si>
  <si>
    <t>405000000</t>
  </si>
  <si>
    <t>　加工油脂及びろう</t>
  </si>
  <si>
    <t>405010000</t>
  </si>
  <si>
    <t>　　ろう</t>
  </si>
  <si>
    <t>500000000</t>
  </si>
  <si>
    <t>化学製品</t>
  </si>
  <si>
    <t>501000000</t>
  </si>
  <si>
    <t>　元素及び化合物</t>
  </si>
  <si>
    <t>501010000</t>
  </si>
  <si>
    <t>　　有機化合物</t>
  </si>
  <si>
    <t>501030000</t>
  </si>
  <si>
    <t>　　無機化合物</t>
  </si>
  <si>
    <t>503000000</t>
  </si>
  <si>
    <t>　鉱物性タール及び粗製薬品</t>
  </si>
  <si>
    <t>505000000</t>
  </si>
  <si>
    <t>　染料・なめし剤及び着色剤</t>
  </si>
  <si>
    <t>505010000</t>
  </si>
  <si>
    <t>　　有機合成染料及びレーキ顔料</t>
  </si>
  <si>
    <t>505010100</t>
  </si>
  <si>
    <t>　　　（酸性染料）</t>
  </si>
  <si>
    <t>505010300</t>
  </si>
  <si>
    <t>　　　（分散性染料）</t>
  </si>
  <si>
    <t>505010500</t>
  </si>
  <si>
    <t>　　　（反応性染料）</t>
  </si>
  <si>
    <t>505030000</t>
  </si>
  <si>
    <t>　　植物性のなめしエキス</t>
  </si>
  <si>
    <t>505050000</t>
  </si>
  <si>
    <t>　　塗料類</t>
  </si>
  <si>
    <t>507000000</t>
  </si>
  <si>
    <t>　医薬品</t>
  </si>
  <si>
    <t>507010000</t>
  </si>
  <si>
    <t>　　プロビタミン及びビタミン</t>
  </si>
  <si>
    <t>507030000</t>
  </si>
  <si>
    <t>　　抗生物質</t>
  </si>
  <si>
    <t>507050000</t>
  </si>
  <si>
    <t>　　ホルモン</t>
  </si>
  <si>
    <t>507070000</t>
  </si>
  <si>
    <t>　　抗生物質製剤</t>
  </si>
  <si>
    <t>509000000</t>
  </si>
  <si>
    <t>　精油・香料及び化粧品類</t>
  </si>
  <si>
    <t>509010000</t>
  </si>
  <si>
    <t>　　精油及びレジノイド</t>
  </si>
  <si>
    <t>509030000</t>
  </si>
  <si>
    <t>　　人造香料類</t>
  </si>
  <si>
    <t>511000000</t>
  </si>
  <si>
    <t>　肥料</t>
  </si>
  <si>
    <t>511010000</t>
  </si>
  <si>
    <t>　　カリ肥料</t>
  </si>
  <si>
    <t>511010100</t>
  </si>
  <si>
    <t>　　　（塩化カリウム）</t>
  </si>
  <si>
    <t>511010300</t>
  </si>
  <si>
    <t>　　　（硫酸カリウム）</t>
  </si>
  <si>
    <t>513000000</t>
  </si>
  <si>
    <t>　火薬類</t>
  </si>
  <si>
    <t>515000000</t>
  </si>
  <si>
    <t>　プラスチック</t>
  </si>
  <si>
    <t>515010000</t>
  </si>
  <si>
    <t>　　シリコーン</t>
  </si>
  <si>
    <t>515030000</t>
  </si>
  <si>
    <t>　　塩化ビニール樹脂</t>
  </si>
  <si>
    <t>515050000</t>
  </si>
  <si>
    <t>　　ポリエチレン</t>
  </si>
  <si>
    <t>515070000</t>
  </si>
  <si>
    <t>　　ポリスチレン</t>
  </si>
  <si>
    <t>515090000</t>
  </si>
  <si>
    <t>　　合成樹脂</t>
  </si>
  <si>
    <t>517000000</t>
  </si>
  <si>
    <t>　その他の化学製品</t>
  </si>
  <si>
    <t>517010000</t>
  </si>
  <si>
    <t>　　消毒剤・殺虫剤及び殺菌剤類</t>
  </si>
  <si>
    <t>517030000</t>
  </si>
  <si>
    <t>　　でん粉</t>
  </si>
  <si>
    <t>517090000</t>
  </si>
  <si>
    <t>　　調製石油添加剤</t>
  </si>
  <si>
    <t>517110000</t>
  </si>
  <si>
    <t>　　触媒</t>
  </si>
  <si>
    <t>600000000</t>
  </si>
  <si>
    <t>原料別製品</t>
  </si>
  <si>
    <t>601000000</t>
  </si>
  <si>
    <t>　革及び同製品・毛皮</t>
  </si>
  <si>
    <t>603000000</t>
  </si>
  <si>
    <t>　ゴム製品</t>
  </si>
  <si>
    <t>603010000</t>
  </si>
  <si>
    <t>　　ゴム加工材料</t>
  </si>
  <si>
    <t>605000000</t>
  </si>
  <si>
    <t>　木製品及びコルク製品（除家具）</t>
  </si>
  <si>
    <t>605010000</t>
  </si>
  <si>
    <t>　　合板・ウッドパネル</t>
  </si>
  <si>
    <t>605010100</t>
  </si>
  <si>
    <t>　　　（合板）</t>
  </si>
  <si>
    <t>605030000</t>
  </si>
  <si>
    <t>　　パルプウッド等</t>
  </si>
  <si>
    <t>605030100</t>
  </si>
  <si>
    <t>　　　（ウッドチップ）</t>
  </si>
  <si>
    <t>605050000</t>
  </si>
  <si>
    <t>607000000</t>
  </si>
  <si>
    <t>　紙類及び同製品</t>
  </si>
  <si>
    <t>607010000</t>
  </si>
  <si>
    <t>　　紙及び板紙</t>
  </si>
  <si>
    <t>609000000</t>
  </si>
  <si>
    <t>　織物用糸及び繊維製品</t>
  </si>
  <si>
    <t>609010000</t>
  </si>
  <si>
    <t>　　織物用繊維糸</t>
  </si>
  <si>
    <t>609010100</t>
  </si>
  <si>
    <t>　　　（絹糸）</t>
  </si>
  <si>
    <t>609010300</t>
  </si>
  <si>
    <t>　　　（綿糸）</t>
  </si>
  <si>
    <t>609010500</t>
  </si>
  <si>
    <t>　　　（合成繊維の糸）</t>
  </si>
  <si>
    <t>609030000</t>
  </si>
  <si>
    <t>　　綿織物</t>
  </si>
  <si>
    <t>609030100</t>
  </si>
  <si>
    <t>　　　（綿織物（絹１０％以上のもの））</t>
  </si>
  <si>
    <t>609050000</t>
  </si>
  <si>
    <t>　　毛織物</t>
  </si>
  <si>
    <t>609050100</t>
  </si>
  <si>
    <t>　　　（毛織物（絹１０％以上のもの））</t>
  </si>
  <si>
    <t>609070000</t>
  </si>
  <si>
    <t>　　絹織物</t>
  </si>
  <si>
    <t>609090000</t>
  </si>
  <si>
    <t>　　合成繊維織物</t>
  </si>
  <si>
    <t>609110000</t>
  </si>
  <si>
    <t>　　チュール及びししゅう布類</t>
  </si>
  <si>
    <t>609130000</t>
  </si>
  <si>
    <t>　　敷物類</t>
  </si>
  <si>
    <t>609150000</t>
  </si>
  <si>
    <t>　　メリヤス編物及びクロセ編物</t>
  </si>
  <si>
    <t>611000000</t>
  </si>
  <si>
    <t>　非金属鉱物製品</t>
  </si>
  <si>
    <t>611010000</t>
  </si>
  <si>
    <t>　　ガラス及び同製品</t>
  </si>
  <si>
    <t>611050000</t>
  </si>
  <si>
    <t>　　貴石及び半貴石</t>
  </si>
  <si>
    <t>613000000</t>
  </si>
  <si>
    <t>　鉄鋼</t>
  </si>
  <si>
    <t>613030000</t>
  </si>
  <si>
    <t>　　合金鉄</t>
  </si>
  <si>
    <t>613050000</t>
  </si>
  <si>
    <t>　　鉄鋼の棒・形鋼及び線</t>
  </si>
  <si>
    <t>613070000</t>
  </si>
  <si>
    <t>　　鉄鋼のフラットロール製品</t>
  </si>
  <si>
    <t>613090000</t>
  </si>
  <si>
    <t>　　管及び管用継手</t>
  </si>
  <si>
    <t>615000000</t>
  </si>
  <si>
    <t>　非鉄金属</t>
  </si>
  <si>
    <t>615010000</t>
  </si>
  <si>
    <t>　　銀及び白金族</t>
  </si>
  <si>
    <t>615010100</t>
  </si>
  <si>
    <t>　　　（白金族の金属）</t>
  </si>
  <si>
    <t>615010300</t>
  </si>
  <si>
    <t>　　　（銀及び銀を張った金属）</t>
  </si>
  <si>
    <t>615010310</t>
  </si>
  <si>
    <t>　　　　《銀》</t>
  </si>
  <si>
    <t>615030000</t>
  </si>
  <si>
    <t>　　銅及び同合金</t>
  </si>
  <si>
    <t>615050000</t>
  </si>
  <si>
    <t>　　ニッケル及び同合金</t>
  </si>
  <si>
    <t>615070000</t>
  </si>
  <si>
    <t>　　アルミニウム及び同合金</t>
  </si>
  <si>
    <t>615090000</t>
  </si>
  <si>
    <t>　　鉛及び同合金</t>
  </si>
  <si>
    <t>615110000</t>
  </si>
  <si>
    <t>　　亜鉛及び同合金</t>
  </si>
  <si>
    <t>615130000</t>
  </si>
  <si>
    <t>　　すず及び同合金</t>
  </si>
  <si>
    <t>615150000</t>
  </si>
  <si>
    <t>　　コバルト及び同合金</t>
  </si>
  <si>
    <t>617000000</t>
  </si>
  <si>
    <t>　金属製品</t>
  </si>
  <si>
    <t>617010000</t>
  </si>
  <si>
    <t>　　鉄鋼製構造物及び同建設機材</t>
  </si>
  <si>
    <t>617030000</t>
  </si>
  <si>
    <t>　　くぎ・ねじ・ナット・ボルト類</t>
  </si>
  <si>
    <t>617050000</t>
  </si>
  <si>
    <t>　　手道具類及び機械用工具</t>
  </si>
  <si>
    <t>617070000</t>
  </si>
  <si>
    <t>　　刃物</t>
  </si>
  <si>
    <t>617090000</t>
  </si>
  <si>
    <t>　　卑金属製の家庭用品</t>
  </si>
  <si>
    <t>700000000</t>
  </si>
  <si>
    <t>機械類及び輸送用機器</t>
  </si>
  <si>
    <t>701000000</t>
  </si>
  <si>
    <t>　一般機械</t>
  </si>
  <si>
    <t>701010000</t>
  </si>
  <si>
    <t>　　原動機</t>
  </si>
  <si>
    <t>701010100</t>
  </si>
  <si>
    <t>　　　（蒸気発生ボイラー等）</t>
  </si>
  <si>
    <t>701010500</t>
  </si>
  <si>
    <t>　　　（航空機用内燃機関）</t>
  </si>
  <si>
    <t>701010700</t>
  </si>
  <si>
    <t>　　　（その他の内燃機関）</t>
  </si>
  <si>
    <t>701010900</t>
  </si>
  <si>
    <t>　　　（ガスタービンの部分品）</t>
  </si>
  <si>
    <t>701030000</t>
  </si>
  <si>
    <t>　　農業用機械</t>
  </si>
  <si>
    <t>701030100</t>
  </si>
  <si>
    <t>　　　（トラクター（除道路走行用））</t>
  </si>
  <si>
    <t>701050000</t>
  </si>
  <si>
    <t>　　事務用機器</t>
  </si>
  <si>
    <t>701050500</t>
  </si>
  <si>
    <t>　　　（電算機類(含周辺機器））</t>
  </si>
  <si>
    <t>701050700</t>
  </si>
  <si>
    <t>　　　（電算機類の部分品）</t>
  </si>
  <si>
    <t>701070000</t>
  </si>
  <si>
    <t>　　金属加工機械</t>
  </si>
  <si>
    <t>701070100</t>
  </si>
  <si>
    <t>　　　（工作機械）</t>
  </si>
  <si>
    <t>701070110</t>
  </si>
  <si>
    <t>　　　　《旋盤》</t>
  </si>
  <si>
    <t>701070120</t>
  </si>
  <si>
    <t>　　　　《ボール盤及び中ぐり盤》</t>
  </si>
  <si>
    <t>701070130</t>
  </si>
  <si>
    <t>　　　　《フライス盤》</t>
  </si>
  <si>
    <t>701070140</t>
  </si>
  <si>
    <t>　　　　《研削盤》</t>
  </si>
  <si>
    <t>701070300</t>
  </si>
  <si>
    <t>　　　（プレス及び鍛造機）</t>
  </si>
  <si>
    <t>701070700</t>
  </si>
  <si>
    <t>　　　（金属圧延機）</t>
  </si>
  <si>
    <t>701090000</t>
  </si>
  <si>
    <t>　　繊維機械</t>
  </si>
  <si>
    <t>701090100</t>
  </si>
  <si>
    <t>　　　（メリヤス機）</t>
  </si>
  <si>
    <t>701100000</t>
  </si>
  <si>
    <t>　　パルプ製造・製紙及び紙加工機械</t>
  </si>
  <si>
    <t>701110000</t>
  </si>
  <si>
    <t>　　印刷機械及び製本機械</t>
  </si>
  <si>
    <t>701110100</t>
  </si>
  <si>
    <t>　　　（印刷機械）</t>
  </si>
  <si>
    <t>701150000</t>
  </si>
  <si>
    <t>　　食料品加工機械</t>
  </si>
  <si>
    <t>701170000</t>
  </si>
  <si>
    <t>　　建設用・鉱山用機械</t>
  </si>
  <si>
    <t>701190000</t>
  </si>
  <si>
    <t>　　加熱用・冷却用機器</t>
  </si>
  <si>
    <t>701190100</t>
  </si>
  <si>
    <t>　　　（エアコン）</t>
  </si>
  <si>
    <t>701210000</t>
  </si>
  <si>
    <t>　　ポンプ及び遠心分離機</t>
  </si>
  <si>
    <t>701210100</t>
  </si>
  <si>
    <t>　　　（液体ポンプ）</t>
  </si>
  <si>
    <t>701210300</t>
  </si>
  <si>
    <t>　　　（気体圧縮機）</t>
  </si>
  <si>
    <t>701210500</t>
  </si>
  <si>
    <t>　　　（遠心分離機）</t>
  </si>
  <si>
    <t>701230000</t>
  </si>
  <si>
    <t>　　荷役機械</t>
  </si>
  <si>
    <t>701230100</t>
  </si>
  <si>
    <t>　　　（リフト・エレベーター類）</t>
  </si>
  <si>
    <t>701250000</t>
  </si>
  <si>
    <t>　　鉱物・木材等の材料加工機械</t>
  </si>
  <si>
    <t>701270000</t>
  </si>
  <si>
    <t>　　コック・弁類</t>
  </si>
  <si>
    <t>701310000</t>
  </si>
  <si>
    <t>　　半導体等製造装置</t>
  </si>
  <si>
    <t>701310100</t>
  </si>
  <si>
    <t>　　　（半導体製造装置）</t>
  </si>
  <si>
    <t>703000000</t>
  </si>
  <si>
    <t>　電気機器</t>
  </si>
  <si>
    <t>703010000</t>
  </si>
  <si>
    <t>　　重電機器</t>
  </si>
  <si>
    <t>703010100</t>
  </si>
  <si>
    <t>　　　（発電機及び電動機）</t>
  </si>
  <si>
    <t>703030000</t>
  </si>
  <si>
    <t>　　電気回路等の機器</t>
  </si>
  <si>
    <t>703030300</t>
  </si>
  <si>
    <t>　　　（電気回路の開閉用、保護用機器）</t>
  </si>
  <si>
    <t>703040000</t>
  </si>
  <si>
    <t>　　絶縁電線及び絶縁ケーブル</t>
  </si>
  <si>
    <t>703050000</t>
  </si>
  <si>
    <t>　　音響・映像機器（含部品）</t>
  </si>
  <si>
    <t>703050100</t>
  </si>
  <si>
    <t>　　　（ラジオ受信機）</t>
  </si>
  <si>
    <t>703050500</t>
  </si>
  <si>
    <t>　　　（映像記録・再生機器）</t>
  </si>
  <si>
    <t>703051100</t>
  </si>
  <si>
    <t>　　　（アンプ・スピーカー・マイク）</t>
  </si>
  <si>
    <t>703051500</t>
  </si>
  <si>
    <t>　　　（音響・映像機器の部分品）</t>
  </si>
  <si>
    <t>703070000</t>
  </si>
  <si>
    <t>　　通信機</t>
  </si>
  <si>
    <t>703070300</t>
  </si>
  <si>
    <t>　　　（電話機）</t>
  </si>
  <si>
    <t>703090000</t>
  </si>
  <si>
    <t>　　家庭用電気機器</t>
  </si>
  <si>
    <t>703090100</t>
  </si>
  <si>
    <t>　　　（電気冷蔵庫）</t>
  </si>
  <si>
    <t>703090300</t>
  </si>
  <si>
    <t>　　　（扇風機）</t>
  </si>
  <si>
    <t>703090500</t>
  </si>
  <si>
    <t>　　　（ヘヤードライヤー）</t>
  </si>
  <si>
    <t>703090700</t>
  </si>
  <si>
    <t>　　　（電子レンジ）</t>
  </si>
  <si>
    <t>703110000</t>
  </si>
  <si>
    <t>　　半導体等電子部品</t>
  </si>
  <si>
    <t>703110100</t>
  </si>
  <si>
    <t>　　　（トランジスター等）</t>
  </si>
  <si>
    <t>703110300</t>
  </si>
  <si>
    <t>　　　（ＩＣ）</t>
  </si>
  <si>
    <t>703130000</t>
  </si>
  <si>
    <t>　　電気計測機器</t>
  </si>
  <si>
    <t>703150000</t>
  </si>
  <si>
    <t>　　電気溶接器</t>
  </si>
  <si>
    <t>705000000</t>
  </si>
  <si>
    <t>　輸送用機器</t>
  </si>
  <si>
    <t>705010000</t>
  </si>
  <si>
    <t>　　自動車</t>
  </si>
  <si>
    <t>705010100</t>
  </si>
  <si>
    <t>　　　（乗用車）</t>
  </si>
  <si>
    <t>705010300</t>
  </si>
  <si>
    <t>　　　（バス・トラック）</t>
  </si>
  <si>
    <t>705030000</t>
  </si>
  <si>
    <t>　　自動車の部分品</t>
  </si>
  <si>
    <t>705040000</t>
  </si>
  <si>
    <t>　　二輪自動車類</t>
  </si>
  <si>
    <t>705040100</t>
  </si>
  <si>
    <t>　　　（二輪自動車・原動機付自転車）</t>
  </si>
  <si>
    <t>705050000</t>
  </si>
  <si>
    <t>　　航空機類</t>
  </si>
  <si>
    <t>705070000</t>
  </si>
  <si>
    <t>　　船舶類</t>
  </si>
  <si>
    <t>705090000</t>
  </si>
  <si>
    <t>　　自転車</t>
  </si>
  <si>
    <t>800000000</t>
  </si>
  <si>
    <t>雑製品</t>
  </si>
  <si>
    <t>801000000</t>
  </si>
  <si>
    <t>　照明器具</t>
  </si>
  <si>
    <t>803000000</t>
  </si>
  <si>
    <t>　家具</t>
  </si>
  <si>
    <t>805000000</t>
  </si>
  <si>
    <t>　バッグ類</t>
  </si>
  <si>
    <t>807000000</t>
  </si>
  <si>
    <t>　衣類及び同付属品</t>
  </si>
  <si>
    <t>807010000</t>
  </si>
  <si>
    <t>　　衣類</t>
  </si>
  <si>
    <t>807010100</t>
  </si>
  <si>
    <t>　　　（男子用衣類）</t>
  </si>
  <si>
    <t>807010300</t>
  </si>
  <si>
    <t>　　　（女子用及び乳幼児用衣類）</t>
  </si>
  <si>
    <t>807010500</t>
  </si>
  <si>
    <t>　　　（下着類）</t>
  </si>
  <si>
    <t>807030000</t>
  </si>
  <si>
    <t>　　衣類付属品</t>
  </si>
  <si>
    <t>807050000</t>
  </si>
  <si>
    <t>　　メリヤス編み及びクロセ編み衣類</t>
  </si>
  <si>
    <t>807050100</t>
  </si>
  <si>
    <t>　　　（くつ下類）</t>
  </si>
  <si>
    <t>807050300</t>
  </si>
  <si>
    <t>807050500</t>
  </si>
  <si>
    <t>　　　（セーター類）</t>
  </si>
  <si>
    <t>809000000</t>
  </si>
  <si>
    <t>　はき物</t>
  </si>
  <si>
    <t>811000000</t>
  </si>
  <si>
    <t>　精密機器類</t>
  </si>
  <si>
    <t>811010000</t>
  </si>
  <si>
    <t>　　科学光学機器</t>
  </si>
  <si>
    <t>811010100</t>
  </si>
  <si>
    <t>　　　（計測機器類）</t>
  </si>
  <si>
    <t>811010110</t>
  </si>
  <si>
    <t>　　　　《調整機器及び計算用具類》</t>
  </si>
  <si>
    <t>811010500</t>
  </si>
  <si>
    <t>　　　（写真機及び同部分品）</t>
  </si>
  <si>
    <t>811030000</t>
  </si>
  <si>
    <t>　　時計及び部分品</t>
  </si>
  <si>
    <t>811030100</t>
  </si>
  <si>
    <t>　　　（時計）</t>
  </si>
  <si>
    <t>811030110</t>
  </si>
  <si>
    <t>　　　　《懐中時計・腕時計類》</t>
  </si>
  <si>
    <t>813000000</t>
  </si>
  <si>
    <t>　その他の雑製品</t>
  </si>
  <si>
    <t>813010000</t>
  </si>
  <si>
    <t>　　写真用・映画用材料</t>
  </si>
  <si>
    <t>813010100</t>
  </si>
  <si>
    <t>　　　（写真用フイルム類）</t>
  </si>
  <si>
    <t>813030000</t>
  </si>
  <si>
    <t>　　記録媒体（含記録済）</t>
  </si>
  <si>
    <t>813050000</t>
  </si>
  <si>
    <t>　　書籍・新聞・雑誌</t>
  </si>
  <si>
    <t>813070000</t>
  </si>
  <si>
    <t>　　プラスチック製品</t>
  </si>
  <si>
    <t>813090000</t>
  </si>
  <si>
    <t>　　がん具及び遊戯用具</t>
  </si>
  <si>
    <t>813090100</t>
  </si>
  <si>
    <t>　　　（遊戯用具）</t>
  </si>
  <si>
    <t>813110000</t>
  </si>
  <si>
    <t>　　運動用具</t>
  </si>
  <si>
    <t>813110100</t>
  </si>
  <si>
    <t>　　　（ゴルフ用具）</t>
  </si>
  <si>
    <t>813130000</t>
  </si>
  <si>
    <t>　　事務用品</t>
  </si>
  <si>
    <t>813130100</t>
  </si>
  <si>
    <t>　　　（万年筆・鉛筆類）</t>
  </si>
  <si>
    <t>813150000</t>
  </si>
  <si>
    <t>　　美術品・収集品及びこっとう</t>
  </si>
  <si>
    <t>813170000</t>
  </si>
  <si>
    <t>　　成形品及び彫刻品</t>
  </si>
  <si>
    <t>900000000</t>
  </si>
  <si>
    <t>特殊取扱品</t>
  </si>
  <si>
    <t>901000000</t>
  </si>
  <si>
    <t>　再輸入品</t>
  </si>
  <si>
    <t>903000000</t>
  </si>
  <si>
    <t>　１　輸入</t>
  </si>
  <si>
    <t>（単位：千円）</t>
  </si>
  <si>
    <t>アフリカ</t>
    <phoneticPr fontId="3"/>
  </si>
  <si>
    <t>モロッコ</t>
  </si>
  <si>
    <t>チュニジア</t>
  </si>
  <si>
    <t>エジプト</t>
  </si>
  <si>
    <t>スーダン</t>
  </si>
  <si>
    <t>モーリタニア</t>
  </si>
  <si>
    <t>セネガル</t>
  </si>
  <si>
    <t>リベリア</t>
  </si>
  <si>
    <t>ガーナ</t>
  </si>
  <si>
    <t>トーゴ</t>
  </si>
  <si>
    <t>マリ</t>
  </si>
  <si>
    <t>ブルキナファソ</t>
  </si>
  <si>
    <t>ナイジェリア</t>
  </si>
  <si>
    <t>ニジェール</t>
  </si>
  <si>
    <t>ルワンダ</t>
  </si>
  <si>
    <t>カメルーン</t>
  </si>
  <si>
    <t>中央アフリカ</t>
  </si>
  <si>
    <t>ガボン</t>
  </si>
  <si>
    <t>コンゴ共和国</t>
  </si>
  <si>
    <t>コンゴ民主共和国</t>
  </si>
  <si>
    <t>アンゴラ</t>
  </si>
  <si>
    <t>エチオピア</t>
  </si>
  <si>
    <t>ソマリア</t>
  </si>
  <si>
    <t>ケニア</t>
  </si>
  <si>
    <t>ウガンダ</t>
  </si>
  <si>
    <t>タンザニア</t>
  </si>
  <si>
    <t>モザンビーク</t>
  </si>
  <si>
    <t>マダガスカル</t>
  </si>
  <si>
    <t>モーリシャス</t>
  </si>
  <si>
    <t>ジンバブエ</t>
  </si>
  <si>
    <t>南アフリカ共和国</t>
  </si>
  <si>
    <t>マラウイ</t>
  </si>
  <si>
    <t>ザンビア</t>
  </si>
  <si>
    <t>009070100</t>
  </si>
  <si>
    <t>　　　（とうもろこし（飼料用））</t>
  </si>
  <si>
    <t>013010300</t>
  </si>
  <si>
    <t>　　　（粗糖）</t>
  </si>
  <si>
    <t>209010100</t>
  </si>
  <si>
    <t>　　　（溶解用パルプ）</t>
  </si>
  <si>
    <t>211030300</t>
  </si>
  <si>
    <t>　　　（洗上羊毛）</t>
  </si>
  <si>
    <t>スウェーデン</t>
  </si>
  <si>
    <t>デンマーク</t>
  </si>
  <si>
    <t>アイルランド</t>
  </si>
  <si>
    <t>オランダ</t>
  </si>
  <si>
    <t>ベルギー</t>
  </si>
  <si>
    <t>ルクセンブルク</t>
  </si>
  <si>
    <t>フランス</t>
  </si>
  <si>
    <t>ドイツ</t>
  </si>
  <si>
    <t>ポルトガル</t>
  </si>
  <si>
    <t>スペイン</t>
  </si>
  <si>
    <t>イタリア</t>
  </si>
  <si>
    <t>マルタ</t>
  </si>
  <si>
    <t>フィンランド</t>
  </si>
  <si>
    <t>オーストリア</t>
  </si>
  <si>
    <t>ギリシャ</t>
  </si>
  <si>
    <t>クロアチア</t>
  </si>
  <si>
    <t>スロベニア</t>
  </si>
  <si>
    <t>アイスランド</t>
  </si>
  <si>
    <t>ノルウェー</t>
  </si>
  <si>
    <t>スイス</t>
  </si>
  <si>
    <t>英国</t>
  </si>
  <si>
    <t>セルビア</t>
  </si>
  <si>
    <t>トルコ</t>
  </si>
  <si>
    <t>北マケドニア</t>
  </si>
  <si>
    <t>モンテネグロ</t>
  </si>
  <si>
    <t>ポーランド</t>
  </si>
  <si>
    <t>ハンガリー</t>
  </si>
  <si>
    <t>ルーマニア</t>
  </si>
  <si>
    <t>ブルガリア</t>
  </si>
  <si>
    <t>エストニア</t>
  </si>
  <si>
    <t>ラトビア</t>
  </si>
  <si>
    <t>リトアニア</t>
  </si>
  <si>
    <t>チェコ</t>
  </si>
  <si>
    <t>スロバキア</t>
  </si>
  <si>
    <t>アゼルバイジャン</t>
  </si>
  <si>
    <t>アルメニア</t>
  </si>
  <si>
    <t>ウズベキスタン</t>
  </si>
  <si>
    <t>カザフスタン</t>
  </si>
  <si>
    <t>ジョージア</t>
  </si>
  <si>
    <t>ロシア</t>
  </si>
  <si>
    <t>アルバニア</t>
  </si>
  <si>
    <t>ウクライナ</t>
  </si>
  <si>
    <t>ベラルーシ</t>
  </si>
  <si>
    <t>モルドバ</t>
  </si>
  <si>
    <t>003010000</t>
  </si>
  <si>
    <t>　　牛肉</t>
  </si>
  <si>
    <t>003050000</t>
  </si>
  <si>
    <t>　　豚・いのししの肉</t>
  </si>
  <si>
    <t>003050100</t>
  </si>
  <si>
    <t>　　　（豚肉）</t>
  </si>
  <si>
    <t>005010100</t>
  </si>
  <si>
    <t>　　　（粉乳）</t>
  </si>
  <si>
    <t>005030000</t>
  </si>
  <si>
    <t>　　バター</t>
  </si>
  <si>
    <t>007010700</t>
  </si>
  <si>
    <t>　　　（にしんの卵）</t>
  </si>
  <si>
    <t>007010710</t>
  </si>
  <si>
    <t>　　　　《かずのこ》</t>
  </si>
  <si>
    <t>009010000</t>
  </si>
  <si>
    <t>　　小麦及びメスリン</t>
  </si>
  <si>
    <t>009150000</t>
  </si>
  <si>
    <t>　　麦芽</t>
  </si>
  <si>
    <t>011010800</t>
  </si>
  <si>
    <t>　　　（ぶどう）</t>
  </si>
  <si>
    <t>013050000</t>
  </si>
  <si>
    <t>　　乳糖</t>
  </si>
  <si>
    <t>101010110</t>
  </si>
  <si>
    <t>　　　　《ウイスキー》</t>
  </si>
  <si>
    <t>101010120</t>
  </si>
  <si>
    <t>　　　　《ブランデー》</t>
  </si>
  <si>
    <t>101010300</t>
  </si>
  <si>
    <t>　　　（ぶどう酒）</t>
  </si>
  <si>
    <t>103030000</t>
  </si>
  <si>
    <t>　　製造たばこ</t>
  </si>
  <si>
    <t>205050510</t>
  </si>
  <si>
    <t>　　　　《クロロプレンラバー》</t>
  </si>
  <si>
    <t>205050520</t>
  </si>
  <si>
    <t>　　　　《ブチルラバー》</t>
  </si>
  <si>
    <t>215050900</t>
  </si>
  <si>
    <t>　　　（亜鉛鉱）</t>
  </si>
  <si>
    <t>215051700</t>
  </si>
  <si>
    <t>　　　（モリブデン鉱）</t>
  </si>
  <si>
    <t>215052100</t>
  </si>
  <si>
    <t>　　　（アンチモン鉱）</t>
  </si>
  <si>
    <t>217010300</t>
  </si>
  <si>
    <t>　　　（動物（除魚類）の腸）</t>
  </si>
  <si>
    <t>401000000</t>
  </si>
  <si>
    <t>　動物性油脂</t>
  </si>
  <si>
    <t>517050000</t>
  </si>
  <si>
    <t>　　カゼイン</t>
  </si>
  <si>
    <t>517070000</t>
  </si>
  <si>
    <t>　　ロジン</t>
  </si>
  <si>
    <t>613010000</t>
  </si>
  <si>
    <t>　　銑鉄</t>
  </si>
  <si>
    <t>　　（２）大洋州</t>
    <rPh sb="5" eb="7">
      <t>タイヨウ</t>
    </rPh>
    <rPh sb="7" eb="8">
      <t>シュウ</t>
    </rPh>
    <phoneticPr fontId="6"/>
  </si>
  <si>
    <t>オーストラリア</t>
  </si>
  <si>
    <t>パプアニューギニア</t>
  </si>
  <si>
    <t>ニュージーランド</t>
  </si>
  <si>
    <t>サモア</t>
  </si>
  <si>
    <t>フィジー</t>
  </si>
  <si>
    <t>ニューカレドニア(仏)</t>
  </si>
  <si>
    <t>003030000</t>
  </si>
  <si>
    <t>　　羊・やぎ肉</t>
  </si>
  <si>
    <t>009050000</t>
  </si>
  <si>
    <t>　　大麦及びはだか麦</t>
  </si>
  <si>
    <t>011010100</t>
  </si>
  <si>
    <t>　　　（かんきつ類（生鮮・乾燥）)</t>
  </si>
  <si>
    <t>011010120</t>
  </si>
  <si>
    <t>　　　　《オレンジ》</t>
  </si>
  <si>
    <t>401010000</t>
  </si>
  <si>
    <t>　　牛脂</t>
  </si>
  <si>
    <t>　　（６）中東</t>
    <rPh sb="5" eb="7">
      <t>チュウトウ</t>
    </rPh>
    <phoneticPr fontId="6"/>
  </si>
  <si>
    <t>中東</t>
    <rPh sb="0" eb="2">
      <t>チュウトウ</t>
    </rPh>
    <phoneticPr fontId="3"/>
  </si>
  <si>
    <t>イラン</t>
  </si>
  <si>
    <t>イラク</t>
  </si>
  <si>
    <t>バーレーン</t>
  </si>
  <si>
    <t>サウジアラビア</t>
  </si>
  <si>
    <t>クウェート</t>
  </si>
  <si>
    <t>カタール</t>
  </si>
  <si>
    <t>オマーン</t>
  </si>
  <si>
    <t>イスラエル</t>
  </si>
  <si>
    <t>ヨルダン</t>
  </si>
  <si>
    <t>レバノン</t>
  </si>
  <si>
    <t>アラブ首長国連邦</t>
  </si>
  <si>
    <t>　　（４）中南米</t>
    <rPh sb="5" eb="8">
      <t>チュウナンベイ</t>
    </rPh>
    <phoneticPr fontId="6"/>
  </si>
  <si>
    <t>中南米</t>
    <rPh sb="0" eb="3">
      <t>チュウナンベイ</t>
    </rPh>
    <phoneticPr fontId="3"/>
  </si>
  <si>
    <t>メキシコ</t>
  </si>
  <si>
    <t>グアテマラ</t>
  </si>
  <si>
    <t>ホンジュラス</t>
  </si>
  <si>
    <t>エルサルバドル</t>
  </si>
  <si>
    <t>ニカラグア</t>
  </si>
  <si>
    <t>コスタリカ</t>
  </si>
  <si>
    <t>パナマ</t>
  </si>
  <si>
    <t>ジャマイカ</t>
  </si>
  <si>
    <t>キューバ</t>
  </si>
  <si>
    <t>ハイチ</t>
  </si>
  <si>
    <t>ドミニカ共和国</t>
  </si>
  <si>
    <t>コロンビア</t>
  </si>
  <si>
    <t>ベネズエラ</t>
  </si>
  <si>
    <t>ガイアナ</t>
  </si>
  <si>
    <t>スリナム</t>
  </si>
  <si>
    <t>エクアドル</t>
  </si>
  <si>
    <t>ペルー</t>
  </si>
  <si>
    <t>チリ</t>
  </si>
  <si>
    <t>ブラジル</t>
  </si>
  <si>
    <t>パラグアイ</t>
  </si>
  <si>
    <t>ウルグアイ</t>
  </si>
  <si>
    <t>アルゼンチン</t>
  </si>
  <si>
    <t>009110000</t>
  </si>
  <si>
    <t>　　こうりゃん（飼料用）</t>
  </si>
  <si>
    <t>　　（３）北米</t>
    <rPh sb="5" eb="6">
      <t>ホク</t>
    </rPh>
    <rPh sb="6" eb="7">
      <t>ベイ</t>
    </rPh>
    <phoneticPr fontId="6"/>
  </si>
  <si>
    <t>カナダ</t>
  </si>
  <si>
    <t>アメリカ合衆国</t>
  </si>
  <si>
    <t>203090100</t>
  </si>
  <si>
    <t>　　　（亜麻種）</t>
  </si>
  <si>
    <t>207010150</t>
  </si>
  <si>
    <t>　　　　《トガサワラ》</t>
  </si>
  <si>
    <t>207010160</t>
  </si>
  <si>
    <t>211090300</t>
  </si>
  <si>
    <t>　　　（コットンリンター）</t>
  </si>
  <si>
    <t>品目コード</t>
    <rPh sb="0" eb="2">
      <t>ヒンモク</t>
    </rPh>
    <phoneticPr fontId="3"/>
  </si>
  <si>
    <t>103</t>
  </si>
  <si>
    <t>105</t>
  </si>
  <si>
    <t>106</t>
  </si>
  <si>
    <t>107</t>
  </si>
  <si>
    <t>108</t>
  </si>
  <si>
    <t>123</t>
  </si>
  <si>
    <t>124</t>
  </si>
  <si>
    <t>125</t>
  </si>
  <si>
    <t>127</t>
  </si>
  <si>
    <t>128</t>
  </si>
  <si>
    <t>129</t>
  </si>
  <si>
    <t>131</t>
  </si>
  <si>
    <t>小　計</t>
    <rPh sb="0" eb="1">
      <t>ショウ</t>
    </rPh>
    <rPh sb="2" eb="3">
      <t>ケイ</t>
    </rPh>
    <phoneticPr fontId="3"/>
  </si>
  <si>
    <t>110</t>
  </si>
  <si>
    <t>111</t>
  </si>
  <si>
    <t>112</t>
  </si>
  <si>
    <t>113</t>
  </si>
  <si>
    <t>116</t>
  </si>
  <si>
    <t>117</t>
  </si>
  <si>
    <t>118</t>
  </si>
  <si>
    <t>120</t>
  </si>
  <si>
    <t>121</t>
  </si>
  <si>
    <t>122</t>
  </si>
  <si>
    <t>1</t>
  </si>
  <si>
    <t>2</t>
  </si>
  <si>
    <t>3</t>
  </si>
  <si>
    <t>003090000</t>
  </si>
  <si>
    <t>　　馬肉</t>
  </si>
  <si>
    <t>4</t>
  </si>
  <si>
    <t>5</t>
  </si>
  <si>
    <t>601010000</t>
  </si>
  <si>
    <t>　　羊革</t>
  </si>
  <si>
    <t>（単位：千円）</t>
    <rPh sb="1" eb="3">
      <t>タンイ</t>
    </rPh>
    <rPh sb="4" eb="6">
      <t>センエン</t>
    </rPh>
    <phoneticPr fontId="5"/>
  </si>
  <si>
    <t>大洋州</t>
    <rPh sb="0" eb="3">
      <t>タイヨウシュウ</t>
    </rPh>
    <phoneticPr fontId="3"/>
  </si>
  <si>
    <t>601</t>
  </si>
  <si>
    <t>602</t>
  </si>
  <si>
    <t>606</t>
  </si>
  <si>
    <t>607</t>
  </si>
  <si>
    <t>610</t>
  </si>
  <si>
    <t>611</t>
  </si>
  <si>
    <t>612</t>
  </si>
  <si>
    <t>618</t>
  </si>
  <si>
    <t>クック</t>
  </si>
  <si>
    <t>バヌアツ</t>
  </si>
  <si>
    <t>北米</t>
    <rPh sb="0" eb="2">
      <t>ホクベイ</t>
    </rPh>
    <phoneticPr fontId="3"/>
  </si>
  <si>
    <t>301</t>
  </si>
  <si>
    <t>302</t>
  </si>
  <si>
    <t>304</t>
  </si>
  <si>
    <t>品目名</t>
    <phoneticPr fontId="3"/>
  </si>
  <si>
    <t>305</t>
  </si>
  <si>
    <t>306</t>
  </si>
  <si>
    <t>307</t>
  </si>
  <si>
    <t>309</t>
  </si>
  <si>
    <t>310</t>
  </si>
  <si>
    <t>311</t>
  </si>
  <si>
    <t>312</t>
  </si>
  <si>
    <t>316</t>
  </si>
  <si>
    <t>320</t>
  </si>
  <si>
    <t>321</t>
  </si>
  <si>
    <t>322</t>
  </si>
  <si>
    <t>323</t>
  </si>
  <si>
    <t>324</t>
  </si>
  <si>
    <t>401</t>
  </si>
  <si>
    <t>402</t>
  </si>
  <si>
    <t>403</t>
  </si>
  <si>
    <t>404</t>
  </si>
  <si>
    <t>406</t>
  </si>
  <si>
    <t>407</t>
  </si>
  <si>
    <t>409</t>
  </si>
  <si>
    <t>410</t>
  </si>
  <si>
    <t>411</t>
  </si>
  <si>
    <t>412</t>
  </si>
  <si>
    <t>413</t>
  </si>
  <si>
    <t>017010000</t>
  </si>
  <si>
    <t>　　ふすま</t>
  </si>
  <si>
    <t>　　（５）欧州</t>
    <rPh sb="5" eb="7">
      <t>オウシュウ</t>
    </rPh>
    <phoneticPr fontId="6"/>
  </si>
  <si>
    <t>西欧（EU）</t>
    <rPh sb="0" eb="2">
      <t>セイオウ</t>
    </rPh>
    <phoneticPr fontId="3"/>
  </si>
  <si>
    <t>西欧（EFTA)</t>
    <rPh sb="0" eb="2">
      <t>セイオウ</t>
    </rPh>
    <phoneticPr fontId="3"/>
  </si>
  <si>
    <t>西欧（その他）</t>
    <rPh sb="0" eb="2">
      <t>セイオウ</t>
    </rPh>
    <rPh sb="5" eb="6">
      <t>タ</t>
    </rPh>
    <phoneticPr fontId="3"/>
  </si>
  <si>
    <t>中東欧・ロシア等（EU）</t>
    <rPh sb="0" eb="3">
      <t>チュウトウオウ</t>
    </rPh>
    <rPh sb="7" eb="8">
      <t>トウ</t>
    </rPh>
    <phoneticPr fontId="3"/>
  </si>
  <si>
    <t>中東欧・ロシア等（その他）</t>
    <rPh sb="11" eb="12">
      <t>タ</t>
    </rPh>
    <phoneticPr fontId="3"/>
  </si>
  <si>
    <t>203</t>
  </si>
  <si>
    <t>204</t>
  </si>
  <si>
    <t>206</t>
  </si>
  <si>
    <t>207</t>
  </si>
  <si>
    <t>208</t>
  </si>
  <si>
    <t>209</t>
  </si>
  <si>
    <t>210</t>
  </si>
  <si>
    <t>213</t>
  </si>
  <si>
    <t>217</t>
  </si>
  <si>
    <t>218</t>
  </si>
  <si>
    <t>220</t>
  </si>
  <si>
    <t>221</t>
  </si>
  <si>
    <t>222</t>
  </si>
  <si>
    <t>225</t>
  </si>
  <si>
    <t>230</t>
  </si>
  <si>
    <t>241</t>
  </si>
  <si>
    <t>242</t>
  </si>
  <si>
    <t>201</t>
  </si>
  <si>
    <t>202</t>
  </si>
  <si>
    <t>215</t>
  </si>
  <si>
    <t>205</t>
  </si>
  <si>
    <t>228</t>
  </si>
  <si>
    <t>234</t>
  </si>
  <si>
    <t>243</t>
  </si>
  <si>
    <t>244</t>
  </si>
  <si>
    <t>247</t>
  </si>
  <si>
    <t>223</t>
  </si>
  <si>
    <t>227</t>
  </si>
  <si>
    <t>231</t>
  </si>
  <si>
    <t>232</t>
  </si>
  <si>
    <t>235</t>
  </si>
  <si>
    <t>236</t>
  </si>
  <si>
    <t>237</t>
  </si>
  <si>
    <t>245</t>
  </si>
  <si>
    <t>246</t>
  </si>
  <si>
    <t>150</t>
  </si>
  <si>
    <t>151</t>
  </si>
  <si>
    <t>152</t>
  </si>
  <si>
    <t>153</t>
  </si>
  <si>
    <t>154</t>
  </si>
  <si>
    <t>156</t>
  </si>
  <si>
    <t>157</t>
  </si>
  <si>
    <t>224</t>
  </si>
  <si>
    <t>229</t>
  </si>
  <si>
    <t>238</t>
  </si>
  <si>
    <t>239</t>
  </si>
  <si>
    <t>240</t>
  </si>
  <si>
    <t>キルギス</t>
  </si>
  <si>
    <t>トルクメニスタン</t>
  </si>
  <si>
    <t>133</t>
  </si>
  <si>
    <t>134</t>
  </si>
  <si>
    <t>135</t>
  </si>
  <si>
    <t>137</t>
  </si>
  <si>
    <t>138</t>
  </si>
  <si>
    <t>140</t>
  </si>
  <si>
    <t>141</t>
  </si>
  <si>
    <t>143</t>
  </si>
  <si>
    <t>144</t>
  </si>
  <si>
    <t>146</t>
  </si>
  <si>
    <t>147</t>
  </si>
  <si>
    <t>149</t>
  </si>
  <si>
    <t>イエメン</t>
  </si>
  <si>
    <t>　　（７）アフリカ</t>
  </si>
  <si>
    <t>501</t>
  </si>
  <si>
    <t>504</t>
  </si>
  <si>
    <t>506</t>
  </si>
  <si>
    <t>507</t>
  </si>
  <si>
    <t>509</t>
  </si>
  <si>
    <t>510</t>
  </si>
  <si>
    <t>513</t>
  </si>
  <si>
    <t>515</t>
  </si>
  <si>
    <t>517</t>
  </si>
  <si>
    <t>518</t>
  </si>
  <si>
    <t>520</t>
  </si>
  <si>
    <t>521</t>
  </si>
  <si>
    <t>524</t>
  </si>
  <si>
    <t>525</t>
  </si>
  <si>
    <t>526</t>
  </si>
  <si>
    <t>527</t>
  </si>
  <si>
    <t>529</t>
  </si>
  <si>
    <t>531</t>
  </si>
  <si>
    <t>532</t>
  </si>
  <si>
    <t>533</t>
  </si>
  <si>
    <t>535</t>
  </si>
  <si>
    <t>538</t>
  </si>
  <si>
    <t>540</t>
  </si>
  <si>
    <t>541</t>
  </si>
  <si>
    <t>542</t>
  </si>
  <si>
    <t>543</t>
  </si>
  <si>
    <t>545</t>
  </si>
  <si>
    <t>546</t>
  </si>
  <si>
    <t>547</t>
  </si>
  <si>
    <t>549</t>
  </si>
  <si>
    <t>551</t>
  </si>
  <si>
    <t>553</t>
  </si>
  <si>
    <t>554</t>
  </si>
  <si>
    <t>ギニア</t>
  </si>
  <si>
    <t>第６表　県内港の品目別・国別輸出入価額（令和4年/2022年）</t>
    <rPh sb="0" eb="1">
      <t>ダイ</t>
    </rPh>
    <rPh sb="2" eb="3">
      <t>ヒョウ</t>
    </rPh>
    <rPh sb="4" eb="6">
      <t>ケンナイ</t>
    </rPh>
    <rPh sb="6" eb="7">
      <t>ミナト</t>
    </rPh>
    <rPh sb="8" eb="10">
      <t>ヒンモク</t>
    </rPh>
    <rPh sb="10" eb="11">
      <t>ベツ</t>
    </rPh>
    <rPh sb="12" eb="14">
      <t>クニベツ</t>
    </rPh>
    <rPh sb="14" eb="17">
      <t>ユシュツニュウ</t>
    </rPh>
    <rPh sb="17" eb="19">
      <t>カガク</t>
    </rPh>
    <rPh sb="20" eb="22">
      <t>レイワ</t>
    </rPh>
    <rPh sb="23" eb="24">
      <t>ネン</t>
    </rPh>
    <rPh sb="29" eb="30">
      <t>ネン</t>
    </rPh>
    <rPh sb="30" eb="31">
      <t>ヘイネン</t>
    </rPh>
    <phoneticPr fontId="5"/>
  </si>
  <si>
    <t>階層</t>
    <rPh sb="0" eb="2">
      <t>カイソウ</t>
    </rPh>
    <phoneticPr fontId="3"/>
  </si>
  <si>
    <t>126</t>
  </si>
  <si>
    <t>132</t>
  </si>
  <si>
    <t>モルディブ</t>
  </si>
  <si>
    <t>ブータン</t>
  </si>
  <si>
    <t>　　　　《ツガ》</t>
  </si>
  <si>
    <t>　　木製建具及び建築用木工品</t>
  </si>
  <si>
    <t>703170000</t>
  </si>
  <si>
    <t>　　電球類</t>
  </si>
  <si>
    <t>　金</t>
  </si>
  <si>
    <t>総 計</t>
    <phoneticPr fontId="3"/>
  </si>
  <si>
    <t>619</t>
  </si>
  <si>
    <t>仏領ポリネシア</t>
  </si>
  <si>
    <t>グリーンランド
(デンマーク)</t>
    <phoneticPr fontId="3"/>
  </si>
  <si>
    <t>701010300</t>
  </si>
  <si>
    <t>　　　（蒸気タービン）</t>
  </si>
  <si>
    <t>総　計</t>
    <phoneticPr fontId="3"/>
  </si>
  <si>
    <t>308</t>
  </si>
  <si>
    <t>408</t>
  </si>
  <si>
    <t>ベリーズ</t>
  </si>
  <si>
    <t>トリニダード
・トバゴ</t>
    <phoneticPr fontId="3"/>
  </si>
  <si>
    <t>プエルトリコ
(米)</t>
    <phoneticPr fontId="3"/>
  </si>
  <si>
    <t>ボリビア</t>
  </si>
  <si>
    <t>215050100</t>
  </si>
  <si>
    <t>　　　（銅鉱）</t>
  </si>
  <si>
    <t>第6表　県内港の品目別・国別輸出入価額（令和4年/2022年）</t>
    <rPh sb="0" eb="1">
      <t>ダイ</t>
    </rPh>
    <rPh sb="2" eb="3">
      <t>ヒョウ</t>
    </rPh>
    <rPh sb="4" eb="6">
      <t>ケンナイ</t>
    </rPh>
    <rPh sb="6" eb="7">
      <t>ミナト</t>
    </rPh>
    <rPh sb="8" eb="10">
      <t>ヒンモク</t>
    </rPh>
    <rPh sb="10" eb="11">
      <t>ベツ</t>
    </rPh>
    <rPh sb="12" eb="14">
      <t>クニベツ</t>
    </rPh>
    <rPh sb="14" eb="17">
      <t>ユシュツニュウ</t>
    </rPh>
    <rPh sb="17" eb="19">
      <t>カガク</t>
    </rPh>
    <rPh sb="20" eb="22">
      <t>レイワ</t>
    </rPh>
    <rPh sb="23" eb="24">
      <t>ネン</t>
    </rPh>
    <rPh sb="29" eb="30">
      <t>ネン</t>
    </rPh>
    <rPh sb="30" eb="31">
      <t>ヘイネン</t>
    </rPh>
    <phoneticPr fontId="5"/>
  </si>
  <si>
    <t>212</t>
  </si>
  <si>
    <t>248</t>
  </si>
  <si>
    <t>アンドラ</t>
  </si>
  <si>
    <t>ボスニア・
ヘルツェゴビナ</t>
    <phoneticPr fontId="3"/>
  </si>
  <si>
    <t>コソボ</t>
  </si>
  <si>
    <t>201030000</t>
  </si>
  <si>
    <t>　　毛皮</t>
  </si>
  <si>
    <t>211030100</t>
  </si>
  <si>
    <t>　　　（原羊毛）</t>
  </si>
  <si>
    <t>第６表　県内港の品目別・国別輸出入価額（令和4年/2022年）</t>
    <rPh sb="29" eb="30">
      <t>ネン</t>
    </rPh>
    <phoneticPr fontId="3"/>
  </si>
  <si>
    <t>503</t>
  </si>
  <si>
    <t>516</t>
  </si>
  <si>
    <t>550</t>
  </si>
  <si>
    <t>556</t>
  </si>
  <si>
    <t>アルジェリア</t>
  </si>
  <si>
    <t>コートジボワール</t>
  </si>
  <si>
    <t>ナミビア</t>
  </si>
  <si>
    <t>エスワティニ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</si>
</sst>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9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</cellStyleXfs>
  <cellXfs count="47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4" fillId="0" borderId="0" xfId="1" applyFont="1" applyAlignment="1">
      <alignment horizontal="left" vertical="center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176" fontId="0" fillId="2" borderId="5" xfId="0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3" borderId="2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0" fillId="2" borderId="5" xfId="0" applyFill="1" applyBorder="1"/>
    <xf numFmtId="38" fontId="0" fillId="2" borderId="5" xfId="3" applyFont="1" applyFill="1" applyBorder="1" applyAlignment="1">
      <alignment vertical="center"/>
    </xf>
    <xf numFmtId="176" fontId="0" fillId="4" borderId="5" xfId="0" applyNumberFormat="1" applyFill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0" fillId="0" borderId="5" xfId="0" applyBorder="1"/>
    <xf numFmtId="38" fontId="0" fillId="0" borderId="5" xfId="3" applyFont="1" applyBorder="1" applyAlignment="1">
      <alignment vertical="center"/>
    </xf>
    <xf numFmtId="38" fontId="0" fillId="4" borderId="5" xfId="3" applyFont="1" applyFill="1" applyBorder="1" applyAlignment="1">
      <alignment vertical="center"/>
    </xf>
    <xf numFmtId="0" fontId="8" fillId="4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38" fontId="0" fillId="2" borderId="5" xfId="3" applyFont="1" applyFill="1" applyBorder="1" applyAlignment="1"/>
    <xf numFmtId="38" fontId="0" fillId="0" borderId="5" xfId="3" applyFont="1" applyBorder="1" applyAlignment="1"/>
    <xf numFmtId="38" fontId="0" fillId="4" borderId="5" xfId="3" applyFont="1" applyFill="1" applyBorder="1" applyAlignment="1"/>
    <xf numFmtId="0" fontId="8" fillId="4" borderId="5" xfId="0" applyFont="1" applyFill="1" applyBorder="1" applyAlignment="1">
      <alignment horizontal="center" vertical="center" wrapText="1"/>
    </xf>
    <xf numFmtId="176" fontId="0" fillId="0" borderId="5" xfId="0" applyNumberFormat="1" applyBorder="1"/>
    <xf numFmtId="0" fontId="0" fillId="0" borderId="0" xfId="0" applyAlignment="1">
      <alignment horizontal="right"/>
    </xf>
    <xf numFmtId="0" fontId="8" fillId="4" borderId="5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</cellXfs>
  <cellStyles count="4">
    <cellStyle name="桁区切り" xfId="3" builtinId="6"/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60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2" sqref="C2"/>
    </sheetView>
  </sheetViews>
  <sheetFormatPr defaultRowHeight="18.75" x14ac:dyDescent="0.4"/>
  <cols>
    <col min="1" max="1" width="11.625" style="15" customWidth="1"/>
    <col min="2" max="2" width="9.5" style="15" bestFit="1" customWidth="1"/>
    <col min="3" max="3" width="40.125" bestFit="1" customWidth="1"/>
    <col min="4" max="4" width="11.625" bestFit="1" customWidth="1"/>
    <col min="5" max="5" width="15.375" bestFit="1" customWidth="1"/>
    <col min="6" max="6" width="11.625" bestFit="1" customWidth="1"/>
    <col min="7" max="8" width="9.5" bestFit="1" customWidth="1"/>
    <col min="9" max="9" width="11.625" bestFit="1" customWidth="1"/>
    <col min="10" max="11" width="11.25" bestFit="1" customWidth="1"/>
    <col min="12" max="12" width="11.125" bestFit="1" customWidth="1"/>
    <col min="13" max="13" width="15.25" bestFit="1" customWidth="1"/>
    <col min="14" max="14" width="13.25" bestFit="1" customWidth="1"/>
    <col min="15" max="15" width="8" bestFit="1" customWidth="1"/>
    <col min="16" max="16" width="9.25" bestFit="1" customWidth="1"/>
    <col min="17" max="17" width="9.125" bestFit="1" customWidth="1"/>
    <col min="18" max="18" width="13.375" bestFit="1" customWidth="1"/>
    <col min="19" max="20" width="11.625" bestFit="1" customWidth="1"/>
    <col min="21" max="21" width="13.125" bestFit="1" customWidth="1"/>
    <col min="22" max="22" width="11.625" bestFit="1" customWidth="1"/>
    <col min="23" max="23" width="9" bestFit="1" customWidth="1"/>
    <col min="24" max="24" width="11.625" bestFit="1" customWidth="1"/>
    <col min="25" max="25" width="13.25" bestFit="1" customWidth="1"/>
    <col min="26" max="26" width="11.25" bestFit="1" customWidth="1"/>
    <col min="27" max="27" width="9.5" bestFit="1" customWidth="1"/>
    <col min="28" max="28" width="11.25" bestFit="1" customWidth="1"/>
    <col min="29" max="29" width="13.375" bestFit="1" customWidth="1"/>
    <col min="30" max="30" width="15.125" bestFit="1" customWidth="1"/>
  </cols>
  <sheetData>
    <row r="1" spans="1:30" x14ac:dyDescent="0.4">
      <c r="A1" s="5" t="s">
        <v>1109</v>
      </c>
      <c r="B1" s="1"/>
      <c r="C1" s="2"/>
    </row>
    <row r="2" spans="1:30" x14ac:dyDescent="0.4">
      <c r="A2" s="3" t="s">
        <v>0</v>
      </c>
      <c r="B2" s="1"/>
      <c r="C2" s="2"/>
    </row>
    <row r="3" spans="1:30" x14ac:dyDescent="0.4">
      <c r="A3" s="3" t="s">
        <v>1</v>
      </c>
      <c r="B3" s="1"/>
      <c r="AD3" s="15" t="s">
        <v>728</v>
      </c>
    </row>
    <row r="4" spans="1:30" s="10" customFormat="1" x14ac:dyDescent="0.4">
      <c r="A4" s="38" t="s">
        <v>930</v>
      </c>
      <c r="B4" s="38" t="s">
        <v>1110</v>
      </c>
      <c r="C4" s="38" t="s">
        <v>979</v>
      </c>
      <c r="D4" s="17"/>
      <c r="E4" s="17"/>
      <c r="F4" s="17"/>
      <c r="G4" s="39"/>
      <c r="H4" s="39"/>
      <c r="I4" s="39"/>
      <c r="J4" s="39"/>
      <c r="K4" s="39"/>
      <c r="L4" s="39"/>
      <c r="M4" s="39"/>
      <c r="N4" s="39"/>
      <c r="O4" s="39"/>
      <c r="P4" s="39"/>
      <c r="Q4" s="19"/>
      <c r="R4" s="8"/>
      <c r="S4" s="40" t="s">
        <v>4</v>
      </c>
      <c r="T4" s="39"/>
      <c r="U4" s="39"/>
      <c r="V4" s="39"/>
      <c r="W4" s="39"/>
      <c r="X4" s="39"/>
      <c r="Y4" s="39"/>
      <c r="Z4" s="39"/>
      <c r="AA4" s="39"/>
      <c r="AB4" s="39"/>
      <c r="AC4" s="8"/>
      <c r="AD4" s="9"/>
    </row>
    <row r="5" spans="1:30" s="10" customFormat="1" x14ac:dyDescent="0.4">
      <c r="A5" s="38"/>
      <c r="B5" s="38"/>
      <c r="C5" s="38"/>
      <c r="D5" s="18" t="s">
        <v>931</v>
      </c>
      <c r="E5" s="18" t="s">
        <v>932</v>
      </c>
      <c r="F5" s="18" t="s">
        <v>933</v>
      </c>
      <c r="G5" s="18" t="s">
        <v>934</v>
      </c>
      <c r="H5" s="18" t="s">
        <v>935</v>
      </c>
      <c r="I5" s="18" t="s">
        <v>936</v>
      </c>
      <c r="J5" s="18" t="s">
        <v>937</v>
      </c>
      <c r="K5" s="18" t="s">
        <v>938</v>
      </c>
      <c r="L5" s="18" t="s">
        <v>1111</v>
      </c>
      <c r="M5" s="18" t="s">
        <v>939</v>
      </c>
      <c r="N5" s="18" t="s">
        <v>940</v>
      </c>
      <c r="O5" s="18" t="s">
        <v>941</v>
      </c>
      <c r="P5" s="18" t="s">
        <v>942</v>
      </c>
      <c r="Q5" s="18" t="s">
        <v>1112</v>
      </c>
      <c r="R5" s="11" t="s">
        <v>943</v>
      </c>
      <c r="S5" s="18" t="s">
        <v>944</v>
      </c>
      <c r="T5" s="18" t="s">
        <v>945</v>
      </c>
      <c r="U5" s="18" t="s">
        <v>946</v>
      </c>
      <c r="V5" s="18" t="s">
        <v>947</v>
      </c>
      <c r="W5" s="18" t="s">
        <v>948</v>
      </c>
      <c r="X5" s="18" t="s">
        <v>949</v>
      </c>
      <c r="Y5" s="18" t="s">
        <v>950</v>
      </c>
      <c r="Z5" s="18" t="s">
        <v>951</v>
      </c>
      <c r="AA5" s="18" t="s">
        <v>952</v>
      </c>
      <c r="AB5" s="18" t="s">
        <v>953</v>
      </c>
      <c r="AC5" s="11" t="s">
        <v>5</v>
      </c>
      <c r="AD5" s="11" t="s">
        <v>6</v>
      </c>
    </row>
    <row r="6" spans="1:30" s="10" customFormat="1" x14ac:dyDescent="0.4">
      <c r="A6" s="38"/>
      <c r="B6" s="38"/>
      <c r="C6" s="38"/>
      <c r="D6" s="18" t="s">
        <v>7</v>
      </c>
      <c r="E6" s="18" t="s">
        <v>8</v>
      </c>
      <c r="F6" s="18" t="s">
        <v>9</v>
      </c>
      <c r="G6" s="18" t="s">
        <v>10</v>
      </c>
      <c r="H6" s="18" t="s">
        <v>11</v>
      </c>
      <c r="I6" s="18" t="s">
        <v>12</v>
      </c>
      <c r="J6" s="18" t="s">
        <v>13</v>
      </c>
      <c r="K6" s="18" t="s">
        <v>14</v>
      </c>
      <c r="L6" s="18" t="s">
        <v>1113</v>
      </c>
      <c r="M6" s="18" t="s">
        <v>15</v>
      </c>
      <c r="N6" s="18" t="s">
        <v>16</v>
      </c>
      <c r="O6" s="18" t="s">
        <v>17</v>
      </c>
      <c r="P6" s="18" t="s">
        <v>18</v>
      </c>
      <c r="Q6" s="18" t="s">
        <v>1114</v>
      </c>
      <c r="R6" s="12"/>
      <c r="S6" s="18" t="s">
        <v>19</v>
      </c>
      <c r="T6" s="18" t="s">
        <v>20</v>
      </c>
      <c r="U6" s="18" t="s">
        <v>21</v>
      </c>
      <c r="V6" s="18" t="s">
        <v>22</v>
      </c>
      <c r="W6" s="18" t="s">
        <v>23</v>
      </c>
      <c r="X6" s="18" t="s">
        <v>24</v>
      </c>
      <c r="Y6" s="18" t="s">
        <v>25</v>
      </c>
      <c r="Z6" s="18" t="s">
        <v>26</v>
      </c>
      <c r="AA6" s="18" t="s">
        <v>27</v>
      </c>
      <c r="AB6" s="18" t="s">
        <v>28</v>
      </c>
      <c r="AC6" s="12"/>
      <c r="AD6" s="12"/>
    </row>
    <row r="7" spans="1:30" x14ac:dyDescent="0.4">
      <c r="A7" s="20" t="s">
        <v>29</v>
      </c>
      <c r="B7" s="20" t="s">
        <v>954</v>
      </c>
      <c r="C7" s="21" t="s">
        <v>30</v>
      </c>
      <c r="D7" s="22">
        <v>7086459</v>
      </c>
      <c r="E7" s="22">
        <v>63804264</v>
      </c>
      <c r="F7" s="22">
        <v>1464400</v>
      </c>
      <c r="G7" s="22"/>
      <c r="H7" s="22">
        <v>9753</v>
      </c>
      <c r="I7" s="22">
        <v>12765651</v>
      </c>
      <c r="J7" s="22">
        <v>395611</v>
      </c>
      <c r="K7" s="22">
        <v>271671</v>
      </c>
      <c r="L7" s="22"/>
      <c r="M7" s="22">
        <v>85865</v>
      </c>
      <c r="N7" s="22"/>
      <c r="O7" s="22"/>
      <c r="P7" s="22">
        <v>2304</v>
      </c>
      <c r="Q7" s="22"/>
      <c r="R7" s="13">
        <f>SUM(D7:Q7)</f>
        <v>85885978</v>
      </c>
      <c r="S7" s="22">
        <v>12683952</v>
      </c>
      <c r="T7" s="22">
        <v>37282817</v>
      </c>
      <c r="U7" s="22">
        <v>3632588</v>
      </c>
      <c r="V7" s="22">
        <v>3972996</v>
      </c>
      <c r="W7" s="22"/>
      <c r="X7" s="22">
        <v>8850023</v>
      </c>
      <c r="Y7" s="22">
        <v>7558142</v>
      </c>
      <c r="Z7" s="22">
        <v>14463</v>
      </c>
      <c r="AA7" s="22">
        <v>922173</v>
      </c>
      <c r="AB7" s="22">
        <v>1348658</v>
      </c>
      <c r="AC7" s="13">
        <f>SUM(S7:AB7)</f>
        <v>76265812</v>
      </c>
      <c r="AD7" s="13">
        <f>R7+AC7</f>
        <v>162151790</v>
      </c>
    </row>
    <row r="8" spans="1:30" x14ac:dyDescent="0.4">
      <c r="A8" s="24" t="s">
        <v>31</v>
      </c>
      <c r="B8" s="24" t="s">
        <v>955</v>
      </c>
      <c r="C8" s="25" t="s">
        <v>32</v>
      </c>
      <c r="D8" s="26"/>
      <c r="E8" s="26">
        <v>2571</v>
      </c>
      <c r="F8" s="26">
        <v>3447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13">
        <f t="shared" ref="R8:R71" si="0">SUM(D8:Q8)</f>
        <v>6018</v>
      </c>
      <c r="S8" s="26"/>
      <c r="T8" s="26">
        <v>15720</v>
      </c>
      <c r="U8" s="26"/>
      <c r="V8" s="26"/>
      <c r="W8" s="26"/>
      <c r="X8" s="26"/>
      <c r="Y8" s="26">
        <v>25183</v>
      </c>
      <c r="Z8" s="26"/>
      <c r="AA8" s="26"/>
      <c r="AB8" s="26"/>
      <c r="AC8" s="13">
        <f t="shared" ref="AC8:AC71" si="1">SUM(S8:AB8)</f>
        <v>40903</v>
      </c>
      <c r="AD8" s="14">
        <f t="shared" ref="AD8:AD71" si="2">R8+AC8</f>
        <v>46921</v>
      </c>
    </row>
    <row r="9" spans="1:30" x14ac:dyDescent="0.4">
      <c r="A9" s="24" t="s">
        <v>33</v>
      </c>
      <c r="B9" s="24" t="s">
        <v>955</v>
      </c>
      <c r="C9" s="25" t="s">
        <v>34</v>
      </c>
      <c r="D9" s="26"/>
      <c r="E9" s="26">
        <v>4075792</v>
      </c>
      <c r="F9" s="26">
        <v>14300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13">
        <f t="shared" si="0"/>
        <v>4090092</v>
      </c>
      <c r="S9" s="26">
        <v>114314</v>
      </c>
      <c r="T9" s="26">
        <v>21093500</v>
      </c>
      <c r="U9" s="26"/>
      <c r="V9" s="26">
        <v>488</v>
      </c>
      <c r="W9" s="26"/>
      <c r="X9" s="26">
        <v>4010</v>
      </c>
      <c r="Y9" s="26">
        <v>20655</v>
      </c>
      <c r="Z9" s="26"/>
      <c r="AA9" s="26"/>
      <c r="AB9" s="26"/>
      <c r="AC9" s="13">
        <f t="shared" si="1"/>
        <v>21232967</v>
      </c>
      <c r="AD9" s="14">
        <f t="shared" si="2"/>
        <v>25323059</v>
      </c>
    </row>
    <row r="10" spans="1:30" x14ac:dyDescent="0.4">
      <c r="A10" s="24" t="s">
        <v>35</v>
      </c>
      <c r="B10" s="24" t="s">
        <v>956</v>
      </c>
      <c r="C10" s="25" t="s">
        <v>36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13">
        <f t="shared" si="0"/>
        <v>0</v>
      </c>
      <c r="S10" s="26"/>
      <c r="T10" s="26">
        <v>2658876</v>
      </c>
      <c r="U10" s="26"/>
      <c r="V10" s="26"/>
      <c r="W10" s="26"/>
      <c r="X10" s="26">
        <v>4010</v>
      </c>
      <c r="Y10" s="26"/>
      <c r="Z10" s="26"/>
      <c r="AA10" s="26"/>
      <c r="AB10" s="26"/>
      <c r="AC10" s="13">
        <f t="shared" si="1"/>
        <v>2662886</v>
      </c>
      <c r="AD10" s="14">
        <f t="shared" si="2"/>
        <v>2662886</v>
      </c>
    </row>
    <row r="11" spans="1:30" x14ac:dyDescent="0.4">
      <c r="A11" s="24" t="s">
        <v>957</v>
      </c>
      <c r="B11" s="24" t="s">
        <v>956</v>
      </c>
      <c r="C11" s="25" t="s">
        <v>958</v>
      </c>
      <c r="D11" s="26"/>
      <c r="E11" s="26">
        <v>17468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13">
        <f t="shared" si="0"/>
        <v>17468</v>
      </c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13">
        <f t="shared" si="1"/>
        <v>0</v>
      </c>
      <c r="AD11" s="14">
        <f t="shared" si="2"/>
        <v>17468</v>
      </c>
    </row>
    <row r="12" spans="1:30" x14ac:dyDescent="0.4">
      <c r="A12" s="24" t="s">
        <v>37</v>
      </c>
      <c r="B12" s="24" t="s">
        <v>955</v>
      </c>
      <c r="C12" s="25" t="s">
        <v>38</v>
      </c>
      <c r="D12" s="26">
        <v>105536</v>
      </c>
      <c r="E12" s="26">
        <v>537719</v>
      </c>
      <c r="F12" s="26">
        <v>5354</v>
      </c>
      <c r="G12" s="26"/>
      <c r="H12" s="26"/>
      <c r="I12" s="26">
        <v>137018</v>
      </c>
      <c r="J12" s="26"/>
      <c r="K12" s="26"/>
      <c r="L12" s="26"/>
      <c r="M12" s="26"/>
      <c r="N12" s="26"/>
      <c r="O12" s="26"/>
      <c r="P12" s="26"/>
      <c r="Q12" s="26"/>
      <c r="R12" s="13">
        <f t="shared" si="0"/>
        <v>785627</v>
      </c>
      <c r="S12" s="26">
        <v>148730</v>
      </c>
      <c r="T12" s="26">
        <v>10418</v>
      </c>
      <c r="U12" s="26"/>
      <c r="V12" s="26">
        <v>82803</v>
      </c>
      <c r="W12" s="26"/>
      <c r="X12" s="26"/>
      <c r="Y12" s="26"/>
      <c r="Z12" s="26"/>
      <c r="AA12" s="26"/>
      <c r="AB12" s="26"/>
      <c r="AC12" s="13">
        <f t="shared" si="1"/>
        <v>241951</v>
      </c>
      <c r="AD12" s="14">
        <f t="shared" si="2"/>
        <v>1027578</v>
      </c>
    </row>
    <row r="13" spans="1:30" x14ac:dyDescent="0.4">
      <c r="A13" s="24" t="s">
        <v>39</v>
      </c>
      <c r="B13" s="24" t="s">
        <v>956</v>
      </c>
      <c r="C13" s="25" t="s">
        <v>40</v>
      </c>
      <c r="D13" s="26">
        <v>105536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13">
        <f t="shared" si="0"/>
        <v>105536</v>
      </c>
      <c r="S13" s="26"/>
      <c r="T13" s="26"/>
      <c r="U13" s="26"/>
      <c r="V13" s="26">
        <v>82803</v>
      </c>
      <c r="W13" s="26"/>
      <c r="X13" s="26"/>
      <c r="Y13" s="26"/>
      <c r="Z13" s="26"/>
      <c r="AA13" s="26"/>
      <c r="AB13" s="26"/>
      <c r="AC13" s="13">
        <f t="shared" si="1"/>
        <v>82803</v>
      </c>
      <c r="AD13" s="14">
        <f t="shared" si="2"/>
        <v>188339</v>
      </c>
    </row>
    <row r="14" spans="1:30" x14ac:dyDescent="0.4">
      <c r="A14" s="24" t="s">
        <v>41</v>
      </c>
      <c r="B14" s="24" t="s">
        <v>956</v>
      </c>
      <c r="C14" s="25" t="s">
        <v>42</v>
      </c>
      <c r="D14" s="26"/>
      <c r="E14" s="26">
        <v>1955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13">
        <f t="shared" si="0"/>
        <v>1955</v>
      </c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13">
        <f t="shared" si="1"/>
        <v>0</v>
      </c>
      <c r="AD14" s="14">
        <f t="shared" si="2"/>
        <v>1955</v>
      </c>
    </row>
    <row r="15" spans="1:30" x14ac:dyDescent="0.4">
      <c r="A15" s="24" t="s">
        <v>43</v>
      </c>
      <c r="B15" s="24" t="s">
        <v>955</v>
      </c>
      <c r="C15" s="25" t="s">
        <v>44</v>
      </c>
      <c r="D15" s="26">
        <v>207718</v>
      </c>
      <c r="E15" s="26">
        <v>9936806</v>
      </c>
      <c r="F15" s="26">
        <v>562975</v>
      </c>
      <c r="G15" s="26"/>
      <c r="H15" s="26"/>
      <c r="I15" s="26">
        <v>9531014</v>
      </c>
      <c r="J15" s="26">
        <v>383409</v>
      </c>
      <c r="K15" s="26">
        <v>491</v>
      </c>
      <c r="L15" s="26"/>
      <c r="M15" s="26">
        <v>69472</v>
      </c>
      <c r="N15" s="26"/>
      <c r="O15" s="26"/>
      <c r="P15" s="26"/>
      <c r="Q15" s="26"/>
      <c r="R15" s="13">
        <f t="shared" si="0"/>
        <v>20691885</v>
      </c>
      <c r="S15" s="26">
        <v>3603231</v>
      </c>
      <c r="T15" s="26">
        <v>3615599</v>
      </c>
      <c r="U15" s="26">
        <v>34935</v>
      </c>
      <c r="V15" s="26">
        <v>128866</v>
      </c>
      <c r="W15" s="26"/>
      <c r="X15" s="26">
        <v>314710</v>
      </c>
      <c r="Y15" s="26">
        <v>4371370</v>
      </c>
      <c r="Z15" s="26"/>
      <c r="AA15" s="26"/>
      <c r="AB15" s="26">
        <v>224991</v>
      </c>
      <c r="AC15" s="13">
        <f t="shared" si="1"/>
        <v>12293702</v>
      </c>
      <c r="AD15" s="14">
        <f t="shared" si="2"/>
        <v>32985587</v>
      </c>
    </row>
    <row r="16" spans="1:30" x14ac:dyDescent="0.4">
      <c r="A16" s="24" t="s">
        <v>45</v>
      </c>
      <c r="B16" s="24" t="s">
        <v>956</v>
      </c>
      <c r="C16" s="25" t="s">
        <v>46</v>
      </c>
      <c r="D16" s="26">
        <v>106074</v>
      </c>
      <c r="E16" s="26">
        <v>3576665</v>
      </c>
      <c r="F16" s="26">
        <v>562975</v>
      </c>
      <c r="G16" s="26"/>
      <c r="H16" s="26"/>
      <c r="I16" s="26">
        <v>9531014</v>
      </c>
      <c r="J16" s="26">
        <v>383409</v>
      </c>
      <c r="K16" s="26">
        <v>491</v>
      </c>
      <c r="L16" s="26"/>
      <c r="M16" s="26">
        <v>69472</v>
      </c>
      <c r="N16" s="26"/>
      <c r="O16" s="26"/>
      <c r="P16" s="26"/>
      <c r="Q16" s="26"/>
      <c r="R16" s="13">
        <f t="shared" si="0"/>
        <v>14230100</v>
      </c>
      <c r="S16" s="26">
        <v>2756271</v>
      </c>
      <c r="T16" s="26">
        <v>897712</v>
      </c>
      <c r="U16" s="26">
        <v>34935</v>
      </c>
      <c r="V16" s="26">
        <v>128646</v>
      </c>
      <c r="W16" s="26"/>
      <c r="X16" s="26">
        <v>30754</v>
      </c>
      <c r="Y16" s="26">
        <v>2936044</v>
      </c>
      <c r="Z16" s="26"/>
      <c r="AA16" s="26"/>
      <c r="AB16" s="26">
        <v>224991</v>
      </c>
      <c r="AC16" s="13">
        <f t="shared" si="1"/>
        <v>7009353</v>
      </c>
      <c r="AD16" s="14">
        <f t="shared" si="2"/>
        <v>21239453</v>
      </c>
    </row>
    <row r="17" spans="1:30" x14ac:dyDescent="0.4">
      <c r="A17" s="24" t="s">
        <v>47</v>
      </c>
      <c r="B17" s="24" t="s">
        <v>959</v>
      </c>
      <c r="C17" s="25" t="s">
        <v>48</v>
      </c>
      <c r="D17" s="26"/>
      <c r="E17" s="26"/>
      <c r="F17" s="26">
        <v>283766</v>
      </c>
      <c r="G17" s="26"/>
      <c r="H17" s="26"/>
      <c r="I17" s="26">
        <v>1253</v>
      </c>
      <c r="J17" s="26"/>
      <c r="K17" s="26"/>
      <c r="L17" s="26"/>
      <c r="M17" s="26"/>
      <c r="N17" s="26"/>
      <c r="O17" s="26"/>
      <c r="P17" s="26"/>
      <c r="Q17" s="26"/>
      <c r="R17" s="13">
        <f t="shared" si="0"/>
        <v>285019</v>
      </c>
      <c r="S17" s="26"/>
      <c r="T17" s="26"/>
      <c r="U17" s="26"/>
      <c r="V17" s="26"/>
      <c r="W17" s="26"/>
      <c r="X17" s="26"/>
      <c r="Y17" s="26">
        <v>171817</v>
      </c>
      <c r="Z17" s="26"/>
      <c r="AA17" s="26"/>
      <c r="AB17" s="26"/>
      <c r="AC17" s="13">
        <f t="shared" si="1"/>
        <v>171817</v>
      </c>
      <c r="AD17" s="14">
        <f t="shared" si="2"/>
        <v>456836</v>
      </c>
    </row>
    <row r="18" spans="1:30" x14ac:dyDescent="0.4">
      <c r="A18" s="24" t="s">
        <v>51</v>
      </c>
      <c r="B18" s="24" t="s">
        <v>959</v>
      </c>
      <c r="C18" s="25" t="s">
        <v>52</v>
      </c>
      <c r="D18" s="26">
        <v>28952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13">
        <f t="shared" si="0"/>
        <v>28952</v>
      </c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13">
        <f t="shared" si="1"/>
        <v>0</v>
      </c>
      <c r="AD18" s="14">
        <f t="shared" si="2"/>
        <v>28952</v>
      </c>
    </row>
    <row r="19" spans="1:30" x14ac:dyDescent="0.4">
      <c r="A19" s="24" t="s">
        <v>53</v>
      </c>
      <c r="B19" s="24" t="s">
        <v>959</v>
      </c>
      <c r="C19" s="25" t="s">
        <v>54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13">
        <f t="shared" si="0"/>
        <v>0</v>
      </c>
      <c r="S19" s="26"/>
      <c r="T19" s="26"/>
      <c r="U19" s="26"/>
      <c r="V19" s="26"/>
      <c r="W19" s="26"/>
      <c r="X19" s="26">
        <v>1766</v>
      </c>
      <c r="Y19" s="26"/>
      <c r="Z19" s="26"/>
      <c r="AA19" s="26"/>
      <c r="AB19" s="26"/>
      <c r="AC19" s="13">
        <f t="shared" si="1"/>
        <v>1766</v>
      </c>
      <c r="AD19" s="14">
        <f t="shared" si="2"/>
        <v>1766</v>
      </c>
    </row>
    <row r="20" spans="1:30" x14ac:dyDescent="0.4">
      <c r="A20" s="24" t="s">
        <v>55</v>
      </c>
      <c r="B20" s="24" t="s">
        <v>959</v>
      </c>
      <c r="C20" s="25" t="s">
        <v>56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">
        <f t="shared" si="0"/>
        <v>0</v>
      </c>
      <c r="S20" s="26"/>
      <c r="T20" s="26"/>
      <c r="U20" s="26"/>
      <c r="V20" s="26"/>
      <c r="W20" s="26"/>
      <c r="X20" s="26">
        <v>1500</v>
      </c>
      <c r="Y20" s="26"/>
      <c r="Z20" s="26"/>
      <c r="AA20" s="26"/>
      <c r="AB20" s="26"/>
      <c r="AC20" s="13">
        <f t="shared" si="1"/>
        <v>1500</v>
      </c>
      <c r="AD20" s="14">
        <f t="shared" si="2"/>
        <v>1500</v>
      </c>
    </row>
    <row r="21" spans="1:30" x14ac:dyDescent="0.4">
      <c r="A21" s="24" t="s">
        <v>57</v>
      </c>
      <c r="B21" s="24" t="s">
        <v>959</v>
      </c>
      <c r="C21" s="25" t="s">
        <v>58</v>
      </c>
      <c r="D21" s="26"/>
      <c r="E21" s="26">
        <v>2636193</v>
      </c>
      <c r="F21" s="26">
        <v>25542</v>
      </c>
      <c r="G21" s="26"/>
      <c r="H21" s="26"/>
      <c r="I21" s="26">
        <v>7831685</v>
      </c>
      <c r="J21" s="26">
        <v>323909</v>
      </c>
      <c r="K21" s="26"/>
      <c r="L21" s="26"/>
      <c r="M21" s="26">
        <v>69472</v>
      </c>
      <c r="N21" s="26"/>
      <c r="O21" s="26"/>
      <c r="P21" s="26"/>
      <c r="Q21" s="26"/>
      <c r="R21" s="13">
        <f t="shared" si="0"/>
        <v>10886801</v>
      </c>
      <c r="S21" s="26">
        <v>1621055</v>
      </c>
      <c r="T21" s="26">
        <v>397085</v>
      </c>
      <c r="U21" s="26"/>
      <c r="V21" s="26">
        <v>127804</v>
      </c>
      <c r="W21" s="26"/>
      <c r="X21" s="26">
        <v>27488</v>
      </c>
      <c r="Y21" s="26">
        <v>2680499</v>
      </c>
      <c r="Z21" s="26"/>
      <c r="AA21" s="26"/>
      <c r="AB21" s="26">
        <v>224991</v>
      </c>
      <c r="AC21" s="13">
        <f t="shared" si="1"/>
        <v>5078922</v>
      </c>
      <c r="AD21" s="14">
        <f t="shared" si="2"/>
        <v>15965723</v>
      </c>
    </row>
    <row r="22" spans="1:30" x14ac:dyDescent="0.4">
      <c r="A22" s="24" t="s">
        <v>59</v>
      </c>
      <c r="B22" s="24" t="s">
        <v>960</v>
      </c>
      <c r="C22" s="25" t="s">
        <v>60</v>
      </c>
      <c r="D22" s="26"/>
      <c r="E22" s="26">
        <v>700423</v>
      </c>
      <c r="F22" s="26">
        <v>15087</v>
      </c>
      <c r="G22" s="26"/>
      <c r="H22" s="26"/>
      <c r="I22" s="26">
        <v>7684770</v>
      </c>
      <c r="J22" s="26">
        <v>323909</v>
      </c>
      <c r="K22" s="26"/>
      <c r="L22" s="26"/>
      <c r="M22" s="26">
        <v>69472</v>
      </c>
      <c r="N22" s="26"/>
      <c r="O22" s="26"/>
      <c r="P22" s="26"/>
      <c r="Q22" s="26"/>
      <c r="R22" s="13">
        <f t="shared" si="0"/>
        <v>8793661</v>
      </c>
      <c r="S22" s="26">
        <v>1051337</v>
      </c>
      <c r="T22" s="26">
        <v>385557</v>
      </c>
      <c r="U22" s="26"/>
      <c r="V22" s="26">
        <v>121054</v>
      </c>
      <c r="W22" s="26"/>
      <c r="X22" s="26"/>
      <c r="Y22" s="26">
        <v>2461078</v>
      </c>
      <c r="Z22" s="26"/>
      <c r="AA22" s="26"/>
      <c r="AB22" s="26">
        <v>197730</v>
      </c>
      <c r="AC22" s="13">
        <f t="shared" si="1"/>
        <v>4216756</v>
      </c>
      <c r="AD22" s="14">
        <f t="shared" si="2"/>
        <v>13010417</v>
      </c>
    </row>
    <row r="23" spans="1:30" x14ac:dyDescent="0.4">
      <c r="A23" s="24" t="s">
        <v>61</v>
      </c>
      <c r="B23" s="24" t="s">
        <v>960</v>
      </c>
      <c r="C23" s="25" t="s">
        <v>62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13">
        <f t="shared" si="0"/>
        <v>0</v>
      </c>
      <c r="S23" s="26"/>
      <c r="T23" s="26">
        <v>1609</v>
      </c>
      <c r="U23" s="26"/>
      <c r="V23" s="26"/>
      <c r="W23" s="26"/>
      <c r="X23" s="26"/>
      <c r="Y23" s="26"/>
      <c r="Z23" s="26"/>
      <c r="AA23" s="26"/>
      <c r="AB23" s="26"/>
      <c r="AC23" s="13">
        <f t="shared" si="1"/>
        <v>1609</v>
      </c>
      <c r="AD23" s="14">
        <f t="shared" si="2"/>
        <v>1609</v>
      </c>
    </row>
    <row r="24" spans="1:30" x14ac:dyDescent="0.4">
      <c r="A24" s="24" t="s">
        <v>63</v>
      </c>
      <c r="B24" s="24" t="s">
        <v>960</v>
      </c>
      <c r="C24" s="25" t="s">
        <v>64</v>
      </c>
      <c r="D24" s="26"/>
      <c r="E24" s="26">
        <v>1492895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13">
        <f t="shared" si="0"/>
        <v>1492895</v>
      </c>
      <c r="S24" s="26">
        <v>85521</v>
      </c>
      <c r="T24" s="26"/>
      <c r="U24" s="26"/>
      <c r="V24" s="26">
        <v>6750</v>
      </c>
      <c r="W24" s="26"/>
      <c r="X24" s="26">
        <v>27488</v>
      </c>
      <c r="Y24" s="26"/>
      <c r="Z24" s="26"/>
      <c r="AA24" s="26"/>
      <c r="AB24" s="26"/>
      <c r="AC24" s="13">
        <f t="shared" si="1"/>
        <v>119759</v>
      </c>
      <c r="AD24" s="14">
        <f t="shared" si="2"/>
        <v>1612654</v>
      </c>
    </row>
    <row r="25" spans="1:30" x14ac:dyDescent="0.4">
      <c r="A25" s="24" t="s">
        <v>65</v>
      </c>
      <c r="B25" s="24" t="s">
        <v>960</v>
      </c>
      <c r="C25" s="25" t="s">
        <v>66</v>
      </c>
      <c r="D25" s="26"/>
      <c r="E25" s="26">
        <v>238301</v>
      </c>
      <c r="F25" s="26"/>
      <c r="G25" s="26"/>
      <c r="H25" s="26"/>
      <c r="I25" s="26">
        <v>146915</v>
      </c>
      <c r="J25" s="26"/>
      <c r="K25" s="26"/>
      <c r="L25" s="26"/>
      <c r="M25" s="26"/>
      <c r="N25" s="26"/>
      <c r="O25" s="26"/>
      <c r="P25" s="26"/>
      <c r="Q25" s="26"/>
      <c r="R25" s="13">
        <f t="shared" si="0"/>
        <v>385216</v>
      </c>
      <c r="S25" s="26">
        <v>477147</v>
      </c>
      <c r="T25" s="26">
        <v>9919</v>
      </c>
      <c r="U25" s="26"/>
      <c r="V25" s="26"/>
      <c r="W25" s="26"/>
      <c r="X25" s="26"/>
      <c r="Y25" s="26">
        <v>219421</v>
      </c>
      <c r="Z25" s="26"/>
      <c r="AA25" s="26"/>
      <c r="AB25" s="26"/>
      <c r="AC25" s="13">
        <f t="shared" si="1"/>
        <v>706487</v>
      </c>
      <c r="AD25" s="14">
        <f t="shared" si="2"/>
        <v>1091703</v>
      </c>
    </row>
    <row r="26" spans="1:30" x14ac:dyDescent="0.4">
      <c r="A26" s="24" t="s">
        <v>69</v>
      </c>
      <c r="B26" s="24" t="s">
        <v>956</v>
      </c>
      <c r="C26" s="25" t="s">
        <v>70</v>
      </c>
      <c r="D26" s="26">
        <v>101644</v>
      </c>
      <c r="E26" s="26">
        <v>6360141</v>
      </c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13">
        <f t="shared" si="0"/>
        <v>6461785</v>
      </c>
      <c r="S26" s="26">
        <v>846960</v>
      </c>
      <c r="T26" s="26">
        <v>2717887</v>
      </c>
      <c r="U26" s="26"/>
      <c r="V26" s="26">
        <v>220</v>
      </c>
      <c r="W26" s="26"/>
      <c r="X26" s="26">
        <v>283956</v>
      </c>
      <c r="Y26" s="26">
        <v>1435326</v>
      </c>
      <c r="Z26" s="26"/>
      <c r="AA26" s="26"/>
      <c r="AB26" s="26"/>
      <c r="AC26" s="13">
        <f t="shared" si="1"/>
        <v>5284349</v>
      </c>
      <c r="AD26" s="14">
        <f t="shared" si="2"/>
        <v>11746134</v>
      </c>
    </row>
    <row r="27" spans="1:30" x14ac:dyDescent="0.4">
      <c r="A27" s="24" t="s">
        <v>71</v>
      </c>
      <c r="B27" s="24" t="s">
        <v>955</v>
      </c>
      <c r="C27" s="25" t="s">
        <v>72</v>
      </c>
      <c r="D27" s="26">
        <v>1360667</v>
      </c>
      <c r="E27" s="26">
        <v>1583204</v>
      </c>
      <c r="F27" s="26">
        <v>51370</v>
      </c>
      <c r="G27" s="26"/>
      <c r="H27" s="26"/>
      <c r="I27" s="26">
        <v>196995</v>
      </c>
      <c r="J27" s="26">
        <v>10261</v>
      </c>
      <c r="K27" s="26"/>
      <c r="L27" s="26"/>
      <c r="M27" s="26"/>
      <c r="N27" s="26"/>
      <c r="O27" s="26"/>
      <c r="P27" s="26">
        <v>1541</v>
      </c>
      <c r="Q27" s="26"/>
      <c r="R27" s="13">
        <f t="shared" si="0"/>
        <v>3204038</v>
      </c>
      <c r="S27" s="26">
        <v>696643</v>
      </c>
      <c r="T27" s="26">
        <v>3088541</v>
      </c>
      <c r="U27" s="26">
        <v>793331</v>
      </c>
      <c r="V27" s="26">
        <v>109546</v>
      </c>
      <c r="W27" s="26"/>
      <c r="X27" s="26"/>
      <c r="Y27" s="26">
        <v>82901</v>
      </c>
      <c r="Z27" s="26">
        <v>2056</v>
      </c>
      <c r="AA27" s="26"/>
      <c r="AB27" s="26"/>
      <c r="AC27" s="13">
        <f t="shared" si="1"/>
        <v>4773018</v>
      </c>
      <c r="AD27" s="14">
        <f t="shared" si="2"/>
        <v>7977056</v>
      </c>
    </row>
    <row r="28" spans="1:30" x14ac:dyDescent="0.4">
      <c r="A28" s="24" t="s">
        <v>73</v>
      </c>
      <c r="B28" s="24" t="s">
        <v>956</v>
      </c>
      <c r="C28" s="25" t="s">
        <v>74</v>
      </c>
      <c r="D28" s="26"/>
      <c r="E28" s="26">
        <v>77729</v>
      </c>
      <c r="F28" s="26"/>
      <c r="G28" s="26"/>
      <c r="H28" s="26"/>
      <c r="I28" s="26"/>
      <c r="J28" s="26">
        <v>10261</v>
      </c>
      <c r="K28" s="26"/>
      <c r="L28" s="26"/>
      <c r="M28" s="26"/>
      <c r="N28" s="26"/>
      <c r="O28" s="26"/>
      <c r="P28" s="26"/>
      <c r="Q28" s="26"/>
      <c r="R28" s="13">
        <f t="shared" si="0"/>
        <v>87990</v>
      </c>
      <c r="S28" s="26"/>
      <c r="T28" s="26">
        <v>2680474</v>
      </c>
      <c r="U28" s="26"/>
      <c r="V28" s="26"/>
      <c r="W28" s="26"/>
      <c r="X28" s="26"/>
      <c r="Y28" s="26"/>
      <c r="Z28" s="26"/>
      <c r="AA28" s="26"/>
      <c r="AB28" s="26"/>
      <c r="AC28" s="13">
        <f t="shared" si="1"/>
        <v>2680474</v>
      </c>
      <c r="AD28" s="14">
        <f t="shared" si="2"/>
        <v>2768464</v>
      </c>
    </row>
    <row r="29" spans="1:30" x14ac:dyDescent="0.4">
      <c r="A29" s="24" t="s">
        <v>75</v>
      </c>
      <c r="B29" s="24" t="s">
        <v>956</v>
      </c>
      <c r="C29" s="25" t="s">
        <v>76</v>
      </c>
      <c r="D29" s="26"/>
      <c r="E29" s="26"/>
      <c r="F29" s="26"/>
      <c r="G29" s="26"/>
      <c r="H29" s="26"/>
      <c r="I29" s="26">
        <v>21729</v>
      </c>
      <c r="J29" s="26"/>
      <c r="K29" s="26"/>
      <c r="L29" s="26"/>
      <c r="M29" s="26"/>
      <c r="N29" s="26"/>
      <c r="O29" s="26"/>
      <c r="P29" s="26"/>
      <c r="Q29" s="26"/>
      <c r="R29" s="13">
        <f t="shared" si="0"/>
        <v>21729</v>
      </c>
      <c r="S29" s="26"/>
      <c r="T29" s="26"/>
      <c r="U29" s="26"/>
      <c r="V29" s="26"/>
      <c r="W29" s="26"/>
      <c r="X29" s="26"/>
      <c r="Y29" s="26">
        <v>1453</v>
      </c>
      <c r="Z29" s="26"/>
      <c r="AA29" s="26"/>
      <c r="AB29" s="26"/>
      <c r="AC29" s="13">
        <f t="shared" si="1"/>
        <v>1453</v>
      </c>
      <c r="AD29" s="14">
        <f t="shared" si="2"/>
        <v>23182</v>
      </c>
    </row>
    <row r="30" spans="1:30" x14ac:dyDescent="0.4">
      <c r="A30" s="24" t="s">
        <v>77</v>
      </c>
      <c r="B30" s="24" t="s">
        <v>956</v>
      </c>
      <c r="C30" s="25" t="s">
        <v>78</v>
      </c>
      <c r="D30" s="26"/>
      <c r="E30" s="26">
        <v>43802</v>
      </c>
      <c r="F30" s="26"/>
      <c r="G30" s="26"/>
      <c r="H30" s="26"/>
      <c r="I30" s="26">
        <v>153101</v>
      </c>
      <c r="J30" s="26"/>
      <c r="K30" s="26"/>
      <c r="L30" s="26"/>
      <c r="M30" s="26"/>
      <c r="N30" s="26"/>
      <c r="O30" s="26"/>
      <c r="P30" s="26"/>
      <c r="Q30" s="26"/>
      <c r="R30" s="13">
        <f t="shared" si="0"/>
        <v>196903</v>
      </c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13">
        <f t="shared" si="1"/>
        <v>0</v>
      </c>
      <c r="AD30" s="14">
        <f t="shared" si="2"/>
        <v>196903</v>
      </c>
    </row>
    <row r="31" spans="1:30" x14ac:dyDescent="0.4">
      <c r="A31" s="24" t="s">
        <v>79</v>
      </c>
      <c r="B31" s="24" t="s">
        <v>955</v>
      </c>
      <c r="C31" s="25" t="s">
        <v>80</v>
      </c>
      <c r="D31" s="26">
        <v>1489791</v>
      </c>
      <c r="E31" s="26">
        <v>35862857</v>
      </c>
      <c r="F31" s="26">
        <v>496811</v>
      </c>
      <c r="G31" s="26"/>
      <c r="H31" s="26">
        <v>9753</v>
      </c>
      <c r="I31" s="26">
        <v>695657</v>
      </c>
      <c r="J31" s="26"/>
      <c r="K31" s="26"/>
      <c r="L31" s="26"/>
      <c r="M31" s="26">
        <v>16393</v>
      </c>
      <c r="N31" s="26"/>
      <c r="O31" s="26"/>
      <c r="P31" s="26"/>
      <c r="Q31" s="26"/>
      <c r="R31" s="13">
        <f t="shared" si="0"/>
        <v>38571262</v>
      </c>
      <c r="S31" s="26">
        <v>1544431</v>
      </c>
      <c r="T31" s="26">
        <v>1855555</v>
      </c>
      <c r="U31" s="26"/>
      <c r="V31" s="26">
        <v>34559</v>
      </c>
      <c r="W31" s="26"/>
      <c r="X31" s="26">
        <v>8466009</v>
      </c>
      <c r="Y31" s="26">
        <v>831361</v>
      </c>
      <c r="Z31" s="26">
        <v>9898</v>
      </c>
      <c r="AA31" s="26">
        <v>20209</v>
      </c>
      <c r="AB31" s="26">
        <v>861725</v>
      </c>
      <c r="AC31" s="13">
        <f t="shared" si="1"/>
        <v>13623747</v>
      </c>
      <c r="AD31" s="14">
        <f t="shared" si="2"/>
        <v>52195009</v>
      </c>
    </row>
    <row r="32" spans="1:30" x14ac:dyDescent="0.4">
      <c r="A32" s="24" t="s">
        <v>81</v>
      </c>
      <c r="B32" s="24" t="s">
        <v>956</v>
      </c>
      <c r="C32" s="25" t="s">
        <v>82</v>
      </c>
      <c r="D32" s="26">
        <v>523307</v>
      </c>
      <c r="E32" s="26">
        <v>8667403</v>
      </c>
      <c r="F32" s="26">
        <v>33182</v>
      </c>
      <c r="G32" s="26"/>
      <c r="H32" s="26"/>
      <c r="I32" s="26">
        <v>540666</v>
      </c>
      <c r="J32" s="26"/>
      <c r="K32" s="26"/>
      <c r="L32" s="26"/>
      <c r="M32" s="26"/>
      <c r="N32" s="26"/>
      <c r="O32" s="26"/>
      <c r="P32" s="26"/>
      <c r="Q32" s="26"/>
      <c r="R32" s="13">
        <f t="shared" si="0"/>
        <v>9764558</v>
      </c>
      <c r="S32" s="26">
        <v>1325480</v>
      </c>
      <c r="T32" s="26">
        <v>572290</v>
      </c>
      <c r="U32" s="26"/>
      <c r="V32" s="26">
        <v>891</v>
      </c>
      <c r="W32" s="26"/>
      <c r="X32" s="26">
        <v>8466009</v>
      </c>
      <c r="Y32" s="26">
        <v>237520</v>
      </c>
      <c r="Z32" s="26">
        <v>9898</v>
      </c>
      <c r="AA32" s="26"/>
      <c r="AB32" s="26">
        <v>9948</v>
      </c>
      <c r="AC32" s="13">
        <f t="shared" si="1"/>
        <v>10622036</v>
      </c>
      <c r="AD32" s="14">
        <f t="shared" si="2"/>
        <v>20386594</v>
      </c>
    </row>
    <row r="33" spans="1:30" x14ac:dyDescent="0.4">
      <c r="A33" s="24" t="s">
        <v>83</v>
      </c>
      <c r="B33" s="24" t="s">
        <v>959</v>
      </c>
      <c r="C33" s="25" t="s">
        <v>84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13">
        <f t="shared" si="0"/>
        <v>0</v>
      </c>
      <c r="S33" s="26"/>
      <c r="T33" s="26"/>
      <c r="U33" s="26"/>
      <c r="V33" s="26"/>
      <c r="W33" s="26"/>
      <c r="X33" s="26">
        <v>7123470</v>
      </c>
      <c r="Y33" s="26"/>
      <c r="Z33" s="26"/>
      <c r="AA33" s="26"/>
      <c r="AB33" s="26"/>
      <c r="AC33" s="13">
        <f t="shared" si="1"/>
        <v>7123470</v>
      </c>
      <c r="AD33" s="14">
        <f t="shared" si="2"/>
        <v>7123470</v>
      </c>
    </row>
    <row r="34" spans="1:30" x14ac:dyDescent="0.4">
      <c r="A34" s="24" t="s">
        <v>85</v>
      </c>
      <c r="B34" s="24" t="s">
        <v>959</v>
      </c>
      <c r="C34" s="25" t="s">
        <v>86</v>
      </c>
      <c r="D34" s="26"/>
      <c r="E34" s="26">
        <v>162010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13">
        <f t="shared" si="0"/>
        <v>162010</v>
      </c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13">
        <f t="shared" si="1"/>
        <v>0</v>
      </c>
      <c r="AD34" s="14">
        <f t="shared" si="2"/>
        <v>162010</v>
      </c>
    </row>
    <row r="35" spans="1:30" x14ac:dyDescent="0.4">
      <c r="A35" s="24" t="s">
        <v>87</v>
      </c>
      <c r="B35" s="24" t="s">
        <v>956</v>
      </c>
      <c r="C35" s="25" t="s">
        <v>88</v>
      </c>
      <c r="D35" s="26">
        <v>966484</v>
      </c>
      <c r="E35" s="26">
        <v>27195454</v>
      </c>
      <c r="F35" s="26">
        <v>463629</v>
      </c>
      <c r="G35" s="26"/>
      <c r="H35" s="26">
        <v>9753</v>
      </c>
      <c r="I35" s="26">
        <v>154991</v>
      </c>
      <c r="J35" s="26"/>
      <c r="K35" s="26"/>
      <c r="L35" s="26"/>
      <c r="M35" s="26">
        <v>16393</v>
      </c>
      <c r="N35" s="26"/>
      <c r="O35" s="26"/>
      <c r="P35" s="26"/>
      <c r="Q35" s="26"/>
      <c r="R35" s="13">
        <f t="shared" si="0"/>
        <v>28806704</v>
      </c>
      <c r="S35" s="26">
        <v>218951</v>
      </c>
      <c r="T35" s="26">
        <v>1283265</v>
      </c>
      <c r="U35" s="26"/>
      <c r="V35" s="26">
        <v>33668</v>
      </c>
      <c r="W35" s="26"/>
      <c r="X35" s="26"/>
      <c r="Y35" s="26">
        <v>593841</v>
      </c>
      <c r="Z35" s="26"/>
      <c r="AA35" s="26">
        <v>20209</v>
      </c>
      <c r="AB35" s="26">
        <v>851777</v>
      </c>
      <c r="AC35" s="13">
        <f t="shared" si="1"/>
        <v>3001711</v>
      </c>
      <c r="AD35" s="14">
        <f t="shared" si="2"/>
        <v>31808415</v>
      </c>
    </row>
    <row r="36" spans="1:30" x14ac:dyDescent="0.4">
      <c r="A36" s="24" t="s">
        <v>89</v>
      </c>
      <c r="B36" s="24" t="s">
        <v>959</v>
      </c>
      <c r="C36" s="25" t="s">
        <v>90</v>
      </c>
      <c r="D36" s="26">
        <v>35359</v>
      </c>
      <c r="E36" s="26">
        <v>3383607</v>
      </c>
      <c r="F36" s="26">
        <v>47830</v>
      </c>
      <c r="G36" s="26"/>
      <c r="H36" s="26"/>
      <c r="I36" s="26">
        <v>1810</v>
      </c>
      <c r="J36" s="26"/>
      <c r="K36" s="26"/>
      <c r="L36" s="26"/>
      <c r="M36" s="26"/>
      <c r="N36" s="26"/>
      <c r="O36" s="26"/>
      <c r="P36" s="26"/>
      <c r="Q36" s="26"/>
      <c r="R36" s="13">
        <f t="shared" si="0"/>
        <v>3468606</v>
      </c>
      <c r="S36" s="26">
        <v>27829</v>
      </c>
      <c r="T36" s="26">
        <v>3047</v>
      </c>
      <c r="U36" s="26"/>
      <c r="V36" s="26"/>
      <c r="W36" s="26"/>
      <c r="X36" s="26"/>
      <c r="Y36" s="26"/>
      <c r="Z36" s="26"/>
      <c r="AA36" s="26"/>
      <c r="AB36" s="26"/>
      <c r="AC36" s="13">
        <f t="shared" si="1"/>
        <v>30876</v>
      </c>
      <c r="AD36" s="14">
        <f t="shared" si="2"/>
        <v>3499482</v>
      </c>
    </row>
    <row r="37" spans="1:30" x14ac:dyDescent="0.4">
      <c r="A37" s="24" t="s">
        <v>91</v>
      </c>
      <c r="B37" s="24" t="s">
        <v>959</v>
      </c>
      <c r="C37" s="25" t="s">
        <v>92</v>
      </c>
      <c r="D37" s="26"/>
      <c r="E37" s="26">
        <v>4888224</v>
      </c>
      <c r="F37" s="26">
        <v>391844</v>
      </c>
      <c r="G37" s="26"/>
      <c r="H37" s="26"/>
      <c r="I37" s="26">
        <v>33133</v>
      </c>
      <c r="J37" s="26"/>
      <c r="K37" s="26"/>
      <c r="L37" s="26"/>
      <c r="M37" s="26"/>
      <c r="N37" s="26"/>
      <c r="O37" s="26"/>
      <c r="P37" s="26"/>
      <c r="Q37" s="26"/>
      <c r="R37" s="13">
        <f t="shared" si="0"/>
        <v>5313201</v>
      </c>
      <c r="S37" s="26">
        <v>79431</v>
      </c>
      <c r="T37" s="26">
        <v>611148</v>
      </c>
      <c r="U37" s="26"/>
      <c r="V37" s="26"/>
      <c r="W37" s="26"/>
      <c r="X37" s="26"/>
      <c r="Y37" s="26">
        <v>311076</v>
      </c>
      <c r="Z37" s="26"/>
      <c r="AA37" s="26"/>
      <c r="AB37" s="26">
        <v>47786</v>
      </c>
      <c r="AC37" s="13">
        <f t="shared" si="1"/>
        <v>1049441</v>
      </c>
      <c r="AD37" s="14">
        <f t="shared" si="2"/>
        <v>6362642</v>
      </c>
    </row>
    <row r="38" spans="1:30" x14ac:dyDescent="0.4">
      <c r="A38" s="24" t="s">
        <v>93</v>
      </c>
      <c r="B38" s="24" t="s">
        <v>959</v>
      </c>
      <c r="C38" s="25" t="s">
        <v>94</v>
      </c>
      <c r="D38" s="26"/>
      <c r="E38" s="26">
        <v>1670352</v>
      </c>
      <c r="F38" s="26">
        <v>906</v>
      </c>
      <c r="G38" s="26"/>
      <c r="H38" s="26"/>
      <c r="I38" s="26">
        <v>5793</v>
      </c>
      <c r="J38" s="26"/>
      <c r="K38" s="26"/>
      <c r="L38" s="26"/>
      <c r="M38" s="26"/>
      <c r="N38" s="26"/>
      <c r="O38" s="26"/>
      <c r="P38" s="26"/>
      <c r="Q38" s="26"/>
      <c r="R38" s="13">
        <f t="shared" si="0"/>
        <v>1677051</v>
      </c>
      <c r="S38" s="26">
        <v>7453</v>
      </c>
      <c r="T38" s="26">
        <v>10861</v>
      </c>
      <c r="U38" s="26"/>
      <c r="V38" s="26"/>
      <c r="W38" s="26"/>
      <c r="X38" s="26"/>
      <c r="Y38" s="26"/>
      <c r="Z38" s="26"/>
      <c r="AA38" s="26"/>
      <c r="AB38" s="26">
        <v>802750</v>
      </c>
      <c r="AC38" s="13">
        <f t="shared" si="1"/>
        <v>821064</v>
      </c>
      <c r="AD38" s="14">
        <f t="shared" si="2"/>
        <v>2498115</v>
      </c>
    </row>
    <row r="39" spans="1:30" x14ac:dyDescent="0.4">
      <c r="A39" s="24" t="s">
        <v>95</v>
      </c>
      <c r="B39" s="24" t="s">
        <v>955</v>
      </c>
      <c r="C39" s="25" t="s">
        <v>96</v>
      </c>
      <c r="D39" s="26">
        <v>135660</v>
      </c>
      <c r="E39" s="26">
        <v>3426480</v>
      </c>
      <c r="F39" s="26">
        <v>3410</v>
      </c>
      <c r="G39" s="26"/>
      <c r="H39" s="26"/>
      <c r="I39" s="26">
        <v>573</v>
      </c>
      <c r="J39" s="26"/>
      <c r="K39" s="26">
        <v>3008</v>
      </c>
      <c r="L39" s="26"/>
      <c r="M39" s="26"/>
      <c r="N39" s="26"/>
      <c r="O39" s="26"/>
      <c r="P39" s="26"/>
      <c r="Q39" s="26"/>
      <c r="R39" s="13">
        <f t="shared" si="0"/>
        <v>3569131</v>
      </c>
      <c r="S39" s="26">
        <v>184787</v>
      </c>
      <c r="T39" s="26">
        <v>326876</v>
      </c>
      <c r="U39" s="26"/>
      <c r="V39" s="26">
        <v>35498</v>
      </c>
      <c r="W39" s="26"/>
      <c r="X39" s="26">
        <v>36470</v>
      </c>
      <c r="Y39" s="26">
        <v>636035</v>
      </c>
      <c r="Z39" s="26">
        <v>321</v>
      </c>
      <c r="AA39" s="26"/>
      <c r="AB39" s="26">
        <v>250362</v>
      </c>
      <c r="AC39" s="13">
        <f t="shared" si="1"/>
        <v>1470349</v>
      </c>
      <c r="AD39" s="14">
        <f t="shared" si="2"/>
        <v>5039480</v>
      </c>
    </row>
    <row r="40" spans="1:30" x14ac:dyDescent="0.4">
      <c r="A40" s="24" t="s">
        <v>97</v>
      </c>
      <c r="B40" s="24" t="s">
        <v>956</v>
      </c>
      <c r="C40" s="25" t="s">
        <v>98</v>
      </c>
      <c r="D40" s="26"/>
      <c r="E40" s="26">
        <v>136561</v>
      </c>
      <c r="F40" s="26">
        <v>1322</v>
      </c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13">
        <f t="shared" si="0"/>
        <v>137883</v>
      </c>
      <c r="S40" s="26"/>
      <c r="T40" s="26">
        <v>54951</v>
      </c>
      <c r="U40" s="26"/>
      <c r="V40" s="26">
        <v>361</v>
      </c>
      <c r="W40" s="26"/>
      <c r="X40" s="26"/>
      <c r="Y40" s="26">
        <v>786</v>
      </c>
      <c r="Z40" s="26">
        <v>321</v>
      </c>
      <c r="AA40" s="26"/>
      <c r="AB40" s="26"/>
      <c r="AC40" s="13">
        <f t="shared" si="1"/>
        <v>56419</v>
      </c>
      <c r="AD40" s="14">
        <f t="shared" si="2"/>
        <v>194302</v>
      </c>
    </row>
    <row r="41" spans="1:30" x14ac:dyDescent="0.4">
      <c r="A41" s="24" t="s">
        <v>99</v>
      </c>
      <c r="B41" s="24" t="s">
        <v>959</v>
      </c>
      <c r="C41" s="25" t="s">
        <v>100</v>
      </c>
      <c r="D41" s="26"/>
      <c r="E41" s="26">
        <v>131351</v>
      </c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13">
        <f t="shared" si="0"/>
        <v>131351</v>
      </c>
      <c r="S41" s="26"/>
      <c r="T41" s="26">
        <v>54951</v>
      </c>
      <c r="U41" s="26"/>
      <c r="V41" s="26"/>
      <c r="W41" s="26"/>
      <c r="X41" s="26"/>
      <c r="Y41" s="26"/>
      <c r="Z41" s="26"/>
      <c r="AA41" s="26"/>
      <c r="AB41" s="26"/>
      <c r="AC41" s="13">
        <f t="shared" si="1"/>
        <v>54951</v>
      </c>
      <c r="AD41" s="14">
        <f t="shared" si="2"/>
        <v>186302</v>
      </c>
    </row>
    <row r="42" spans="1:30" x14ac:dyDescent="0.4">
      <c r="A42" s="24" t="s">
        <v>101</v>
      </c>
      <c r="B42" s="24" t="s">
        <v>956</v>
      </c>
      <c r="C42" s="25" t="s">
        <v>102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13">
        <f t="shared" si="0"/>
        <v>0</v>
      </c>
      <c r="S42" s="26"/>
      <c r="T42" s="26">
        <v>223229</v>
      </c>
      <c r="U42" s="26"/>
      <c r="V42" s="26"/>
      <c r="W42" s="26"/>
      <c r="X42" s="26"/>
      <c r="Y42" s="26">
        <v>635249</v>
      </c>
      <c r="Z42" s="26"/>
      <c r="AA42" s="26"/>
      <c r="AB42" s="26"/>
      <c r="AC42" s="13">
        <f t="shared" si="1"/>
        <v>858478</v>
      </c>
      <c r="AD42" s="14">
        <f t="shared" si="2"/>
        <v>858478</v>
      </c>
    </row>
    <row r="43" spans="1:30" x14ac:dyDescent="0.4">
      <c r="A43" s="24" t="s">
        <v>103</v>
      </c>
      <c r="B43" s="24" t="s">
        <v>955</v>
      </c>
      <c r="C43" s="25" t="s">
        <v>104</v>
      </c>
      <c r="D43" s="26">
        <v>383466</v>
      </c>
      <c r="E43" s="26">
        <v>2128308</v>
      </c>
      <c r="F43" s="26">
        <v>44689</v>
      </c>
      <c r="G43" s="26"/>
      <c r="H43" s="26"/>
      <c r="I43" s="26">
        <v>128229</v>
      </c>
      <c r="J43" s="26"/>
      <c r="K43" s="26">
        <v>266818</v>
      </c>
      <c r="L43" s="26"/>
      <c r="M43" s="26"/>
      <c r="N43" s="26"/>
      <c r="O43" s="26"/>
      <c r="P43" s="26">
        <v>763</v>
      </c>
      <c r="Q43" s="26"/>
      <c r="R43" s="13">
        <f t="shared" si="0"/>
        <v>2952273</v>
      </c>
      <c r="S43" s="26">
        <v>3520503</v>
      </c>
      <c r="T43" s="26">
        <v>403978</v>
      </c>
      <c r="U43" s="26">
        <v>738463</v>
      </c>
      <c r="V43" s="26">
        <v>768162</v>
      </c>
      <c r="W43" s="26"/>
      <c r="X43" s="26">
        <v>2381</v>
      </c>
      <c r="Y43" s="26">
        <v>560760</v>
      </c>
      <c r="Z43" s="26">
        <v>2188</v>
      </c>
      <c r="AA43" s="26">
        <v>901964</v>
      </c>
      <c r="AB43" s="26">
        <v>11580</v>
      </c>
      <c r="AC43" s="13">
        <f t="shared" si="1"/>
        <v>6909979</v>
      </c>
      <c r="AD43" s="14">
        <f t="shared" si="2"/>
        <v>9862252</v>
      </c>
    </row>
    <row r="44" spans="1:30" x14ac:dyDescent="0.4">
      <c r="A44" s="24" t="s">
        <v>105</v>
      </c>
      <c r="B44" s="24" t="s">
        <v>956</v>
      </c>
      <c r="C44" s="25" t="s">
        <v>106</v>
      </c>
      <c r="D44" s="26"/>
      <c r="E44" s="26"/>
      <c r="F44" s="26"/>
      <c r="G44" s="26"/>
      <c r="H44" s="26"/>
      <c r="I44" s="26">
        <v>4056</v>
      </c>
      <c r="J44" s="26"/>
      <c r="K44" s="26"/>
      <c r="L44" s="26"/>
      <c r="M44" s="26"/>
      <c r="N44" s="26"/>
      <c r="O44" s="26"/>
      <c r="P44" s="26"/>
      <c r="Q44" s="26"/>
      <c r="R44" s="13">
        <f t="shared" si="0"/>
        <v>4056</v>
      </c>
      <c r="S44" s="26">
        <v>3459980</v>
      </c>
      <c r="T44" s="26"/>
      <c r="U44" s="26"/>
      <c r="V44" s="26">
        <v>1034</v>
      </c>
      <c r="W44" s="26"/>
      <c r="X44" s="26"/>
      <c r="Y44" s="26">
        <v>445786</v>
      </c>
      <c r="Z44" s="26"/>
      <c r="AA44" s="26">
        <v>901964</v>
      </c>
      <c r="AB44" s="26">
        <v>8141</v>
      </c>
      <c r="AC44" s="13">
        <f t="shared" si="1"/>
        <v>4816905</v>
      </c>
      <c r="AD44" s="14">
        <f t="shared" si="2"/>
        <v>4820961</v>
      </c>
    </row>
    <row r="45" spans="1:30" x14ac:dyDescent="0.4">
      <c r="A45" s="24" t="s">
        <v>107</v>
      </c>
      <c r="B45" s="24" t="s">
        <v>959</v>
      </c>
      <c r="C45" s="25" t="s">
        <v>108</v>
      </c>
      <c r="D45" s="26"/>
      <c r="E45" s="26"/>
      <c r="F45" s="26"/>
      <c r="G45" s="26"/>
      <c r="H45" s="26"/>
      <c r="I45" s="26">
        <v>607</v>
      </c>
      <c r="J45" s="26"/>
      <c r="K45" s="26"/>
      <c r="L45" s="26"/>
      <c r="M45" s="26"/>
      <c r="N45" s="26"/>
      <c r="O45" s="26"/>
      <c r="P45" s="26"/>
      <c r="Q45" s="26"/>
      <c r="R45" s="13">
        <f t="shared" si="0"/>
        <v>607</v>
      </c>
      <c r="S45" s="26">
        <v>3440182</v>
      </c>
      <c r="T45" s="26"/>
      <c r="U45" s="26"/>
      <c r="V45" s="26"/>
      <c r="W45" s="26"/>
      <c r="X45" s="26"/>
      <c r="Y45" s="26">
        <v>445495</v>
      </c>
      <c r="Z45" s="26"/>
      <c r="AA45" s="26">
        <v>901964</v>
      </c>
      <c r="AB45" s="26">
        <v>8141</v>
      </c>
      <c r="AC45" s="13">
        <f t="shared" si="1"/>
        <v>4795782</v>
      </c>
      <c r="AD45" s="14">
        <f t="shared" si="2"/>
        <v>4796389</v>
      </c>
    </row>
    <row r="46" spans="1:30" x14ac:dyDescent="0.4">
      <c r="A46" s="24" t="s">
        <v>109</v>
      </c>
      <c r="B46" s="24" t="s">
        <v>959</v>
      </c>
      <c r="C46" s="25" t="s">
        <v>110</v>
      </c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13">
        <f t="shared" si="0"/>
        <v>0</v>
      </c>
      <c r="S46" s="26">
        <v>270</v>
      </c>
      <c r="T46" s="26"/>
      <c r="U46" s="26"/>
      <c r="V46" s="26"/>
      <c r="W46" s="26"/>
      <c r="X46" s="26"/>
      <c r="Y46" s="26"/>
      <c r="Z46" s="26"/>
      <c r="AA46" s="26"/>
      <c r="AB46" s="26"/>
      <c r="AC46" s="13">
        <f t="shared" si="1"/>
        <v>270</v>
      </c>
      <c r="AD46" s="14">
        <f t="shared" si="2"/>
        <v>270</v>
      </c>
    </row>
    <row r="47" spans="1:30" x14ac:dyDescent="0.4">
      <c r="A47" s="24" t="s">
        <v>111</v>
      </c>
      <c r="B47" s="24" t="s">
        <v>956</v>
      </c>
      <c r="C47" s="25" t="s">
        <v>112</v>
      </c>
      <c r="D47" s="26"/>
      <c r="E47" s="26"/>
      <c r="F47" s="26"/>
      <c r="G47" s="26"/>
      <c r="H47" s="26"/>
      <c r="I47" s="26">
        <v>3151</v>
      </c>
      <c r="J47" s="26"/>
      <c r="K47" s="26"/>
      <c r="L47" s="26"/>
      <c r="M47" s="26"/>
      <c r="N47" s="26"/>
      <c r="O47" s="26"/>
      <c r="P47" s="26"/>
      <c r="Q47" s="26"/>
      <c r="R47" s="13">
        <f t="shared" si="0"/>
        <v>3151</v>
      </c>
      <c r="S47" s="26"/>
      <c r="T47" s="26"/>
      <c r="U47" s="26"/>
      <c r="V47" s="26">
        <v>509490</v>
      </c>
      <c r="W47" s="26"/>
      <c r="X47" s="26">
        <v>1049</v>
      </c>
      <c r="Y47" s="26">
        <v>27198</v>
      </c>
      <c r="Z47" s="26">
        <v>1894</v>
      </c>
      <c r="AA47" s="26"/>
      <c r="AB47" s="26"/>
      <c r="AC47" s="13">
        <f t="shared" si="1"/>
        <v>539631</v>
      </c>
      <c r="AD47" s="14">
        <f t="shared" si="2"/>
        <v>542782</v>
      </c>
    </row>
    <row r="48" spans="1:30" x14ac:dyDescent="0.4">
      <c r="A48" s="24" t="s">
        <v>113</v>
      </c>
      <c r="B48" s="24" t="s">
        <v>959</v>
      </c>
      <c r="C48" s="25" t="s">
        <v>114</v>
      </c>
      <c r="D48" s="26"/>
      <c r="E48" s="26"/>
      <c r="F48" s="26"/>
      <c r="G48" s="26"/>
      <c r="H48" s="26"/>
      <c r="I48" s="26">
        <v>3151</v>
      </c>
      <c r="J48" s="26"/>
      <c r="K48" s="26"/>
      <c r="L48" s="26"/>
      <c r="M48" s="26"/>
      <c r="N48" s="26"/>
      <c r="O48" s="26"/>
      <c r="P48" s="26"/>
      <c r="Q48" s="26"/>
      <c r="R48" s="13">
        <f t="shared" si="0"/>
        <v>3151</v>
      </c>
      <c r="S48" s="26"/>
      <c r="T48" s="26"/>
      <c r="U48" s="26"/>
      <c r="V48" s="26"/>
      <c r="W48" s="26"/>
      <c r="X48" s="26">
        <v>1049</v>
      </c>
      <c r="Y48" s="26">
        <v>3578</v>
      </c>
      <c r="Z48" s="26">
        <v>1894</v>
      </c>
      <c r="AA48" s="26"/>
      <c r="AB48" s="26"/>
      <c r="AC48" s="13">
        <f t="shared" si="1"/>
        <v>6521</v>
      </c>
      <c r="AD48" s="14">
        <f t="shared" si="2"/>
        <v>9672</v>
      </c>
    </row>
    <row r="49" spans="1:30" x14ac:dyDescent="0.4">
      <c r="A49" s="24" t="s">
        <v>115</v>
      </c>
      <c r="B49" s="24" t="s">
        <v>959</v>
      </c>
      <c r="C49" s="25" t="s">
        <v>116</v>
      </c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13">
        <f t="shared" si="0"/>
        <v>0</v>
      </c>
      <c r="S49" s="26"/>
      <c r="T49" s="26"/>
      <c r="U49" s="26"/>
      <c r="V49" s="26">
        <v>440995</v>
      </c>
      <c r="W49" s="26"/>
      <c r="X49" s="26"/>
      <c r="Y49" s="26">
        <v>23620</v>
      </c>
      <c r="Z49" s="26"/>
      <c r="AA49" s="26"/>
      <c r="AB49" s="26"/>
      <c r="AC49" s="13">
        <f t="shared" si="1"/>
        <v>464615</v>
      </c>
      <c r="AD49" s="14">
        <f t="shared" si="2"/>
        <v>464615</v>
      </c>
    </row>
    <row r="50" spans="1:30" x14ac:dyDescent="0.4">
      <c r="A50" s="24" t="s">
        <v>117</v>
      </c>
      <c r="B50" s="24" t="s">
        <v>956</v>
      </c>
      <c r="C50" s="25" t="s">
        <v>118</v>
      </c>
      <c r="D50" s="26"/>
      <c r="E50" s="26">
        <v>688752</v>
      </c>
      <c r="F50" s="26">
        <v>44162</v>
      </c>
      <c r="G50" s="26"/>
      <c r="H50" s="26"/>
      <c r="I50" s="26">
        <v>86801</v>
      </c>
      <c r="J50" s="26"/>
      <c r="K50" s="26">
        <v>258333</v>
      </c>
      <c r="L50" s="26"/>
      <c r="M50" s="26"/>
      <c r="N50" s="26"/>
      <c r="O50" s="26"/>
      <c r="P50" s="26">
        <v>763</v>
      </c>
      <c r="Q50" s="26"/>
      <c r="R50" s="13">
        <f t="shared" si="0"/>
        <v>1078811</v>
      </c>
      <c r="S50" s="26">
        <v>35143</v>
      </c>
      <c r="T50" s="26"/>
      <c r="U50" s="26"/>
      <c r="V50" s="26"/>
      <c r="W50" s="26"/>
      <c r="X50" s="26"/>
      <c r="Y50" s="26">
        <v>25255</v>
      </c>
      <c r="Z50" s="26"/>
      <c r="AA50" s="26"/>
      <c r="AB50" s="26"/>
      <c r="AC50" s="13">
        <f t="shared" si="1"/>
        <v>60398</v>
      </c>
      <c r="AD50" s="14">
        <f t="shared" si="2"/>
        <v>1139209</v>
      </c>
    </row>
    <row r="51" spans="1:30" x14ac:dyDescent="0.4">
      <c r="A51" s="24" t="s">
        <v>119</v>
      </c>
      <c r="B51" s="24" t="s">
        <v>959</v>
      </c>
      <c r="C51" s="25" t="s">
        <v>120</v>
      </c>
      <c r="D51" s="26"/>
      <c r="E51" s="26">
        <v>1945</v>
      </c>
      <c r="F51" s="26"/>
      <c r="G51" s="26"/>
      <c r="H51" s="26"/>
      <c r="I51" s="26">
        <v>86801</v>
      </c>
      <c r="J51" s="26"/>
      <c r="K51" s="26">
        <v>258333</v>
      </c>
      <c r="L51" s="26"/>
      <c r="M51" s="26"/>
      <c r="N51" s="26"/>
      <c r="O51" s="26"/>
      <c r="P51" s="26">
        <v>763</v>
      </c>
      <c r="Q51" s="26"/>
      <c r="R51" s="13">
        <f t="shared" si="0"/>
        <v>347842</v>
      </c>
      <c r="S51" s="26"/>
      <c r="T51" s="26"/>
      <c r="U51" s="26"/>
      <c r="V51" s="26"/>
      <c r="W51" s="26"/>
      <c r="X51" s="26"/>
      <c r="Y51" s="26">
        <v>10128</v>
      </c>
      <c r="Z51" s="26"/>
      <c r="AA51" s="26"/>
      <c r="AB51" s="26"/>
      <c r="AC51" s="13">
        <f t="shared" si="1"/>
        <v>10128</v>
      </c>
      <c r="AD51" s="14">
        <f t="shared" si="2"/>
        <v>357970</v>
      </c>
    </row>
    <row r="52" spans="1:30" x14ac:dyDescent="0.4">
      <c r="A52" s="24" t="s">
        <v>121</v>
      </c>
      <c r="B52" s="24" t="s">
        <v>959</v>
      </c>
      <c r="C52" s="25" t="s">
        <v>122</v>
      </c>
      <c r="D52" s="26"/>
      <c r="E52" s="26">
        <v>306018</v>
      </c>
      <c r="F52" s="26">
        <v>13223</v>
      </c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13">
        <f t="shared" si="0"/>
        <v>319241</v>
      </c>
      <c r="S52" s="26">
        <v>35143</v>
      </c>
      <c r="T52" s="26"/>
      <c r="U52" s="26"/>
      <c r="V52" s="26"/>
      <c r="W52" s="26"/>
      <c r="X52" s="26"/>
      <c r="Y52" s="26"/>
      <c r="Z52" s="26"/>
      <c r="AA52" s="26"/>
      <c r="AB52" s="26"/>
      <c r="AC52" s="13">
        <f t="shared" si="1"/>
        <v>35143</v>
      </c>
      <c r="AD52" s="14">
        <f t="shared" si="2"/>
        <v>354384</v>
      </c>
    </row>
    <row r="53" spans="1:30" x14ac:dyDescent="0.4">
      <c r="A53" s="24" t="s">
        <v>123</v>
      </c>
      <c r="B53" s="24" t="s">
        <v>959</v>
      </c>
      <c r="C53" s="25" t="s">
        <v>124</v>
      </c>
      <c r="D53" s="26"/>
      <c r="E53" s="26">
        <v>380789</v>
      </c>
      <c r="F53" s="26">
        <v>30939</v>
      </c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13">
        <f t="shared" si="0"/>
        <v>411728</v>
      </c>
      <c r="S53" s="26"/>
      <c r="T53" s="26"/>
      <c r="U53" s="26"/>
      <c r="V53" s="26"/>
      <c r="W53" s="26"/>
      <c r="X53" s="26"/>
      <c r="Y53" s="26">
        <v>15127</v>
      </c>
      <c r="Z53" s="26"/>
      <c r="AA53" s="26"/>
      <c r="AB53" s="26"/>
      <c r="AC53" s="13">
        <f t="shared" si="1"/>
        <v>15127</v>
      </c>
      <c r="AD53" s="14">
        <f t="shared" si="2"/>
        <v>426855</v>
      </c>
    </row>
    <row r="54" spans="1:30" x14ac:dyDescent="0.4">
      <c r="A54" s="24" t="s">
        <v>125</v>
      </c>
      <c r="B54" s="24" t="s">
        <v>955</v>
      </c>
      <c r="C54" s="25" t="s">
        <v>126</v>
      </c>
      <c r="D54" s="26">
        <v>80773</v>
      </c>
      <c r="E54" s="26">
        <v>4951948</v>
      </c>
      <c r="F54" s="26">
        <v>208377</v>
      </c>
      <c r="G54" s="26"/>
      <c r="H54" s="26"/>
      <c r="I54" s="26">
        <v>1836604</v>
      </c>
      <c r="J54" s="26">
        <v>1941</v>
      </c>
      <c r="K54" s="26"/>
      <c r="L54" s="26"/>
      <c r="M54" s="26"/>
      <c r="N54" s="26"/>
      <c r="O54" s="26"/>
      <c r="P54" s="26"/>
      <c r="Q54" s="26"/>
      <c r="R54" s="13">
        <f t="shared" si="0"/>
        <v>7079643</v>
      </c>
      <c r="S54" s="26">
        <v>173414</v>
      </c>
      <c r="T54" s="26">
        <v>2410755</v>
      </c>
      <c r="U54" s="26">
        <v>10030</v>
      </c>
      <c r="V54" s="26">
        <v>2793984</v>
      </c>
      <c r="W54" s="26"/>
      <c r="X54" s="26">
        <v>24491</v>
      </c>
      <c r="Y54" s="26">
        <v>611058</v>
      </c>
      <c r="Z54" s="26"/>
      <c r="AA54" s="26"/>
      <c r="AB54" s="26"/>
      <c r="AC54" s="13">
        <f t="shared" si="1"/>
        <v>6023732</v>
      </c>
      <c r="AD54" s="14">
        <f t="shared" si="2"/>
        <v>13103375</v>
      </c>
    </row>
    <row r="55" spans="1:30" x14ac:dyDescent="0.4">
      <c r="A55" s="24" t="s">
        <v>127</v>
      </c>
      <c r="B55" s="24" t="s">
        <v>956</v>
      </c>
      <c r="C55" s="25" t="s">
        <v>128</v>
      </c>
      <c r="D55" s="26"/>
      <c r="E55" s="26">
        <v>31676</v>
      </c>
      <c r="F55" s="26">
        <v>143228</v>
      </c>
      <c r="G55" s="26"/>
      <c r="H55" s="26"/>
      <c r="I55" s="26">
        <v>1826910</v>
      </c>
      <c r="J55" s="26"/>
      <c r="K55" s="26"/>
      <c r="L55" s="26"/>
      <c r="M55" s="26"/>
      <c r="N55" s="26"/>
      <c r="O55" s="26"/>
      <c r="P55" s="26"/>
      <c r="Q55" s="26"/>
      <c r="R55" s="13">
        <f t="shared" si="0"/>
        <v>2001814</v>
      </c>
      <c r="S55" s="26"/>
      <c r="T55" s="26">
        <v>13871</v>
      </c>
      <c r="U55" s="26"/>
      <c r="V55" s="26">
        <v>2793984</v>
      </c>
      <c r="W55" s="26"/>
      <c r="X55" s="26"/>
      <c r="Y55" s="26">
        <v>543454</v>
      </c>
      <c r="Z55" s="26"/>
      <c r="AA55" s="26"/>
      <c r="AB55" s="26"/>
      <c r="AC55" s="13">
        <f t="shared" si="1"/>
        <v>3351309</v>
      </c>
      <c r="AD55" s="14">
        <f t="shared" si="2"/>
        <v>5353123</v>
      </c>
    </row>
    <row r="56" spans="1:30" x14ac:dyDescent="0.4">
      <c r="A56" s="24" t="s">
        <v>129</v>
      </c>
      <c r="B56" s="24" t="s">
        <v>956</v>
      </c>
      <c r="C56" s="25" t="s">
        <v>130</v>
      </c>
      <c r="D56" s="26">
        <v>76738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13">
        <f t="shared" si="0"/>
        <v>76738</v>
      </c>
      <c r="S56" s="26">
        <v>2924</v>
      </c>
      <c r="T56" s="26">
        <v>37236</v>
      </c>
      <c r="U56" s="26"/>
      <c r="V56" s="26"/>
      <c r="W56" s="26"/>
      <c r="X56" s="26"/>
      <c r="Y56" s="26">
        <v>35778</v>
      </c>
      <c r="Z56" s="26"/>
      <c r="AA56" s="26"/>
      <c r="AB56" s="26"/>
      <c r="AC56" s="13">
        <f t="shared" si="1"/>
        <v>75938</v>
      </c>
      <c r="AD56" s="14">
        <f t="shared" si="2"/>
        <v>152676</v>
      </c>
    </row>
    <row r="57" spans="1:30" x14ac:dyDescent="0.4">
      <c r="A57" s="24" t="s">
        <v>131</v>
      </c>
      <c r="B57" s="24" t="s">
        <v>955</v>
      </c>
      <c r="C57" s="25" t="s">
        <v>132</v>
      </c>
      <c r="D57" s="26">
        <v>3321195</v>
      </c>
      <c r="E57" s="26">
        <v>1280811</v>
      </c>
      <c r="F57" s="26">
        <v>73667</v>
      </c>
      <c r="G57" s="26"/>
      <c r="H57" s="26"/>
      <c r="I57" s="26">
        <v>239561</v>
      </c>
      <c r="J57" s="26"/>
      <c r="K57" s="26">
        <v>1354</v>
      </c>
      <c r="L57" s="26"/>
      <c r="M57" s="26"/>
      <c r="N57" s="26"/>
      <c r="O57" s="26"/>
      <c r="P57" s="26"/>
      <c r="Q57" s="26"/>
      <c r="R57" s="13">
        <f t="shared" si="0"/>
        <v>4916588</v>
      </c>
      <c r="S57" s="26">
        <v>2696235</v>
      </c>
      <c r="T57" s="26">
        <v>4457556</v>
      </c>
      <c r="U57" s="26">
        <v>2055829</v>
      </c>
      <c r="V57" s="26">
        <v>19090</v>
      </c>
      <c r="W57" s="26"/>
      <c r="X57" s="26">
        <v>1952</v>
      </c>
      <c r="Y57" s="26">
        <v>418819</v>
      </c>
      <c r="Z57" s="26"/>
      <c r="AA57" s="26"/>
      <c r="AB57" s="26"/>
      <c r="AC57" s="13">
        <f t="shared" si="1"/>
        <v>9649481</v>
      </c>
      <c r="AD57" s="14">
        <f t="shared" si="2"/>
        <v>14566069</v>
      </c>
    </row>
    <row r="58" spans="1:30" x14ac:dyDescent="0.4">
      <c r="A58" s="20" t="s">
        <v>133</v>
      </c>
      <c r="B58" s="20" t="s">
        <v>954</v>
      </c>
      <c r="C58" s="21" t="s">
        <v>134</v>
      </c>
      <c r="D58" s="22">
        <v>561947</v>
      </c>
      <c r="E58" s="22">
        <v>192742</v>
      </c>
      <c r="F58" s="22">
        <v>2600</v>
      </c>
      <c r="G58" s="22"/>
      <c r="H58" s="22">
        <v>12493</v>
      </c>
      <c r="I58" s="22">
        <v>183376</v>
      </c>
      <c r="J58" s="22"/>
      <c r="K58" s="22"/>
      <c r="L58" s="22"/>
      <c r="M58" s="22">
        <v>59182</v>
      </c>
      <c r="N58" s="22"/>
      <c r="O58" s="22"/>
      <c r="P58" s="22"/>
      <c r="Q58" s="22"/>
      <c r="R58" s="13">
        <f t="shared" si="0"/>
        <v>1012340</v>
      </c>
      <c r="S58" s="22">
        <v>866291</v>
      </c>
      <c r="T58" s="22">
        <v>140377</v>
      </c>
      <c r="U58" s="22"/>
      <c r="V58" s="22">
        <v>8666</v>
      </c>
      <c r="W58" s="22"/>
      <c r="X58" s="22">
        <v>4138</v>
      </c>
      <c r="Y58" s="22">
        <v>4189</v>
      </c>
      <c r="Z58" s="22">
        <v>2696</v>
      </c>
      <c r="AA58" s="22"/>
      <c r="AB58" s="22"/>
      <c r="AC58" s="13">
        <f t="shared" si="1"/>
        <v>1026357</v>
      </c>
      <c r="AD58" s="13">
        <f t="shared" si="2"/>
        <v>2038697</v>
      </c>
    </row>
    <row r="59" spans="1:30" x14ac:dyDescent="0.4">
      <c r="A59" s="24" t="s">
        <v>135</v>
      </c>
      <c r="B59" s="24" t="s">
        <v>955</v>
      </c>
      <c r="C59" s="25" t="s">
        <v>136</v>
      </c>
      <c r="D59" s="26">
        <v>561947</v>
      </c>
      <c r="E59" s="26">
        <v>106860</v>
      </c>
      <c r="F59" s="26">
        <v>2600</v>
      </c>
      <c r="G59" s="26"/>
      <c r="H59" s="26">
        <v>12493</v>
      </c>
      <c r="I59" s="26"/>
      <c r="J59" s="26"/>
      <c r="K59" s="26"/>
      <c r="L59" s="26"/>
      <c r="M59" s="26"/>
      <c r="N59" s="26"/>
      <c r="O59" s="26"/>
      <c r="P59" s="26"/>
      <c r="Q59" s="26"/>
      <c r="R59" s="13">
        <f t="shared" si="0"/>
        <v>683900</v>
      </c>
      <c r="S59" s="26">
        <v>866291</v>
      </c>
      <c r="T59" s="26">
        <v>118574</v>
      </c>
      <c r="U59" s="26"/>
      <c r="V59" s="26">
        <v>8666</v>
      </c>
      <c r="W59" s="26"/>
      <c r="X59" s="26">
        <v>2415</v>
      </c>
      <c r="Y59" s="26">
        <v>4189</v>
      </c>
      <c r="Z59" s="26">
        <v>2696</v>
      </c>
      <c r="AA59" s="26"/>
      <c r="AB59" s="26"/>
      <c r="AC59" s="13">
        <f t="shared" si="1"/>
        <v>1002831</v>
      </c>
      <c r="AD59" s="14">
        <f t="shared" si="2"/>
        <v>1686731</v>
      </c>
    </row>
    <row r="60" spans="1:30" x14ac:dyDescent="0.4">
      <c r="A60" s="24" t="s">
        <v>137</v>
      </c>
      <c r="B60" s="24" t="s">
        <v>956</v>
      </c>
      <c r="C60" s="25" t="s">
        <v>138</v>
      </c>
      <c r="D60" s="26">
        <v>542335</v>
      </c>
      <c r="E60" s="26">
        <v>69288</v>
      </c>
      <c r="F60" s="26"/>
      <c r="G60" s="26"/>
      <c r="H60" s="26">
        <v>10805</v>
      </c>
      <c r="I60" s="26"/>
      <c r="J60" s="26"/>
      <c r="K60" s="26"/>
      <c r="L60" s="26"/>
      <c r="M60" s="26"/>
      <c r="N60" s="26"/>
      <c r="O60" s="26"/>
      <c r="P60" s="26"/>
      <c r="Q60" s="26"/>
      <c r="R60" s="13">
        <f t="shared" si="0"/>
        <v>622428</v>
      </c>
      <c r="S60" s="26">
        <v>735223</v>
      </c>
      <c r="T60" s="26">
        <v>118325</v>
      </c>
      <c r="U60" s="26"/>
      <c r="V60" s="26"/>
      <c r="W60" s="26"/>
      <c r="X60" s="26"/>
      <c r="Y60" s="26"/>
      <c r="Z60" s="26">
        <v>2696</v>
      </c>
      <c r="AA60" s="26"/>
      <c r="AB60" s="26"/>
      <c r="AC60" s="13">
        <f t="shared" si="1"/>
        <v>856244</v>
      </c>
      <c r="AD60" s="14">
        <f t="shared" si="2"/>
        <v>1478672</v>
      </c>
    </row>
    <row r="61" spans="1:30" x14ac:dyDescent="0.4">
      <c r="A61" s="24" t="s">
        <v>139</v>
      </c>
      <c r="B61" s="24" t="s">
        <v>959</v>
      </c>
      <c r="C61" s="25" t="s">
        <v>140</v>
      </c>
      <c r="D61" s="26">
        <v>322146</v>
      </c>
      <c r="E61" s="26">
        <v>31969</v>
      </c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13">
        <f t="shared" si="0"/>
        <v>354115</v>
      </c>
      <c r="S61" s="26">
        <v>220340</v>
      </c>
      <c r="T61" s="26">
        <v>101547</v>
      </c>
      <c r="U61" s="26"/>
      <c r="V61" s="26"/>
      <c r="W61" s="26"/>
      <c r="X61" s="26"/>
      <c r="Y61" s="26"/>
      <c r="Z61" s="26">
        <v>2696</v>
      </c>
      <c r="AA61" s="26"/>
      <c r="AB61" s="26"/>
      <c r="AC61" s="13">
        <f t="shared" si="1"/>
        <v>324583</v>
      </c>
      <c r="AD61" s="14">
        <f t="shared" si="2"/>
        <v>678698</v>
      </c>
    </row>
    <row r="62" spans="1:30" x14ac:dyDescent="0.4">
      <c r="A62" s="24" t="s">
        <v>840</v>
      </c>
      <c r="B62" s="24" t="s">
        <v>959</v>
      </c>
      <c r="C62" s="25" t="s">
        <v>841</v>
      </c>
      <c r="D62" s="26"/>
      <c r="E62" s="26"/>
      <c r="F62" s="26"/>
      <c r="G62" s="26"/>
      <c r="H62" s="26">
        <v>10805</v>
      </c>
      <c r="I62" s="26"/>
      <c r="J62" s="26"/>
      <c r="K62" s="26"/>
      <c r="L62" s="26"/>
      <c r="M62" s="26"/>
      <c r="N62" s="26"/>
      <c r="O62" s="26"/>
      <c r="P62" s="26"/>
      <c r="Q62" s="26"/>
      <c r="R62" s="13">
        <f t="shared" si="0"/>
        <v>10805</v>
      </c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13">
        <f t="shared" si="1"/>
        <v>0</v>
      </c>
      <c r="AD62" s="14">
        <f t="shared" si="2"/>
        <v>10805</v>
      </c>
    </row>
    <row r="63" spans="1:30" x14ac:dyDescent="0.4">
      <c r="A63" s="24" t="s">
        <v>141</v>
      </c>
      <c r="B63" s="24" t="s">
        <v>959</v>
      </c>
      <c r="C63" s="25" t="s">
        <v>142</v>
      </c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13">
        <f t="shared" si="0"/>
        <v>0</v>
      </c>
      <c r="S63" s="26">
        <v>15571</v>
      </c>
      <c r="T63" s="26"/>
      <c r="U63" s="26"/>
      <c r="V63" s="26"/>
      <c r="W63" s="26"/>
      <c r="X63" s="26"/>
      <c r="Y63" s="26"/>
      <c r="Z63" s="26"/>
      <c r="AA63" s="26"/>
      <c r="AB63" s="26"/>
      <c r="AC63" s="13">
        <f t="shared" si="1"/>
        <v>15571</v>
      </c>
      <c r="AD63" s="14">
        <f t="shared" si="2"/>
        <v>15571</v>
      </c>
    </row>
    <row r="64" spans="1:30" x14ac:dyDescent="0.4">
      <c r="A64" s="24" t="s">
        <v>143</v>
      </c>
      <c r="B64" s="24" t="s">
        <v>955</v>
      </c>
      <c r="C64" s="25" t="s">
        <v>144</v>
      </c>
      <c r="D64" s="26"/>
      <c r="E64" s="26">
        <v>85882</v>
      </c>
      <c r="F64" s="26"/>
      <c r="G64" s="26"/>
      <c r="H64" s="26"/>
      <c r="I64" s="26">
        <v>183376</v>
      </c>
      <c r="J64" s="26"/>
      <c r="K64" s="26"/>
      <c r="L64" s="26"/>
      <c r="M64" s="26">
        <v>59182</v>
      </c>
      <c r="N64" s="26"/>
      <c r="O64" s="26"/>
      <c r="P64" s="26"/>
      <c r="Q64" s="26"/>
      <c r="R64" s="13">
        <f t="shared" si="0"/>
        <v>328440</v>
      </c>
      <c r="S64" s="26"/>
      <c r="T64" s="26">
        <v>21803</v>
      </c>
      <c r="U64" s="26"/>
      <c r="V64" s="26"/>
      <c r="W64" s="26"/>
      <c r="X64" s="26">
        <v>1723</v>
      </c>
      <c r="Y64" s="26"/>
      <c r="Z64" s="26"/>
      <c r="AA64" s="26"/>
      <c r="AB64" s="26"/>
      <c r="AC64" s="13">
        <f t="shared" si="1"/>
        <v>23526</v>
      </c>
      <c r="AD64" s="14">
        <f t="shared" si="2"/>
        <v>351966</v>
      </c>
    </row>
    <row r="65" spans="1:30" x14ac:dyDescent="0.4">
      <c r="A65" s="24" t="s">
        <v>145</v>
      </c>
      <c r="B65" s="24" t="s">
        <v>956</v>
      </c>
      <c r="C65" s="25" t="s">
        <v>146</v>
      </c>
      <c r="D65" s="26"/>
      <c r="E65" s="26">
        <v>85882</v>
      </c>
      <c r="F65" s="26"/>
      <c r="G65" s="26"/>
      <c r="H65" s="26"/>
      <c r="I65" s="26">
        <v>182821</v>
      </c>
      <c r="J65" s="26"/>
      <c r="K65" s="26"/>
      <c r="L65" s="26"/>
      <c r="M65" s="26">
        <v>42404</v>
      </c>
      <c r="N65" s="26"/>
      <c r="O65" s="26"/>
      <c r="P65" s="26"/>
      <c r="Q65" s="26"/>
      <c r="R65" s="13">
        <f t="shared" si="0"/>
        <v>311107</v>
      </c>
      <c r="S65" s="26"/>
      <c r="T65" s="26">
        <v>21803</v>
      </c>
      <c r="U65" s="26"/>
      <c r="V65" s="26"/>
      <c r="W65" s="26"/>
      <c r="X65" s="26">
        <v>1723</v>
      </c>
      <c r="Y65" s="26"/>
      <c r="Z65" s="26"/>
      <c r="AA65" s="26"/>
      <c r="AB65" s="26"/>
      <c r="AC65" s="13">
        <f t="shared" si="1"/>
        <v>23526</v>
      </c>
      <c r="AD65" s="14">
        <f t="shared" si="2"/>
        <v>334633</v>
      </c>
    </row>
    <row r="66" spans="1:30" x14ac:dyDescent="0.4">
      <c r="A66" s="24" t="s">
        <v>842</v>
      </c>
      <c r="B66" s="24" t="s">
        <v>956</v>
      </c>
      <c r="C66" s="25" t="s">
        <v>843</v>
      </c>
      <c r="D66" s="26"/>
      <c r="E66" s="26"/>
      <c r="F66" s="26"/>
      <c r="G66" s="26"/>
      <c r="H66" s="26"/>
      <c r="I66" s="26">
        <v>555</v>
      </c>
      <c r="J66" s="26"/>
      <c r="K66" s="26"/>
      <c r="L66" s="26"/>
      <c r="M66" s="26">
        <v>16778</v>
      </c>
      <c r="N66" s="26"/>
      <c r="O66" s="26"/>
      <c r="P66" s="26"/>
      <c r="Q66" s="26"/>
      <c r="R66" s="13">
        <f t="shared" si="0"/>
        <v>17333</v>
      </c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13">
        <f t="shared" si="1"/>
        <v>0</v>
      </c>
      <c r="AD66" s="14">
        <f t="shared" si="2"/>
        <v>17333</v>
      </c>
    </row>
    <row r="67" spans="1:30" x14ac:dyDescent="0.4">
      <c r="A67" s="20" t="s">
        <v>147</v>
      </c>
      <c r="B67" s="20" t="s">
        <v>954</v>
      </c>
      <c r="C67" s="21" t="s">
        <v>148</v>
      </c>
      <c r="D67" s="22">
        <v>4455326</v>
      </c>
      <c r="E67" s="22">
        <v>28641471</v>
      </c>
      <c r="F67" s="22">
        <v>11073312</v>
      </c>
      <c r="G67" s="22">
        <v>2721</v>
      </c>
      <c r="H67" s="22">
        <v>692724</v>
      </c>
      <c r="I67" s="22">
        <v>2761050</v>
      </c>
      <c r="J67" s="22">
        <v>1184352</v>
      </c>
      <c r="K67" s="22">
        <v>1977301</v>
      </c>
      <c r="L67" s="22"/>
      <c r="M67" s="22">
        <v>617393</v>
      </c>
      <c r="N67" s="22"/>
      <c r="O67" s="22"/>
      <c r="P67" s="22">
        <v>7718</v>
      </c>
      <c r="Q67" s="22">
        <v>12352</v>
      </c>
      <c r="R67" s="13">
        <f t="shared" si="0"/>
        <v>51425720</v>
      </c>
      <c r="S67" s="22">
        <v>5780369</v>
      </c>
      <c r="T67" s="22">
        <v>15951095</v>
      </c>
      <c r="U67" s="22">
        <v>6727506</v>
      </c>
      <c r="V67" s="22">
        <v>6834247</v>
      </c>
      <c r="W67" s="22"/>
      <c r="X67" s="22">
        <v>1839706</v>
      </c>
      <c r="Y67" s="22">
        <v>20143225</v>
      </c>
      <c r="Z67" s="22"/>
      <c r="AA67" s="22">
        <v>279675</v>
      </c>
      <c r="AB67" s="22">
        <v>584800</v>
      </c>
      <c r="AC67" s="13">
        <f t="shared" si="1"/>
        <v>58140623</v>
      </c>
      <c r="AD67" s="13">
        <f t="shared" si="2"/>
        <v>109566343</v>
      </c>
    </row>
    <row r="68" spans="1:30" x14ac:dyDescent="0.4">
      <c r="A68" s="24" t="s">
        <v>149</v>
      </c>
      <c r="B68" s="24" t="s">
        <v>955</v>
      </c>
      <c r="C68" s="25" t="s">
        <v>150</v>
      </c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13">
        <f t="shared" si="0"/>
        <v>0</v>
      </c>
      <c r="S68" s="26"/>
      <c r="T68" s="26"/>
      <c r="U68" s="26"/>
      <c r="V68" s="26"/>
      <c r="W68" s="26"/>
      <c r="X68" s="26"/>
      <c r="Y68" s="26">
        <v>775</v>
      </c>
      <c r="Z68" s="26"/>
      <c r="AA68" s="26"/>
      <c r="AB68" s="26"/>
      <c r="AC68" s="13">
        <f t="shared" si="1"/>
        <v>775</v>
      </c>
      <c r="AD68" s="14">
        <f t="shared" si="2"/>
        <v>775</v>
      </c>
    </row>
    <row r="69" spans="1:30" x14ac:dyDescent="0.4">
      <c r="A69" s="24" t="s">
        <v>151</v>
      </c>
      <c r="B69" s="24" t="s">
        <v>956</v>
      </c>
      <c r="C69" s="25" t="s">
        <v>152</v>
      </c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13">
        <f t="shared" si="0"/>
        <v>0</v>
      </c>
      <c r="S69" s="26"/>
      <c r="T69" s="26"/>
      <c r="U69" s="26"/>
      <c r="V69" s="26"/>
      <c r="W69" s="26"/>
      <c r="X69" s="26"/>
      <c r="Y69" s="26">
        <v>775</v>
      </c>
      <c r="Z69" s="26"/>
      <c r="AA69" s="26"/>
      <c r="AB69" s="26"/>
      <c r="AC69" s="13">
        <f t="shared" si="1"/>
        <v>775</v>
      </c>
      <c r="AD69" s="14">
        <f t="shared" si="2"/>
        <v>775</v>
      </c>
    </row>
    <row r="70" spans="1:30" x14ac:dyDescent="0.4">
      <c r="A70" s="24" t="s">
        <v>153</v>
      </c>
      <c r="B70" s="24" t="s">
        <v>955</v>
      </c>
      <c r="C70" s="25" t="s">
        <v>154</v>
      </c>
      <c r="D70" s="26">
        <v>4033</v>
      </c>
      <c r="E70" s="26">
        <v>1696439</v>
      </c>
      <c r="F70" s="26"/>
      <c r="G70" s="26"/>
      <c r="H70" s="26"/>
      <c r="I70" s="26">
        <v>49769</v>
      </c>
      <c r="J70" s="26">
        <v>529306</v>
      </c>
      <c r="K70" s="26">
        <v>871615</v>
      </c>
      <c r="L70" s="26"/>
      <c r="M70" s="26">
        <v>61995</v>
      </c>
      <c r="N70" s="26"/>
      <c r="O70" s="26"/>
      <c r="P70" s="26">
        <v>6951</v>
      </c>
      <c r="Q70" s="26"/>
      <c r="R70" s="13">
        <f t="shared" si="0"/>
        <v>3220108</v>
      </c>
      <c r="S70" s="26"/>
      <c r="T70" s="26">
        <v>618</v>
      </c>
      <c r="U70" s="26"/>
      <c r="V70" s="26"/>
      <c r="W70" s="26"/>
      <c r="X70" s="26"/>
      <c r="Y70" s="26">
        <v>1800</v>
      </c>
      <c r="Z70" s="26"/>
      <c r="AA70" s="26"/>
      <c r="AB70" s="26">
        <v>511419</v>
      </c>
      <c r="AC70" s="13">
        <f t="shared" si="1"/>
        <v>513837</v>
      </c>
      <c r="AD70" s="14">
        <f t="shared" si="2"/>
        <v>3733945</v>
      </c>
    </row>
    <row r="71" spans="1:30" x14ac:dyDescent="0.4">
      <c r="A71" s="24" t="s">
        <v>155</v>
      </c>
      <c r="B71" s="24" t="s">
        <v>956</v>
      </c>
      <c r="C71" s="25" t="s">
        <v>156</v>
      </c>
      <c r="D71" s="26"/>
      <c r="E71" s="26">
        <v>213864</v>
      </c>
      <c r="F71" s="26"/>
      <c r="G71" s="26"/>
      <c r="H71" s="26"/>
      <c r="I71" s="26">
        <v>28223</v>
      </c>
      <c r="J71" s="26"/>
      <c r="K71" s="26"/>
      <c r="L71" s="26"/>
      <c r="M71" s="26"/>
      <c r="N71" s="26"/>
      <c r="O71" s="26"/>
      <c r="P71" s="26"/>
      <c r="Q71" s="26"/>
      <c r="R71" s="13">
        <f t="shared" si="0"/>
        <v>242087</v>
      </c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13">
        <f t="shared" si="1"/>
        <v>0</v>
      </c>
      <c r="AD71" s="14">
        <f t="shared" si="2"/>
        <v>242087</v>
      </c>
    </row>
    <row r="72" spans="1:30" x14ac:dyDescent="0.4">
      <c r="A72" s="24" t="s">
        <v>157</v>
      </c>
      <c r="B72" s="24" t="s">
        <v>956</v>
      </c>
      <c r="C72" s="25" t="s">
        <v>158</v>
      </c>
      <c r="D72" s="26"/>
      <c r="E72" s="26">
        <v>1405024</v>
      </c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13">
        <f t="shared" ref="R72:R135" si="3">SUM(D72:Q72)</f>
        <v>1405024</v>
      </c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13">
        <f t="shared" ref="AC72:AC135" si="4">SUM(S72:AB72)</f>
        <v>0</v>
      </c>
      <c r="AD72" s="14">
        <f t="shared" ref="AD72:AD135" si="5">R72+AC72</f>
        <v>1405024</v>
      </c>
    </row>
    <row r="73" spans="1:30" x14ac:dyDescent="0.4">
      <c r="A73" s="24" t="s">
        <v>159</v>
      </c>
      <c r="B73" s="24" t="s">
        <v>956</v>
      </c>
      <c r="C73" s="25" t="s">
        <v>160</v>
      </c>
      <c r="D73" s="26">
        <v>4033</v>
      </c>
      <c r="E73" s="26">
        <v>77551</v>
      </c>
      <c r="F73" s="26"/>
      <c r="G73" s="26"/>
      <c r="H73" s="26"/>
      <c r="I73" s="26">
        <v>21546</v>
      </c>
      <c r="J73" s="26">
        <v>529306</v>
      </c>
      <c r="K73" s="26">
        <v>871615</v>
      </c>
      <c r="L73" s="26"/>
      <c r="M73" s="26">
        <v>61995</v>
      </c>
      <c r="N73" s="26"/>
      <c r="O73" s="26"/>
      <c r="P73" s="26">
        <v>6951</v>
      </c>
      <c r="Q73" s="26"/>
      <c r="R73" s="13">
        <f t="shared" si="3"/>
        <v>1572997</v>
      </c>
      <c r="S73" s="26"/>
      <c r="T73" s="26">
        <v>618</v>
      </c>
      <c r="U73" s="26"/>
      <c r="V73" s="26"/>
      <c r="W73" s="26"/>
      <c r="X73" s="26"/>
      <c r="Y73" s="26">
        <v>1800</v>
      </c>
      <c r="Z73" s="26"/>
      <c r="AA73" s="26"/>
      <c r="AB73" s="26">
        <v>511419</v>
      </c>
      <c r="AC73" s="13">
        <f t="shared" si="4"/>
        <v>513837</v>
      </c>
      <c r="AD73" s="14">
        <f t="shared" si="5"/>
        <v>2086834</v>
      </c>
    </row>
    <row r="74" spans="1:30" x14ac:dyDescent="0.4">
      <c r="A74" s="24" t="s">
        <v>163</v>
      </c>
      <c r="B74" s="24" t="s">
        <v>959</v>
      </c>
      <c r="C74" s="25" t="s">
        <v>164</v>
      </c>
      <c r="D74" s="26">
        <v>1004</v>
      </c>
      <c r="E74" s="26">
        <v>38584</v>
      </c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13">
        <f t="shared" si="3"/>
        <v>39588</v>
      </c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13">
        <f t="shared" si="4"/>
        <v>0</v>
      </c>
      <c r="AD74" s="14">
        <f t="shared" si="5"/>
        <v>39588</v>
      </c>
    </row>
    <row r="75" spans="1:30" x14ac:dyDescent="0.4">
      <c r="A75" s="24" t="s">
        <v>165</v>
      </c>
      <c r="B75" s="24" t="s">
        <v>959</v>
      </c>
      <c r="C75" s="25" t="s">
        <v>166</v>
      </c>
      <c r="D75" s="26"/>
      <c r="E75" s="26">
        <v>12401</v>
      </c>
      <c r="F75" s="26"/>
      <c r="G75" s="26"/>
      <c r="H75" s="26"/>
      <c r="I75" s="26"/>
      <c r="J75" s="26">
        <v>529306</v>
      </c>
      <c r="K75" s="26">
        <v>871615</v>
      </c>
      <c r="L75" s="26"/>
      <c r="M75" s="26">
        <v>61995</v>
      </c>
      <c r="N75" s="26"/>
      <c r="O75" s="26"/>
      <c r="P75" s="26"/>
      <c r="Q75" s="26"/>
      <c r="R75" s="13">
        <f t="shared" si="3"/>
        <v>1475317</v>
      </c>
      <c r="S75" s="26"/>
      <c r="T75" s="26"/>
      <c r="U75" s="26"/>
      <c r="V75" s="26"/>
      <c r="W75" s="26"/>
      <c r="X75" s="26"/>
      <c r="Y75" s="26"/>
      <c r="Z75" s="26"/>
      <c r="AA75" s="26"/>
      <c r="AB75" s="26">
        <v>511419</v>
      </c>
      <c r="AC75" s="13">
        <f t="shared" si="4"/>
        <v>511419</v>
      </c>
      <c r="AD75" s="14">
        <f t="shared" si="5"/>
        <v>1986736</v>
      </c>
    </row>
    <row r="76" spans="1:30" x14ac:dyDescent="0.4">
      <c r="A76" s="24" t="s">
        <v>167</v>
      </c>
      <c r="B76" s="24" t="s">
        <v>959</v>
      </c>
      <c r="C76" s="25" t="s">
        <v>168</v>
      </c>
      <c r="D76" s="26"/>
      <c r="E76" s="26"/>
      <c r="F76" s="26"/>
      <c r="G76" s="26"/>
      <c r="H76" s="26"/>
      <c r="I76" s="26">
        <v>7344</v>
      </c>
      <c r="J76" s="26"/>
      <c r="K76" s="26"/>
      <c r="L76" s="26"/>
      <c r="M76" s="26"/>
      <c r="N76" s="26"/>
      <c r="O76" s="26"/>
      <c r="P76" s="26"/>
      <c r="Q76" s="26"/>
      <c r="R76" s="13">
        <f t="shared" si="3"/>
        <v>7344</v>
      </c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13">
        <f t="shared" si="4"/>
        <v>0</v>
      </c>
      <c r="AD76" s="14">
        <f t="shared" si="5"/>
        <v>7344</v>
      </c>
    </row>
    <row r="77" spans="1:30" x14ac:dyDescent="0.4">
      <c r="A77" s="24" t="s">
        <v>169</v>
      </c>
      <c r="B77" s="24" t="s">
        <v>955</v>
      </c>
      <c r="C77" s="25" t="s">
        <v>170</v>
      </c>
      <c r="D77" s="26">
        <v>1527956</v>
      </c>
      <c r="E77" s="26">
        <v>826093</v>
      </c>
      <c r="F77" s="26">
        <v>756787</v>
      </c>
      <c r="G77" s="26"/>
      <c r="H77" s="26"/>
      <c r="I77" s="26">
        <v>15726</v>
      </c>
      <c r="J77" s="26">
        <v>74548</v>
      </c>
      <c r="K77" s="26">
        <v>334888</v>
      </c>
      <c r="L77" s="26"/>
      <c r="M77" s="26"/>
      <c r="N77" s="26"/>
      <c r="O77" s="26"/>
      <c r="P77" s="26"/>
      <c r="Q77" s="26"/>
      <c r="R77" s="13">
        <f t="shared" si="3"/>
        <v>3535998</v>
      </c>
      <c r="S77" s="26">
        <v>287854</v>
      </c>
      <c r="T77" s="26">
        <v>4466348</v>
      </c>
      <c r="U77" s="26">
        <v>2215464</v>
      </c>
      <c r="V77" s="26">
        <v>4909</v>
      </c>
      <c r="W77" s="26"/>
      <c r="X77" s="26"/>
      <c r="Y77" s="26">
        <v>12764750</v>
      </c>
      <c r="Z77" s="26"/>
      <c r="AA77" s="26"/>
      <c r="AB77" s="26"/>
      <c r="AC77" s="13">
        <f t="shared" si="4"/>
        <v>19739325</v>
      </c>
      <c r="AD77" s="14">
        <f t="shared" si="5"/>
        <v>23275323</v>
      </c>
    </row>
    <row r="78" spans="1:30" x14ac:dyDescent="0.4">
      <c r="A78" s="24" t="s">
        <v>171</v>
      </c>
      <c r="B78" s="24" t="s">
        <v>956</v>
      </c>
      <c r="C78" s="25" t="s">
        <v>172</v>
      </c>
      <c r="D78" s="26"/>
      <c r="E78" s="26"/>
      <c r="F78" s="26"/>
      <c r="G78" s="26"/>
      <c r="H78" s="26"/>
      <c r="I78" s="26"/>
      <c r="J78" s="26"/>
      <c r="K78" s="26">
        <v>334888</v>
      </c>
      <c r="L78" s="26"/>
      <c r="M78" s="26"/>
      <c r="N78" s="26"/>
      <c r="O78" s="26"/>
      <c r="P78" s="26"/>
      <c r="Q78" s="26"/>
      <c r="R78" s="13">
        <f t="shared" si="3"/>
        <v>334888</v>
      </c>
      <c r="S78" s="26">
        <v>287449</v>
      </c>
      <c r="T78" s="26">
        <v>3755920</v>
      </c>
      <c r="U78" s="26"/>
      <c r="V78" s="26"/>
      <c r="W78" s="26"/>
      <c r="X78" s="26"/>
      <c r="Y78" s="26">
        <v>12721188</v>
      </c>
      <c r="Z78" s="26"/>
      <c r="AA78" s="26"/>
      <c r="AB78" s="26"/>
      <c r="AC78" s="13">
        <f t="shared" si="4"/>
        <v>16764557</v>
      </c>
      <c r="AD78" s="14">
        <f t="shared" si="5"/>
        <v>17099445</v>
      </c>
    </row>
    <row r="79" spans="1:30" x14ac:dyDescent="0.4">
      <c r="A79" s="24" t="s">
        <v>173</v>
      </c>
      <c r="B79" s="24" t="s">
        <v>956</v>
      </c>
      <c r="C79" s="25" t="s">
        <v>174</v>
      </c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13">
        <f t="shared" si="3"/>
        <v>0</v>
      </c>
      <c r="S79" s="26"/>
      <c r="T79" s="26">
        <v>36611</v>
      </c>
      <c r="U79" s="26"/>
      <c r="V79" s="26">
        <v>4552</v>
      </c>
      <c r="W79" s="26"/>
      <c r="X79" s="26"/>
      <c r="Y79" s="26"/>
      <c r="Z79" s="26"/>
      <c r="AA79" s="26"/>
      <c r="AB79" s="26"/>
      <c r="AC79" s="13">
        <f t="shared" si="4"/>
        <v>41163</v>
      </c>
      <c r="AD79" s="14">
        <f t="shared" si="5"/>
        <v>41163</v>
      </c>
    </row>
    <row r="80" spans="1:30" x14ac:dyDescent="0.4">
      <c r="A80" s="24" t="s">
        <v>175</v>
      </c>
      <c r="B80" s="24" t="s">
        <v>956</v>
      </c>
      <c r="C80" s="25" t="s">
        <v>176</v>
      </c>
      <c r="D80" s="26">
        <v>1525634</v>
      </c>
      <c r="E80" s="26">
        <v>817937</v>
      </c>
      <c r="F80" s="26">
        <v>756787</v>
      </c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13">
        <f t="shared" si="3"/>
        <v>3100358</v>
      </c>
      <c r="S80" s="26"/>
      <c r="T80" s="26">
        <v>671880</v>
      </c>
      <c r="U80" s="26">
        <v>2215464</v>
      </c>
      <c r="V80" s="26">
        <v>357</v>
      </c>
      <c r="W80" s="26"/>
      <c r="X80" s="26"/>
      <c r="Y80" s="26">
        <v>43562</v>
      </c>
      <c r="Z80" s="26"/>
      <c r="AA80" s="26"/>
      <c r="AB80" s="26"/>
      <c r="AC80" s="13">
        <f t="shared" si="4"/>
        <v>2931263</v>
      </c>
      <c r="AD80" s="14">
        <f t="shared" si="5"/>
        <v>6031621</v>
      </c>
    </row>
    <row r="81" spans="1:30" x14ac:dyDescent="0.4">
      <c r="A81" s="24" t="s">
        <v>177</v>
      </c>
      <c r="B81" s="24" t="s">
        <v>959</v>
      </c>
      <c r="C81" s="25" t="s">
        <v>178</v>
      </c>
      <c r="D81" s="26">
        <v>1923</v>
      </c>
      <c r="E81" s="26"/>
      <c r="F81" s="26">
        <v>3614</v>
      </c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13">
        <f t="shared" si="3"/>
        <v>5537</v>
      </c>
      <c r="S81" s="26"/>
      <c r="T81" s="26"/>
      <c r="U81" s="26"/>
      <c r="V81" s="26">
        <v>357</v>
      </c>
      <c r="W81" s="26"/>
      <c r="X81" s="26"/>
      <c r="Y81" s="26">
        <v>43562</v>
      </c>
      <c r="Z81" s="26"/>
      <c r="AA81" s="26"/>
      <c r="AB81" s="26"/>
      <c r="AC81" s="13">
        <f t="shared" si="4"/>
        <v>43919</v>
      </c>
      <c r="AD81" s="14">
        <f t="shared" si="5"/>
        <v>49456</v>
      </c>
    </row>
    <row r="82" spans="1:30" x14ac:dyDescent="0.4">
      <c r="A82" s="24" t="s">
        <v>179</v>
      </c>
      <c r="B82" s="24" t="s">
        <v>959</v>
      </c>
      <c r="C82" s="25" t="s">
        <v>180</v>
      </c>
      <c r="D82" s="26">
        <v>1523711</v>
      </c>
      <c r="E82" s="26">
        <v>817937</v>
      </c>
      <c r="F82" s="26">
        <v>753173</v>
      </c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13">
        <f t="shared" si="3"/>
        <v>3094821</v>
      </c>
      <c r="S82" s="26"/>
      <c r="T82" s="26">
        <v>671880</v>
      </c>
      <c r="U82" s="26">
        <v>2215464</v>
      </c>
      <c r="V82" s="26"/>
      <c r="W82" s="26"/>
      <c r="X82" s="26"/>
      <c r="Y82" s="26"/>
      <c r="Z82" s="26"/>
      <c r="AA82" s="26"/>
      <c r="AB82" s="26"/>
      <c r="AC82" s="13">
        <f t="shared" si="4"/>
        <v>2887344</v>
      </c>
      <c r="AD82" s="14">
        <f t="shared" si="5"/>
        <v>5982165</v>
      </c>
    </row>
    <row r="83" spans="1:30" x14ac:dyDescent="0.4">
      <c r="A83" s="24" t="s">
        <v>844</v>
      </c>
      <c r="B83" s="24" t="s">
        <v>960</v>
      </c>
      <c r="C83" s="25" t="s">
        <v>845</v>
      </c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13">
        <f t="shared" si="3"/>
        <v>0</v>
      </c>
      <c r="S83" s="26"/>
      <c r="T83" s="26">
        <v>242</v>
      </c>
      <c r="U83" s="26"/>
      <c r="V83" s="26"/>
      <c r="W83" s="26"/>
      <c r="X83" s="26"/>
      <c r="Y83" s="26"/>
      <c r="Z83" s="26"/>
      <c r="AA83" s="26"/>
      <c r="AB83" s="26"/>
      <c r="AC83" s="13">
        <f t="shared" si="4"/>
        <v>242</v>
      </c>
      <c r="AD83" s="14">
        <f t="shared" si="5"/>
        <v>242</v>
      </c>
    </row>
    <row r="84" spans="1:30" x14ac:dyDescent="0.4">
      <c r="A84" s="24" t="s">
        <v>181</v>
      </c>
      <c r="B84" s="24" t="s">
        <v>960</v>
      </c>
      <c r="C84" s="25" t="s">
        <v>182</v>
      </c>
      <c r="D84" s="26">
        <v>39417</v>
      </c>
      <c r="E84" s="26">
        <v>16010</v>
      </c>
      <c r="F84" s="26">
        <v>126923</v>
      </c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13">
        <f t="shared" si="3"/>
        <v>182350</v>
      </c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13">
        <f t="shared" si="4"/>
        <v>0</v>
      </c>
      <c r="AD84" s="14">
        <f t="shared" si="5"/>
        <v>182350</v>
      </c>
    </row>
    <row r="85" spans="1:30" x14ac:dyDescent="0.4">
      <c r="A85" s="24" t="s">
        <v>183</v>
      </c>
      <c r="B85" s="24" t="s">
        <v>955</v>
      </c>
      <c r="C85" s="25" t="s">
        <v>184</v>
      </c>
      <c r="D85" s="26">
        <v>11460</v>
      </c>
      <c r="E85" s="26">
        <v>5002347</v>
      </c>
      <c r="F85" s="26">
        <v>22814</v>
      </c>
      <c r="G85" s="26"/>
      <c r="H85" s="26"/>
      <c r="I85" s="26">
        <v>72596</v>
      </c>
      <c r="J85" s="26"/>
      <c r="K85" s="26"/>
      <c r="L85" s="26"/>
      <c r="M85" s="26"/>
      <c r="N85" s="26"/>
      <c r="O85" s="26"/>
      <c r="P85" s="26"/>
      <c r="Q85" s="26"/>
      <c r="R85" s="13">
        <f t="shared" si="3"/>
        <v>5109217</v>
      </c>
      <c r="S85" s="26">
        <v>4607140</v>
      </c>
      <c r="T85" s="26">
        <v>452409</v>
      </c>
      <c r="U85" s="26">
        <v>4397</v>
      </c>
      <c r="V85" s="26">
        <v>2614054</v>
      </c>
      <c r="W85" s="26"/>
      <c r="X85" s="26">
        <v>753146</v>
      </c>
      <c r="Y85" s="26">
        <v>3287438</v>
      </c>
      <c r="Z85" s="26"/>
      <c r="AA85" s="26">
        <v>243747</v>
      </c>
      <c r="AB85" s="26">
        <v>73381</v>
      </c>
      <c r="AC85" s="13">
        <f t="shared" si="4"/>
        <v>12035712</v>
      </c>
      <c r="AD85" s="14">
        <f t="shared" si="5"/>
        <v>17144929</v>
      </c>
    </row>
    <row r="86" spans="1:30" x14ac:dyDescent="0.4">
      <c r="A86" s="24" t="s">
        <v>185</v>
      </c>
      <c r="B86" s="24" t="s">
        <v>956</v>
      </c>
      <c r="C86" s="25" t="s">
        <v>186</v>
      </c>
      <c r="D86" s="26">
        <v>1108</v>
      </c>
      <c r="E86" s="26">
        <v>4662985</v>
      </c>
      <c r="F86" s="26">
        <v>22814</v>
      </c>
      <c r="G86" s="26"/>
      <c r="H86" s="26"/>
      <c r="I86" s="26">
        <v>65742</v>
      </c>
      <c r="J86" s="26"/>
      <c r="K86" s="26"/>
      <c r="L86" s="26"/>
      <c r="M86" s="26"/>
      <c r="N86" s="26"/>
      <c r="O86" s="26"/>
      <c r="P86" s="26"/>
      <c r="Q86" s="26"/>
      <c r="R86" s="13">
        <f t="shared" si="3"/>
        <v>4752649</v>
      </c>
      <c r="S86" s="26">
        <v>621593</v>
      </c>
      <c r="T86" s="26">
        <v>416285</v>
      </c>
      <c r="U86" s="26">
        <v>4397</v>
      </c>
      <c r="V86" s="26">
        <v>1671504</v>
      </c>
      <c r="W86" s="26"/>
      <c r="X86" s="26">
        <v>649268</v>
      </c>
      <c r="Y86" s="26">
        <v>2527189</v>
      </c>
      <c r="Z86" s="26"/>
      <c r="AA86" s="26"/>
      <c r="AB86" s="26">
        <v>62705</v>
      </c>
      <c r="AC86" s="13">
        <f t="shared" si="4"/>
        <v>5952941</v>
      </c>
      <c r="AD86" s="14">
        <f t="shared" si="5"/>
        <v>10705590</v>
      </c>
    </row>
    <row r="87" spans="1:30" x14ac:dyDescent="0.4">
      <c r="A87" s="24" t="s">
        <v>189</v>
      </c>
      <c r="B87" s="24" t="s">
        <v>959</v>
      </c>
      <c r="C87" s="25" t="s">
        <v>190</v>
      </c>
      <c r="D87" s="26"/>
      <c r="E87" s="26">
        <v>4066</v>
      </c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13">
        <f t="shared" si="3"/>
        <v>4066</v>
      </c>
      <c r="S87" s="26"/>
      <c r="T87" s="26">
        <v>673</v>
      </c>
      <c r="U87" s="26">
        <v>2397</v>
      </c>
      <c r="V87" s="26"/>
      <c r="W87" s="26"/>
      <c r="X87" s="26"/>
      <c r="Y87" s="26"/>
      <c r="Z87" s="26"/>
      <c r="AA87" s="26"/>
      <c r="AB87" s="26"/>
      <c r="AC87" s="13">
        <f t="shared" si="4"/>
        <v>3070</v>
      </c>
      <c r="AD87" s="14">
        <f t="shared" si="5"/>
        <v>7136</v>
      </c>
    </row>
    <row r="88" spans="1:30" x14ac:dyDescent="0.4">
      <c r="A88" s="24" t="s">
        <v>191</v>
      </c>
      <c r="B88" s="24" t="s">
        <v>959</v>
      </c>
      <c r="C88" s="25" t="s">
        <v>192</v>
      </c>
      <c r="D88" s="26">
        <v>1108</v>
      </c>
      <c r="E88" s="26">
        <v>4627392</v>
      </c>
      <c r="F88" s="26">
        <v>22814</v>
      </c>
      <c r="G88" s="26"/>
      <c r="H88" s="26"/>
      <c r="I88" s="26">
        <v>65742</v>
      </c>
      <c r="J88" s="26"/>
      <c r="K88" s="26"/>
      <c r="L88" s="26"/>
      <c r="M88" s="26"/>
      <c r="N88" s="26"/>
      <c r="O88" s="26"/>
      <c r="P88" s="26"/>
      <c r="Q88" s="26"/>
      <c r="R88" s="13">
        <f t="shared" si="3"/>
        <v>4717056</v>
      </c>
      <c r="S88" s="26">
        <v>620808</v>
      </c>
      <c r="T88" s="26">
        <v>341980</v>
      </c>
      <c r="U88" s="26"/>
      <c r="V88" s="26">
        <v>1632287</v>
      </c>
      <c r="W88" s="26"/>
      <c r="X88" s="26">
        <v>649268</v>
      </c>
      <c r="Y88" s="26">
        <v>2527189</v>
      </c>
      <c r="Z88" s="26"/>
      <c r="AA88" s="26"/>
      <c r="AB88" s="26">
        <v>62705</v>
      </c>
      <c r="AC88" s="13">
        <f t="shared" si="4"/>
        <v>5834237</v>
      </c>
      <c r="AD88" s="14">
        <f t="shared" si="5"/>
        <v>10551293</v>
      </c>
    </row>
    <row r="89" spans="1:30" x14ac:dyDescent="0.4">
      <c r="A89" s="24" t="s">
        <v>193</v>
      </c>
      <c r="B89" s="24" t="s">
        <v>960</v>
      </c>
      <c r="C89" s="25" t="s">
        <v>194</v>
      </c>
      <c r="D89" s="26"/>
      <c r="E89" s="26">
        <v>835</v>
      </c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13">
        <f t="shared" si="3"/>
        <v>835</v>
      </c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13">
        <f t="shared" si="4"/>
        <v>0</v>
      </c>
      <c r="AD89" s="14">
        <f t="shared" si="5"/>
        <v>835</v>
      </c>
    </row>
    <row r="90" spans="1:30" x14ac:dyDescent="0.4">
      <c r="A90" s="24" t="s">
        <v>195</v>
      </c>
      <c r="B90" s="24" t="s">
        <v>960</v>
      </c>
      <c r="C90" s="25" t="s">
        <v>1115</v>
      </c>
      <c r="D90" s="26"/>
      <c r="E90" s="26">
        <v>52845</v>
      </c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13">
        <f t="shared" si="3"/>
        <v>52845</v>
      </c>
      <c r="S90" s="26">
        <v>2917</v>
      </c>
      <c r="T90" s="26"/>
      <c r="U90" s="26"/>
      <c r="V90" s="26"/>
      <c r="W90" s="26"/>
      <c r="X90" s="26"/>
      <c r="Y90" s="26"/>
      <c r="Z90" s="26"/>
      <c r="AA90" s="26"/>
      <c r="AB90" s="26"/>
      <c r="AC90" s="13">
        <f t="shared" si="4"/>
        <v>2917</v>
      </c>
      <c r="AD90" s="14">
        <f t="shared" si="5"/>
        <v>55762</v>
      </c>
    </row>
    <row r="91" spans="1:30" x14ac:dyDescent="0.4">
      <c r="A91" s="24" t="s">
        <v>196</v>
      </c>
      <c r="B91" s="24" t="s">
        <v>960</v>
      </c>
      <c r="C91" s="25" t="s">
        <v>197</v>
      </c>
      <c r="D91" s="26"/>
      <c r="E91" s="26">
        <v>68723</v>
      </c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13">
        <f t="shared" si="3"/>
        <v>68723</v>
      </c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13">
        <f t="shared" si="4"/>
        <v>0</v>
      </c>
      <c r="AD91" s="14">
        <f t="shared" si="5"/>
        <v>68723</v>
      </c>
    </row>
    <row r="92" spans="1:30" x14ac:dyDescent="0.4">
      <c r="A92" s="24" t="s">
        <v>198</v>
      </c>
      <c r="B92" s="24" t="s">
        <v>955</v>
      </c>
      <c r="C92" s="25" t="s">
        <v>199</v>
      </c>
      <c r="D92" s="26"/>
      <c r="E92" s="26">
        <v>3337</v>
      </c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13">
        <f t="shared" si="3"/>
        <v>3337</v>
      </c>
      <c r="S92" s="26"/>
      <c r="T92" s="26"/>
      <c r="U92" s="26"/>
      <c r="V92" s="26"/>
      <c r="W92" s="26"/>
      <c r="X92" s="26">
        <v>34795</v>
      </c>
      <c r="Y92" s="26"/>
      <c r="Z92" s="26"/>
      <c r="AA92" s="26"/>
      <c r="AB92" s="26"/>
      <c r="AC92" s="13">
        <f t="shared" si="4"/>
        <v>34795</v>
      </c>
      <c r="AD92" s="14">
        <f t="shared" si="5"/>
        <v>38132</v>
      </c>
    </row>
    <row r="93" spans="1:30" x14ac:dyDescent="0.4">
      <c r="A93" s="24" t="s">
        <v>200</v>
      </c>
      <c r="B93" s="24" t="s">
        <v>956</v>
      </c>
      <c r="C93" s="25" t="s">
        <v>201</v>
      </c>
      <c r="D93" s="26"/>
      <c r="E93" s="26">
        <v>3337</v>
      </c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13">
        <f t="shared" si="3"/>
        <v>3337</v>
      </c>
      <c r="S93" s="26"/>
      <c r="T93" s="26"/>
      <c r="U93" s="26"/>
      <c r="V93" s="26"/>
      <c r="W93" s="26"/>
      <c r="X93" s="26">
        <v>34795</v>
      </c>
      <c r="Y93" s="26"/>
      <c r="Z93" s="26"/>
      <c r="AA93" s="26"/>
      <c r="AB93" s="26"/>
      <c r="AC93" s="13">
        <f t="shared" si="4"/>
        <v>34795</v>
      </c>
      <c r="AD93" s="14">
        <f t="shared" si="5"/>
        <v>38132</v>
      </c>
    </row>
    <row r="94" spans="1:30" x14ac:dyDescent="0.4">
      <c r="A94" s="24" t="s">
        <v>202</v>
      </c>
      <c r="B94" s="24" t="s">
        <v>959</v>
      </c>
      <c r="C94" s="25" t="s">
        <v>203</v>
      </c>
      <c r="D94" s="26"/>
      <c r="E94" s="26">
        <v>3337</v>
      </c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13">
        <f t="shared" si="3"/>
        <v>3337</v>
      </c>
      <c r="S94" s="26"/>
      <c r="T94" s="26"/>
      <c r="U94" s="26"/>
      <c r="V94" s="26"/>
      <c r="W94" s="26"/>
      <c r="X94" s="26">
        <v>34795</v>
      </c>
      <c r="Y94" s="26"/>
      <c r="Z94" s="26"/>
      <c r="AA94" s="26"/>
      <c r="AB94" s="26"/>
      <c r="AC94" s="13">
        <f t="shared" si="4"/>
        <v>34795</v>
      </c>
      <c r="AD94" s="14">
        <f t="shared" si="5"/>
        <v>38132</v>
      </c>
    </row>
    <row r="95" spans="1:30" x14ac:dyDescent="0.4">
      <c r="A95" s="24" t="s">
        <v>204</v>
      </c>
      <c r="B95" s="24" t="s">
        <v>955</v>
      </c>
      <c r="C95" s="25" t="s">
        <v>205</v>
      </c>
      <c r="D95" s="26">
        <v>1905651</v>
      </c>
      <c r="E95" s="26">
        <v>6919825</v>
      </c>
      <c r="F95" s="26">
        <v>1140305</v>
      </c>
      <c r="G95" s="26"/>
      <c r="H95" s="26"/>
      <c r="I95" s="26">
        <v>278384</v>
      </c>
      <c r="J95" s="26">
        <v>218851</v>
      </c>
      <c r="K95" s="26">
        <v>9673</v>
      </c>
      <c r="L95" s="26"/>
      <c r="M95" s="26">
        <v>355695</v>
      </c>
      <c r="N95" s="26"/>
      <c r="O95" s="26"/>
      <c r="P95" s="26"/>
      <c r="Q95" s="26"/>
      <c r="R95" s="13">
        <f t="shared" si="3"/>
        <v>10828384</v>
      </c>
      <c r="S95" s="26">
        <v>315693</v>
      </c>
      <c r="T95" s="26">
        <v>705836</v>
      </c>
      <c r="U95" s="26"/>
      <c r="V95" s="26">
        <v>66145</v>
      </c>
      <c r="W95" s="26"/>
      <c r="X95" s="26">
        <v>12783</v>
      </c>
      <c r="Y95" s="26">
        <v>399124</v>
      </c>
      <c r="Z95" s="26"/>
      <c r="AA95" s="26"/>
      <c r="AB95" s="26"/>
      <c r="AC95" s="13">
        <f t="shared" si="4"/>
        <v>1499581</v>
      </c>
      <c r="AD95" s="14">
        <f t="shared" si="5"/>
        <v>12327965</v>
      </c>
    </row>
    <row r="96" spans="1:30" x14ac:dyDescent="0.4">
      <c r="A96" s="24" t="s">
        <v>206</v>
      </c>
      <c r="B96" s="24" t="s">
        <v>956</v>
      </c>
      <c r="C96" s="25" t="s">
        <v>207</v>
      </c>
      <c r="D96" s="26">
        <v>377</v>
      </c>
      <c r="E96" s="26">
        <v>112302</v>
      </c>
      <c r="F96" s="26"/>
      <c r="G96" s="26"/>
      <c r="H96" s="26"/>
      <c r="I96" s="26">
        <v>3757</v>
      </c>
      <c r="J96" s="26"/>
      <c r="K96" s="26"/>
      <c r="L96" s="26"/>
      <c r="M96" s="26"/>
      <c r="N96" s="26"/>
      <c r="O96" s="26"/>
      <c r="P96" s="26"/>
      <c r="Q96" s="26"/>
      <c r="R96" s="13">
        <f t="shared" si="3"/>
        <v>116436</v>
      </c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13">
        <f t="shared" si="4"/>
        <v>0</v>
      </c>
      <c r="AD96" s="14">
        <f t="shared" si="5"/>
        <v>116436</v>
      </c>
    </row>
    <row r="97" spans="1:30" x14ac:dyDescent="0.4">
      <c r="A97" s="24" t="s">
        <v>208</v>
      </c>
      <c r="B97" s="24" t="s">
        <v>956</v>
      </c>
      <c r="C97" s="25" t="s">
        <v>209</v>
      </c>
      <c r="D97" s="26"/>
      <c r="E97" s="26">
        <v>4657567</v>
      </c>
      <c r="F97" s="26">
        <v>426408</v>
      </c>
      <c r="G97" s="26"/>
      <c r="H97" s="26"/>
      <c r="I97" s="26">
        <v>3769</v>
      </c>
      <c r="J97" s="26"/>
      <c r="K97" s="26"/>
      <c r="L97" s="26"/>
      <c r="M97" s="26"/>
      <c r="N97" s="26"/>
      <c r="O97" s="26"/>
      <c r="P97" s="26"/>
      <c r="Q97" s="26"/>
      <c r="R97" s="13">
        <f t="shared" si="3"/>
        <v>5087744</v>
      </c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13">
        <f t="shared" si="4"/>
        <v>0</v>
      </c>
      <c r="AD97" s="14">
        <f t="shared" si="5"/>
        <v>5087744</v>
      </c>
    </row>
    <row r="98" spans="1:30" x14ac:dyDescent="0.4">
      <c r="A98" s="24" t="s">
        <v>768</v>
      </c>
      <c r="B98" s="24" t="s">
        <v>959</v>
      </c>
      <c r="C98" s="25" t="s">
        <v>769</v>
      </c>
      <c r="D98" s="26"/>
      <c r="E98" s="26">
        <v>36221</v>
      </c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13">
        <f t="shared" si="3"/>
        <v>36221</v>
      </c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13">
        <f t="shared" si="4"/>
        <v>0</v>
      </c>
      <c r="AD98" s="14">
        <f t="shared" si="5"/>
        <v>36221</v>
      </c>
    </row>
    <row r="99" spans="1:30" x14ac:dyDescent="0.4">
      <c r="A99" s="24" t="s">
        <v>210</v>
      </c>
      <c r="B99" s="24" t="s">
        <v>956</v>
      </c>
      <c r="C99" s="25" t="s">
        <v>211</v>
      </c>
      <c r="D99" s="26"/>
      <c r="E99" s="26">
        <v>121771</v>
      </c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13">
        <f t="shared" si="3"/>
        <v>121771</v>
      </c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13">
        <f t="shared" si="4"/>
        <v>0</v>
      </c>
      <c r="AD99" s="14">
        <f t="shared" si="5"/>
        <v>121771</v>
      </c>
    </row>
    <row r="100" spans="1:30" x14ac:dyDescent="0.4">
      <c r="A100" s="24" t="s">
        <v>212</v>
      </c>
      <c r="B100" s="24" t="s">
        <v>956</v>
      </c>
      <c r="C100" s="25" t="s">
        <v>213</v>
      </c>
      <c r="D100" s="26"/>
      <c r="E100" s="26">
        <v>180517</v>
      </c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13">
        <f t="shared" si="3"/>
        <v>180517</v>
      </c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13">
        <f t="shared" si="4"/>
        <v>0</v>
      </c>
      <c r="AD100" s="14">
        <f t="shared" si="5"/>
        <v>180517</v>
      </c>
    </row>
    <row r="101" spans="1:30" x14ac:dyDescent="0.4">
      <c r="A101" s="24" t="s">
        <v>214</v>
      </c>
      <c r="B101" s="24" t="s">
        <v>956</v>
      </c>
      <c r="C101" s="25" t="s">
        <v>215</v>
      </c>
      <c r="D101" s="26">
        <v>100381</v>
      </c>
      <c r="E101" s="26"/>
      <c r="F101" s="26"/>
      <c r="G101" s="26"/>
      <c r="H101" s="26"/>
      <c r="I101" s="26">
        <v>228729</v>
      </c>
      <c r="J101" s="26"/>
      <c r="K101" s="26"/>
      <c r="L101" s="26"/>
      <c r="M101" s="26"/>
      <c r="N101" s="26"/>
      <c r="O101" s="26"/>
      <c r="P101" s="26"/>
      <c r="Q101" s="26"/>
      <c r="R101" s="13">
        <f t="shared" si="3"/>
        <v>329110</v>
      </c>
      <c r="S101" s="26">
        <v>2429</v>
      </c>
      <c r="T101" s="26">
        <v>91362</v>
      </c>
      <c r="U101" s="26"/>
      <c r="V101" s="26"/>
      <c r="W101" s="26"/>
      <c r="X101" s="26"/>
      <c r="Y101" s="26">
        <v>14296</v>
      </c>
      <c r="Z101" s="26"/>
      <c r="AA101" s="26"/>
      <c r="AB101" s="26"/>
      <c r="AC101" s="13">
        <f t="shared" si="4"/>
        <v>108087</v>
      </c>
      <c r="AD101" s="14">
        <f t="shared" si="5"/>
        <v>437197</v>
      </c>
    </row>
    <row r="102" spans="1:30" x14ac:dyDescent="0.4">
      <c r="A102" s="24" t="s">
        <v>216</v>
      </c>
      <c r="B102" s="24" t="s">
        <v>959</v>
      </c>
      <c r="C102" s="25" t="s">
        <v>217</v>
      </c>
      <c r="D102" s="26">
        <v>3124</v>
      </c>
      <c r="E102" s="26"/>
      <c r="F102" s="26"/>
      <c r="G102" s="26"/>
      <c r="H102" s="26"/>
      <c r="I102" s="26">
        <v>228729</v>
      </c>
      <c r="J102" s="26"/>
      <c r="K102" s="26"/>
      <c r="L102" s="26"/>
      <c r="M102" s="26"/>
      <c r="N102" s="26"/>
      <c r="O102" s="26"/>
      <c r="P102" s="26"/>
      <c r="Q102" s="26"/>
      <c r="R102" s="13">
        <f t="shared" si="3"/>
        <v>231853</v>
      </c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13">
        <f t="shared" si="4"/>
        <v>0</v>
      </c>
      <c r="AD102" s="14">
        <f t="shared" si="5"/>
        <v>231853</v>
      </c>
    </row>
    <row r="103" spans="1:30" x14ac:dyDescent="0.4">
      <c r="A103" s="24" t="s">
        <v>218</v>
      </c>
      <c r="B103" s="24" t="s">
        <v>959</v>
      </c>
      <c r="C103" s="25" t="s">
        <v>219</v>
      </c>
      <c r="D103" s="26">
        <v>97257</v>
      </c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13">
        <f t="shared" si="3"/>
        <v>97257</v>
      </c>
      <c r="S103" s="26">
        <v>2429</v>
      </c>
      <c r="T103" s="26"/>
      <c r="U103" s="26"/>
      <c r="V103" s="26"/>
      <c r="W103" s="26"/>
      <c r="X103" s="26"/>
      <c r="Y103" s="26">
        <v>13468</v>
      </c>
      <c r="Z103" s="26"/>
      <c r="AA103" s="26"/>
      <c r="AB103" s="26"/>
      <c r="AC103" s="13">
        <f t="shared" si="4"/>
        <v>15897</v>
      </c>
      <c r="AD103" s="14">
        <f t="shared" si="5"/>
        <v>113154</v>
      </c>
    </row>
    <row r="104" spans="1:30" x14ac:dyDescent="0.4">
      <c r="A104" s="24" t="s">
        <v>220</v>
      </c>
      <c r="B104" s="24" t="s">
        <v>956</v>
      </c>
      <c r="C104" s="25" t="s">
        <v>221</v>
      </c>
      <c r="D104" s="26"/>
      <c r="E104" s="26">
        <v>13888</v>
      </c>
      <c r="F104" s="26">
        <v>2299</v>
      </c>
      <c r="G104" s="26"/>
      <c r="H104" s="26"/>
      <c r="I104" s="26"/>
      <c r="J104" s="26"/>
      <c r="K104" s="26"/>
      <c r="L104" s="26"/>
      <c r="M104" s="26">
        <v>21739</v>
      </c>
      <c r="N104" s="26"/>
      <c r="O104" s="26"/>
      <c r="P104" s="26"/>
      <c r="Q104" s="26"/>
      <c r="R104" s="13">
        <f t="shared" si="3"/>
        <v>37926</v>
      </c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13">
        <f t="shared" si="4"/>
        <v>0</v>
      </c>
      <c r="AD104" s="14">
        <f t="shared" si="5"/>
        <v>37926</v>
      </c>
    </row>
    <row r="105" spans="1:30" x14ac:dyDescent="0.4">
      <c r="A105" s="24" t="s">
        <v>222</v>
      </c>
      <c r="B105" s="24" t="s">
        <v>959</v>
      </c>
      <c r="C105" s="25" t="s">
        <v>223</v>
      </c>
      <c r="D105" s="26"/>
      <c r="E105" s="26">
        <v>871</v>
      </c>
      <c r="F105" s="26">
        <v>2299</v>
      </c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13">
        <f t="shared" si="3"/>
        <v>3170</v>
      </c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13">
        <f t="shared" si="4"/>
        <v>0</v>
      </c>
      <c r="AD105" s="14">
        <f t="shared" si="5"/>
        <v>3170</v>
      </c>
    </row>
    <row r="106" spans="1:30" x14ac:dyDescent="0.4">
      <c r="A106" s="24" t="s">
        <v>224</v>
      </c>
      <c r="B106" s="24" t="s">
        <v>955</v>
      </c>
      <c r="C106" s="25" t="s">
        <v>225</v>
      </c>
      <c r="D106" s="26">
        <v>371330</v>
      </c>
      <c r="E106" s="26">
        <v>7166825</v>
      </c>
      <c r="F106" s="26">
        <v>2003518</v>
      </c>
      <c r="G106" s="26">
        <v>2721</v>
      </c>
      <c r="H106" s="26"/>
      <c r="I106" s="26">
        <v>1121550</v>
      </c>
      <c r="J106" s="26">
        <v>66986</v>
      </c>
      <c r="K106" s="26">
        <v>264139</v>
      </c>
      <c r="L106" s="26"/>
      <c r="M106" s="26"/>
      <c r="N106" s="26"/>
      <c r="O106" s="26"/>
      <c r="P106" s="26"/>
      <c r="Q106" s="26"/>
      <c r="R106" s="13">
        <f t="shared" si="3"/>
        <v>10997069</v>
      </c>
      <c r="S106" s="26">
        <v>198412</v>
      </c>
      <c r="T106" s="26">
        <v>2133959</v>
      </c>
      <c r="U106" s="26"/>
      <c r="V106" s="26">
        <v>34182</v>
      </c>
      <c r="W106" s="26"/>
      <c r="X106" s="26">
        <v>18438</v>
      </c>
      <c r="Y106" s="26">
        <v>274792</v>
      </c>
      <c r="Z106" s="26"/>
      <c r="AA106" s="26"/>
      <c r="AB106" s="26"/>
      <c r="AC106" s="13">
        <f t="shared" si="4"/>
        <v>2659783</v>
      </c>
      <c r="AD106" s="14">
        <f t="shared" si="5"/>
        <v>13656852</v>
      </c>
    </row>
    <row r="107" spans="1:30" x14ac:dyDescent="0.4">
      <c r="A107" s="24" t="s">
        <v>226</v>
      </c>
      <c r="B107" s="24" t="s">
        <v>956</v>
      </c>
      <c r="C107" s="25" t="s">
        <v>227</v>
      </c>
      <c r="D107" s="26">
        <v>371330</v>
      </c>
      <c r="E107" s="26">
        <v>7166825</v>
      </c>
      <c r="F107" s="26">
        <v>2003518</v>
      </c>
      <c r="G107" s="26">
        <v>2721</v>
      </c>
      <c r="H107" s="26"/>
      <c r="I107" s="26">
        <v>1121550</v>
      </c>
      <c r="J107" s="26">
        <v>66986</v>
      </c>
      <c r="K107" s="26">
        <v>264139</v>
      </c>
      <c r="L107" s="26"/>
      <c r="M107" s="26"/>
      <c r="N107" s="26"/>
      <c r="O107" s="26"/>
      <c r="P107" s="26"/>
      <c r="Q107" s="26"/>
      <c r="R107" s="13">
        <f t="shared" si="3"/>
        <v>10997069</v>
      </c>
      <c r="S107" s="26">
        <v>198412</v>
      </c>
      <c r="T107" s="26">
        <v>2133959</v>
      </c>
      <c r="U107" s="26"/>
      <c r="V107" s="26">
        <v>34182</v>
      </c>
      <c r="W107" s="26"/>
      <c r="X107" s="26">
        <v>18438</v>
      </c>
      <c r="Y107" s="26">
        <v>274792</v>
      </c>
      <c r="Z107" s="26"/>
      <c r="AA107" s="26"/>
      <c r="AB107" s="26"/>
      <c r="AC107" s="13">
        <f t="shared" si="4"/>
        <v>2659783</v>
      </c>
      <c r="AD107" s="14">
        <f t="shared" si="5"/>
        <v>13656852</v>
      </c>
    </row>
    <row r="108" spans="1:30" x14ac:dyDescent="0.4">
      <c r="A108" s="24" t="s">
        <v>228</v>
      </c>
      <c r="B108" s="24" t="s">
        <v>959</v>
      </c>
      <c r="C108" s="25" t="s">
        <v>229</v>
      </c>
      <c r="D108" s="26">
        <v>3173</v>
      </c>
      <c r="E108" s="26">
        <v>338151</v>
      </c>
      <c r="F108" s="26">
        <v>1960039</v>
      </c>
      <c r="G108" s="26"/>
      <c r="H108" s="26"/>
      <c r="I108" s="26">
        <v>56999</v>
      </c>
      <c r="J108" s="26"/>
      <c r="K108" s="26"/>
      <c r="L108" s="26"/>
      <c r="M108" s="26"/>
      <c r="N108" s="26"/>
      <c r="O108" s="26"/>
      <c r="P108" s="26"/>
      <c r="Q108" s="26"/>
      <c r="R108" s="13">
        <f t="shared" si="3"/>
        <v>2358362</v>
      </c>
      <c r="S108" s="26">
        <v>68168</v>
      </c>
      <c r="T108" s="26">
        <v>2035010</v>
      </c>
      <c r="U108" s="26"/>
      <c r="V108" s="26"/>
      <c r="W108" s="26"/>
      <c r="X108" s="26">
        <v>8564</v>
      </c>
      <c r="Y108" s="26">
        <v>15149</v>
      </c>
      <c r="Z108" s="26"/>
      <c r="AA108" s="26"/>
      <c r="AB108" s="26"/>
      <c r="AC108" s="13">
        <f t="shared" si="4"/>
        <v>2126891</v>
      </c>
      <c r="AD108" s="14">
        <f t="shared" si="5"/>
        <v>4485253</v>
      </c>
    </row>
    <row r="109" spans="1:30" x14ac:dyDescent="0.4">
      <c r="A109" s="24" t="s">
        <v>230</v>
      </c>
      <c r="B109" s="24" t="s">
        <v>960</v>
      </c>
      <c r="C109" s="25" t="s">
        <v>231</v>
      </c>
      <c r="D109" s="26"/>
      <c r="E109" s="26">
        <v>5682</v>
      </c>
      <c r="F109" s="26"/>
      <c r="G109" s="26"/>
      <c r="H109" s="26"/>
      <c r="I109" s="26">
        <v>1386</v>
      </c>
      <c r="J109" s="26"/>
      <c r="K109" s="26"/>
      <c r="L109" s="26"/>
      <c r="M109" s="26"/>
      <c r="N109" s="26"/>
      <c r="O109" s="26"/>
      <c r="P109" s="26"/>
      <c r="Q109" s="26"/>
      <c r="R109" s="13">
        <f t="shared" si="3"/>
        <v>7068</v>
      </c>
      <c r="S109" s="26">
        <v>837</v>
      </c>
      <c r="T109" s="26"/>
      <c r="U109" s="26"/>
      <c r="V109" s="26"/>
      <c r="W109" s="26"/>
      <c r="X109" s="26">
        <v>2835</v>
      </c>
      <c r="Y109" s="26"/>
      <c r="Z109" s="26"/>
      <c r="AA109" s="26"/>
      <c r="AB109" s="26"/>
      <c r="AC109" s="13">
        <f t="shared" si="4"/>
        <v>3672</v>
      </c>
      <c r="AD109" s="14">
        <f t="shared" si="5"/>
        <v>10740</v>
      </c>
    </row>
    <row r="110" spans="1:30" x14ac:dyDescent="0.4">
      <c r="A110" s="24" t="s">
        <v>232</v>
      </c>
      <c r="B110" s="24" t="s">
        <v>960</v>
      </c>
      <c r="C110" s="25" t="s">
        <v>233</v>
      </c>
      <c r="D110" s="26"/>
      <c r="E110" s="26">
        <v>44348</v>
      </c>
      <c r="F110" s="26">
        <v>1957906</v>
      </c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13">
        <f t="shared" si="3"/>
        <v>2002254</v>
      </c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13">
        <f t="shared" si="4"/>
        <v>0</v>
      </c>
      <c r="AD110" s="14">
        <f t="shared" si="5"/>
        <v>2002254</v>
      </c>
    </row>
    <row r="111" spans="1:30" x14ac:dyDescent="0.4">
      <c r="A111" s="24" t="s">
        <v>234</v>
      </c>
      <c r="B111" s="24" t="s">
        <v>959</v>
      </c>
      <c r="C111" s="25" t="s">
        <v>235</v>
      </c>
      <c r="D111" s="26">
        <v>1623</v>
      </c>
      <c r="E111" s="26">
        <v>59395</v>
      </c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13">
        <f t="shared" si="3"/>
        <v>61018</v>
      </c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13">
        <f t="shared" si="4"/>
        <v>0</v>
      </c>
      <c r="AD111" s="14">
        <f t="shared" si="5"/>
        <v>61018</v>
      </c>
    </row>
    <row r="112" spans="1:30" x14ac:dyDescent="0.4">
      <c r="A112" s="24" t="s">
        <v>236</v>
      </c>
      <c r="B112" s="24" t="s">
        <v>959</v>
      </c>
      <c r="C112" s="25" t="s">
        <v>237</v>
      </c>
      <c r="D112" s="26">
        <v>33255</v>
      </c>
      <c r="E112" s="26">
        <v>2504398</v>
      </c>
      <c r="F112" s="26"/>
      <c r="G112" s="26"/>
      <c r="H112" s="26"/>
      <c r="I112" s="26">
        <v>91159</v>
      </c>
      <c r="J112" s="26"/>
      <c r="K112" s="26">
        <v>6013</v>
      </c>
      <c r="L112" s="26"/>
      <c r="M112" s="26"/>
      <c r="N112" s="26"/>
      <c r="O112" s="26"/>
      <c r="P112" s="26"/>
      <c r="Q112" s="26"/>
      <c r="R112" s="13">
        <f t="shared" si="3"/>
        <v>2634825</v>
      </c>
      <c r="S112" s="26">
        <v>14684</v>
      </c>
      <c r="T112" s="26">
        <v>95010</v>
      </c>
      <c r="U112" s="26"/>
      <c r="V112" s="26">
        <v>13475</v>
      </c>
      <c r="W112" s="26"/>
      <c r="X112" s="26">
        <v>615</v>
      </c>
      <c r="Y112" s="26">
        <v>6108</v>
      </c>
      <c r="Z112" s="26"/>
      <c r="AA112" s="26"/>
      <c r="AB112" s="26"/>
      <c r="AC112" s="13">
        <f t="shared" si="4"/>
        <v>129892</v>
      </c>
      <c r="AD112" s="14">
        <f t="shared" si="5"/>
        <v>2764717</v>
      </c>
    </row>
    <row r="113" spans="1:30" x14ac:dyDescent="0.4">
      <c r="A113" s="24" t="s">
        <v>238</v>
      </c>
      <c r="B113" s="24" t="s">
        <v>959</v>
      </c>
      <c r="C113" s="25" t="s">
        <v>239</v>
      </c>
      <c r="D113" s="26"/>
      <c r="E113" s="26">
        <v>467121</v>
      </c>
      <c r="F113" s="26"/>
      <c r="G113" s="26"/>
      <c r="H113" s="26"/>
      <c r="I113" s="26"/>
      <c r="J113" s="26">
        <v>4832</v>
      </c>
      <c r="K113" s="26"/>
      <c r="L113" s="26"/>
      <c r="M113" s="26"/>
      <c r="N113" s="26"/>
      <c r="O113" s="26"/>
      <c r="P113" s="26"/>
      <c r="Q113" s="26"/>
      <c r="R113" s="13">
        <f t="shared" si="3"/>
        <v>471953</v>
      </c>
      <c r="S113" s="26">
        <v>297</v>
      </c>
      <c r="T113" s="26"/>
      <c r="U113" s="26"/>
      <c r="V113" s="26"/>
      <c r="W113" s="26"/>
      <c r="X113" s="26"/>
      <c r="Y113" s="26"/>
      <c r="Z113" s="26"/>
      <c r="AA113" s="26"/>
      <c r="AB113" s="26"/>
      <c r="AC113" s="13">
        <f t="shared" si="4"/>
        <v>297</v>
      </c>
      <c r="AD113" s="14">
        <f t="shared" si="5"/>
        <v>472250</v>
      </c>
    </row>
    <row r="114" spans="1:30" x14ac:dyDescent="0.4">
      <c r="A114" s="24" t="s">
        <v>240</v>
      </c>
      <c r="B114" s="24" t="s">
        <v>959</v>
      </c>
      <c r="C114" s="25" t="s">
        <v>241</v>
      </c>
      <c r="D114" s="26"/>
      <c r="E114" s="26">
        <v>817528</v>
      </c>
      <c r="F114" s="26"/>
      <c r="G114" s="26"/>
      <c r="H114" s="26"/>
      <c r="I114" s="26">
        <v>440286</v>
      </c>
      <c r="J114" s="26"/>
      <c r="K114" s="26">
        <v>7995</v>
      </c>
      <c r="L114" s="26"/>
      <c r="M114" s="26"/>
      <c r="N114" s="26"/>
      <c r="O114" s="26"/>
      <c r="P114" s="26"/>
      <c r="Q114" s="26"/>
      <c r="R114" s="13">
        <f t="shared" si="3"/>
        <v>1265809</v>
      </c>
      <c r="S114" s="26">
        <v>5627</v>
      </c>
      <c r="T114" s="26"/>
      <c r="U114" s="26"/>
      <c r="V114" s="26">
        <v>4864</v>
      </c>
      <c r="W114" s="26"/>
      <c r="X114" s="26"/>
      <c r="Y114" s="26"/>
      <c r="Z114" s="26"/>
      <c r="AA114" s="26"/>
      <c r="AB114" s="26"/>
      <c r="AC114" s="13">
        <f t="shared" si="4"/>
        <v>10491</v>
      </c>
      <c r="AD114" s="14">
        <f t="shared" si="5"/>
        <v>1276300</v>
      </c>
    </row>
    <row r="115" spans="1:30" x14ac:dyDescent="0.4">
      <c r="A115" s="24" t="s">
        <v>242</v>
      </c>
      <c r="B115" s="24" t="s">
        <v>959</v>
      </c>
      <c r="C115" s="25" t="s">
        <v>243</v>
      </c>
      <c r="D115" s="26"/>
      <c r="E115" s="26">
        <v>318771</v>
      </c>
      <c r="F115" s="26"/>
      <c r="G115" s="26">
        <v>2721</v>
      </c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13">
        <f t="shared" si="3"/>
        <v>321492</v>
      </c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13">
        <f t="shared" si="4"/>
        <v>0</v>
      </c>
      <c r="AD115" s="14">
        <f t="shared" si="5"/>
        <v>321492</v>
      </c>
    </row>
    <row r="116" spans="1:30" x14ac:dyDescent="0.4">
      <c r="A116" s="24" t="s">
        <v>244</v>
      </c>
      <c r="B116" s="24" t="s">
        <v>955</v>
      </c>
      <c r="C116" s="25" t="s">
        <v>245</v>
      </c>
      <c r="D116" s="26">
        <v>253939</v>
      </c>
      <c r="E116" s="26">
        <v>941512</v>
      </c>
      <c r="F116" s="26">
        <v>6269397</v>
      </c>
      <c r="G116" s="26"/>
      <c r="H116" s="26">
        <v>692724</v>
      </c>
      <c r="I116" s="26">
        <v>94101</v>
      </c>
      <c r="J116" s="26">
        <v>248395</v>
      </c>
      <c r="K116" s="26"/>
      <c r="L116" s="26"/>
      <c r="M116" s="26">
        <v>199703</v>
      </c>
      <c r="N116" s="26"/>
      <c r="O116" s="26"/>
      <c r="P116" s="26"/>
      <c r="Q116" s="26"/>
      <c r="R116" s="13">
        <f t="shared" si="3"/>
        <v>8699771</v>
      </c>
      <c r="S116" s="26">
        <v>33747</v>
      </c>
      <c r="T116" s="26">
        <v>7439796</v>
      </c>
      <c r="U116" s="26">
        <v>4507645</v>
      </c>
      <c r="V116" s="26">
        <v>1023197</v>
      </c>
      <c r="W116" s="26"/>
      <c r="X116" s="26">
        <v>922019</v>
      </c>
      <c r="Y116" s="26">
        <v>378573</v>
      </c>
      <c r="Z116" s="26"/>
      <c r="AA116" s="26"/>
      <c r="AB116" s="26"/>
      <c r="AC116" s="13">
        <f t="shared" si="4"/>
        <v>14304977</v>
      </c>
      <c r="AD116" s="14">
        <f t="shared" si="5"/>
        <v>23004748</v>
      </c>
    </row>
    <row r="117" spans="1:30" x14ac:dyDescent="0.4">
      <c r="A117" s="24" t="s">
        <v>246</v>
      </c>
      <c r="B117" s="24" t="s">
        <v>956</v>
      </c>
      <c r="C117" s="25" t="s">
        <v>247</v>
      </c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13">
        <f t="shared" si="3"/>
        <v>0</v>
      </c>
      <c r="S117" s="26"/>
      <c r="T117" s="26"/>
      <c r="U117" s="26"/>
      <c r="V117" s="26"/>
      <c r="W117" s="26"/>
      <c r="X117" s="26">
        <v>7005</v>
      </c>
      <c r="Y117" s="26"/>
      <c r="Z117" s="26"/>
      <c r="AA117" s="26"/>
      <c r="AB117" s="26"/>
      <c r="AC117" s="13">
        <f t="shared" si="4"/>
        <v>7005</v>
      </c>
      <c r="AD117" s="14">
        <f t="shared" si="5"/>
        <v>7005</v>
      </c>
    </row>
    <row r="118" spans="1:30" x14ac:dyDescent="0.4">
      <c r="A118" s="24" t="s">
        <v>248</v>
      </c>
      <c r="B118" s="24" t="s">
        <v>956</v>
      </c>
      <c r="C118" s="25" t="s">
        <v>249</v>
      </c>
      <c r="D118" s="26">
        <v>117092</v>
      </c>
      <c r="E118" s="26">
        <v>46929</v>
      </c>
      <c r="F118" s="26">
        <v>2115804</v>
      </c>
      <c r="G118" s="26"/>
      <c r="H118" s="26">
        <v>397998</v>
      </c>
      <c r="I118" s="26"/>
      <c r="J118" s="26"/>
      <c r="K118" s="26"/>
      <c r="L118" s="26"/>
      <c r="M118" s="26"/>
      <c r="N118" s="26"/>
      <c r="O118" s="26"/>
      <c r="P118" s="26"/>
      <c r="Q118" s="26"/>
      <c r="R118" s="13">
        <f t="shared" si="3"/>
        <v>2677823</v>
      </c>
      <c r="S118" s="26"/>
      <c r="T118" s="26">
        <v>501977</v>
      </c>
      <c r="U118" s="26">
        <v>15040</v>
      </c>
      <c r="V118" s="26">
        <v>4096</v>
      </c>
      <c r="W118" s="26"/>
      <c r="X118" s="26">
        <v>6526</v>
      </c>
      <c r="Y118" s="26"/>
      <c r="Z118" s="26"/>
      <c r="AA118" s="26"/>
      <c r="AB118" s="26"/>
      <c r="AC118" s="13">
        <f t="shared" si="4"/>
        <v>527639</v>
      </c>
      <c r="AD118" s="14">
        <f t="shared" si="5"/>
        <v>3205462</v>
      </c>
    </row>
    <row r="119" spans="1:30" x14ac:dyDescent="0.4">
      <c r="A119" s="24" t="s">
        <v>250</v>
      </c>
      <c r="B119" s="24" t="s">
        <v>956</v>
      </c>
      <c r="C119" s="25" t="s">
        <v>251</v>
      </c>
      <c r="D119" s="26"/>
      <c r="E119" s="26">
        <v>374120</v>
      </c>
      <c r="F119" s="26">
        <v>10987</v>
      </c>
      <c r="G119" s="26"/>
      <c r="H119" s="26"/>
      <c r="I119" s="26"/>
      <c r="J119" s="26">
        <v>109556</v>
      </c>
      <c r="K119" s="26"/>
      <c r="L119" s="26"/>
      <c r="M119" s="26"/>
      <c r="N119" s="26"/>
      <c r="O119" s="26"/>
      <c r="P119" s="26"/>
      <c r="Q119" s="26"/>
      <c r="R119" s="13">
        <f t="shared" si="3"/>
        <v>494663</v>
      </c>
      <c r="S119" s="26"/>
      <c r="T119" s="26"/>
      <c r="U119" s="26"/>
      <c r="V119" s="26">
        <v>34199</v>
      </c>
      <c r="W119" s="26"/>
      <c r="X119" s="26"/>
      <c r="Y119" s="26">
        <v>321770</v>
      </c>
      <c r="Z119" s="26"/>
      <c r="AA119" s="26"/>
      <c r="AB119" s="26"/>
      <c r="AC119" s="13">
        <f t="shared" si="4"/>
        <v>355969</v>
      </c>
      <c r="AD119" s="14">
        <f t="shared" si="5"/>
        <v>850632</v>
      </c>
    </row>
    <row r="120" spans="1:30" x14ac:dyDescent="0.4">
      <c r="A120" s="24" t="s">
        <v>254</v>
      </c>
      <c r="B120" s="24" t="s">
        <v>959</v>
      </c>
      <c r="C120" s="25" t="s">
        <v>255</v>
      </c>
      <c r="D120" s="26"/>
      <c r="E120" s="26">
        <v>2433</v>
      </c>
      <c r="F120" s="26"/>
      <c r="G120" s="26"/>
      <c r="H120" s="26"/>
      <c r="I120" s="26"/>
      <c r="J120" s="26">
        <v>109556</v>
      </c>
      <c r="K120" s="26"/>
      <c r="L120" s="26"/>
      <c r="M120" s="26"/>
      <c r="N120" s="26"/>
      <c r="O120" s="26"/>
      <c r="P120" s="26"/>
      <c r="Q120" s="26"/>
      <c r="R120" s="13">
        <f t="shared" si="3"/>
        <v>111989</v>
      </c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13">
        <f t="shared" si="4"/>
        <v>0</v>
      </c>
      <c r="AD120" s="14">
        <f t="shared" si="5"/>
        <v>111989</v>
      </c>
    </row>
    <row r="121" spans="1:30" x14ac:dyDescent="0.4">
      <c r="A121" s="24" t="s">
        <v>258</v>
      </c>
      <c r="B121" s="24" t="s">
        <v>959</v>
      </c>
      <c r="C121" s="25" t="s">
        <v>259</v>
      </c>
      <c r="D121" s="26"/>
      <c r="E121" s="26">
        <v>371687</v>
      </c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13">
        <f t="shared" si="3"/>
        <v>371687</v>
      </c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13">
        <f t="shared" si="4"/>
        <v>0</v>
      </c>
      <c r="AD121" s="14">
        <f t="shared" si="5"/>
        <v>371687</v>
      </c>
    </row>
    <row r="122" spans="1:30" x14ac:dyDescent="0.4">
      <c r="A122" s="24" t="s">
        <v>260</v>
      </c>
      <c r="B122" s="24" t="s">
        <v>956</v>
      </c>
      <c r="C122" s="25" t="s">
        <v>261</v>
      </c>
      <c r="D122" s="26">
        <v>136847</v>
      </c>
      <c r="E122" s="26">
        <v>520463</v>
      </c>
      <c r="F122" s="26">
        <v>3971575</v>
      </c>
      <c r="G122" s="26"/>
      <c r="H122" s="26">
        <v>294726</v>
      </c>
      <c r="I122" s="26">
        <v>94101</v>
      </c>
      <c r="J122" s="26">
        <v>138839</v>
      </c>
      <c r="K122" s="26"/>
      <c r="L122" s="26"/>
      <c r="M122" s="26">
        <v>199703</v>
      </c>
      <c r="N122" s="26"/>
      <c r="O122" s="26"/>
      <c r="P122" s="26"/>
      <c r="Q122" s="26"/>
      <c r="R122" s="13">
        <f t="shared" si="3"/>
        <v>5356254</v>
      </c>
      <c r="S122" s="26">
        <v>33747</v>
      </c>
      <c r="T122" s="26">
        <v>6902900</v>
      </c>
      <c r="U122" s="26">
        <v>4492605</v>
      </c>
      <c r="V122" s="26">
        <v>984902</v>
      </c>
      <c r="W122" s="26"/>
      <c r="X122" s="26">
        <v>714667</v>
      </c>
      <c r="Y122" s="26">
        <v>56803</v>
      </c>
      <c r="Z122" s="26"/>
      <c r="AA122" s="26"/>
      <c r="AB122" s="26"/>
      <c r="AC122" s="13">
        <f t="shared" si="4"/>
        <v>13185624</v>
      </c>
      <c r="AD122" s="14">
        <f t="shared" si="5"/>
        <v>18541878</v>
      </c>
    </row>
    <row r="123" spans="1:30" x14ac:dyDescent="0.4">
      <c r="A123" s="24" t="s">
        <v>262</v>
      </c>
      <c r="B123" s="24" t="s">
        <v>959</v>
      </c>
      <c r="C123" s="25" t="s">
        <v>263</v>
      </c>
      <c r="D123" s="26">
        <v>407</v>
      </c>
      <c r="E123" s="26">
        <v>8944</v>
      </c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13">
        <f t="shared" si="3"/>
        <v>9351</v>
      </c>
      <c r="S123" s="26">
        <v>20649</v>
      </c>
      <c r="T123" s="26">
        <v>2540</v>
      </c>
      <c r="U123" s="26"/>
      <c r="V123" s="26"/>
      <c r="W123" s="26"/>
      <c r="X123" s="26"/>
      <c r="Y123" s="26"/>
      <c r="Z123" s="26"/>
      <c r="AA123" s="26"/>
      <c r="AB123" s="26"/>
      <c r="AC123" s="13">
        <f t="shared" si="4"/>
        <v>23189</v>
      </c>
      <c r="AD123" s="14">
        <f t="shared" si="5"/>
        <v>32540</v>
      </c>
    </row>
    <row r="124" spans="1:30" x14ac:dyDescent="0.4">
      <c r="A124" s="24" t="s">
        <v>264</v>
      </c>
      <c r="B124" s="24" t="s">
        <v>959</v>
      </c>
      <c r="C124" s="25" t="s">
        <v>265</v>
      </c>
      <c r="D124" s="26"/>
      <c r="E124" s="26">
        <v>8533</v>
      </c>
      <c r="F124" s="26">
        <v>1240631</v>
      </c>
      <c r="G124" s="26"/>
      <c r="H124" s="26"/>
      <c r="I124" s="26">
        <v>48096</v>
      </c>
      <c r="J124" s="26"/>
      <c r="K124" s="26"/>
      <c r="L124" s="26"/>
      <c r="M124" s="26"/>
      <c r="N124" s="26"/>
      <c r="O124" s="26"/>
      <c r="P124" s="26"/>
      <c r="Q124" s="26"/>
      <c r="R124" s="13">
        <f t="shared" si="3"/>
        <v>1297260</v>
      </c>
      <c r="S124" s="26"/>
      <c r="T124" s="26">
        <v>5748859</v>
      </c>
      <c r="U124" s="26">
        <v>4301507</v>
      </c>
      <c r="V124" s="26">
        <v>268524</v>
      </c>
      <c r="W124" s="26"/>
      <c r="X124" s="26">
        <v>531475</v>
      </c>
      <c r="Y124" s="26">
        <v>24715</v>
      </c>
      <c r="Z124" s="26"/>
      <c r="AA124" s="26"/>
      <c r="AB124" s="26"/>
      <c r="AC124" s="13">
        <f t="shared" si="4"/>
        <v>10875080</v>
      </c>
      <c r="AD124" s="14">
        <f t="shared" si="5"/>
        <v>12172340</v>
      </c>
    </row>
    <row r="125" spans="1:30" x14ac:dyDescent="0.4">
      <c r="A125" s="24" t="s">
        <v>266</v>
      </c>
      <c r="B125" s="24" t="s">
        <v>959</v>
      </c>
      <c r="C125" s="25" t="s">
        <v>267</v>
      </c>
      <c r="D125" s="26">
        <v>34283</v>
      </c>
      <c r="E125" s="26">
        <v>88424</v>
      </c>
      <c r="F125" s="26">
        <v>1103510</v>
      </c>
      <c r="G125" s="26"/>
      <c r="H125" s="26">
        <v>133169</v>
      </c>
      <c r="I125" s="26">
        <v>46005</v>
      </c>
      <c r="J125" s="26">
        <v>138839</v>
      </c>
      <c r="K125" s="26"/>
      <c r="L125" s="26"/>
      <c r="M125" s="26">
        <v>66718</v>
      </c>
      <c r="N125" s="26"/>
      <c r="O125" s="26"/>
      <c r="P125" s="26"/>
      <c r="Q125" s="26"/>
      <c r="R125" s="13">
        <f t="shared" si="3"/>
        <v>1610948</v>
      </c>
      <c r="S125" s="26">
        <v>13098</v>
      </c>
      <c r="T125" s="26">
        <v>673369</v>
      </c>
      <c r="U125" s="26">
        <v>172807</v>
      </c>
      <c r="V125" s="26">
        <v>70641</v>
      </c>
      <c r="W125" s="26"/>
      <c r="X125" s="26">
        <v>38970</v>
      </c>
      <c r="Y125" s="26">
        <v>21635</v>
      </c>
      <c r="Z125" s="26"/>
      <c r="AA125" s="26"/>
      <c r="AB125" s="26"/>
      <c r="AC125" s="13">
        <f t="shared" si="4"/>
        <v>990520</v>
      </c>
      <c r="AD125" s="14">
        <f t="shared" si="5"/>
        <v>2601468</v>
      </c>
    </row>
    <row r="126" spans="1:30" x14ac:dyDescent="0.4">
      <c r="A126" s="24" t="s">
        <v>268</v>
      </c>
      <c r="B126" s="24" t="s">
        <v>959</v>
      </c>
      <c r="C126" s="25" t="s">
        <v>269</v>
      </c>
      <c r="D126" s="26">
        <v>63310</v>
      </c>
      <c r="E126" s="26">
        <v>58516</v>
      </c>
      <c r="F126" s="26">
        <v>1271712</v>
      </c>
      <c r="G126" s="26"/>
      <c r="H126" s="26">
        <v>59644</v>
      </c>
      <c r="I126" s="26"/>
      <c r="J126" s="26"/>
      <c r="K126" s="26"/>
      <c r="L126" s="26"/>
      <c r="M126" s="26">
        <v>132985</v>
      </c>
      <c r="N126" s="26"/>
      <c r="O126" s="26"/>
      <c r="P126" s="26"/>
      <c r="Q126" s="26"/>
      <c r="R126" s="13">
        <f t="shared" si="3"/>
        <v>1586167</v>
      </c>
      <c r="S126" s="26"/>
      <c r="T126" s="26"/>
      <c r="U126" s="26">
        <v>18291</v>
      </c>
      <c r="V126" s="26">
        <v>227922</v>
      </c>
      <c r="W126" s="26"/>
      <c r="X126" s="26">
        <v>131956</v>
      </c>
      <c r="Y126" s="26">
        <v>10453</v>
      </c>
      <c r="Z126" s="26"/>
      <c r="AA126" s="26"/>
      <c r="AB126" s="26"/>
      <c r="AC126" s="13">
        <f t="shared" si="4"/>
        <v>388622</v>
      </c>
      <c r="AD126" s="14">
        <f t="shared" si="5"/>
        <v>1974789</v>
      </c>
    </row>
    <row r="127" spans="1:30" x14ac:dyDescent="0.4">
      <c r="A127" s="24" t="s">
        <v>270</v>
      </c>
      <c r="B127" s="24" t="s">
        <v>955</v>
      </c>
      <c r="C127" s="25" t="s">
        <v>271</v>
      </c>
      <c r="D127" s="26">
        <v>380957</v>
      </c>
      <c r="E127" s="26">
        <v>6085093</v>
      </c>
      <c r="F127" s="26">
        <v>880491</v>
      </c>
      <c r="G127" s="26"/>
      <c r="H127" s="26"/>
      <c r="I127" s="26">
        <v>1128924</v>
      </c>
      <c r="J127" s="26">
        <v>46266</v>
      </c>
      <c r="K127" s="26">
        <v>496986</v>
      </c>
      <c r="L127" s="26"/>
      <c r="M127" s="26"/>
      <c r="N127" s="26"/>
      <c r="O127" s="26"/>
      <c r="P127" s="26">
        <v>767</v>
      </c>
      <c r="Q127" s="26">
        <v>12352</v>
      </c>
      <c r="R127" s="13">
        <f t="shared" si="3"/>
        <v>9031836</v>
      </c>
      <c r="S127" s="26">
        <v>337523</v>
      </c>
      <c r="T127" s="26">
        <v>752129</v>
      </c>
      <c r="U127" s="26"/>
      <c r="V127" s="26">
        <v>3091760</v>
      </c>
      <c r="W127" s="26"/>
      <c r="X127" s="26">
        <v>98525</v>
      </c>
      <c r="Y127" s="26">
        <v>3035973</v>
      </c>
      <c r="Z127" s="26"/>
      <c r="AA127" s="26">
        <v>35928</v>
      </c>
      <c r="AB127" s="26"/>
      <c r="AC127" s="13">
        <f t="shared" si="4"/>
        <v>7351838</v>
      </c>
      <c r="AD127" s="14">
        <f t="shared" si="5"/>
        <v>16383674</v>
      </c>
    </row>
    <row r="128" spans="1:30" x14ac:dyDescent="0.4">
      <c r="A128" s="24" t="s">
        <v>272</v>
      </c>
      <c r="B128" s="24" t="s">
        <v>956</v>
      </c>
      <c r="C128" s="25" t="s">
        <v>273</v>
      </c>
      <c r="D128" s="26">
        <v>7983</v>
      </c>
      <c r="E128" s="26">
        <v>218639</v>
      </c>
      <c r="F128" s="26">
        <v>13659</v>
      </c>
      <c r="G128" s="26"/>
      <c r="H128" s="26"/>
      <c r="I128" s="26">
        <v>9240</v>
      </c>
      <c r="J128" s="26"/>
      <c r="K128" s="26"/>
      <c r="L128" s="26"/>
      <c r="M128" s="26"/>
      <c r="N128" s="26"/>
      <c r="O128" s="26"/>
      <c r="P128" s="26"/>
      <c r="Q128" s="26"/>
      <c r="R128" s="13">
        <f t="shared" si="3"/>
        <v>249521</v>
      </c>
      <c r="S128" s="26">
        <v>12455</v>
      </c>
      <c r="T128" s="26"/>
      <c r="U128" s="26"/>
      <c r="V128" s="26"/>
      <c r="W128" s="26"/>
      <c r="X128" s="26">
        <v>2885</v>
      </c>
      <c r="Y128" s="26">
        <v>7300</v>
      </c>
      <c r="Z128" s="26"/>
      <c r="AA128" s="26"/>
      <c r="AB128" s="26"/>
      <c r="AC128" s="13">
        <f t="shared" si="4"/>
        <v>22640</v>
      </c>
      <c r="AD128" s="14">
        <f t="shared" si="5"/>
        <v>272161</v>
      </c>
    </row>
    <row r="129" spans="1:30" x14ac:dyDescent="0.4">
      <c r="A129" s="24" t="s">
        <v>274</v>
      </c>
      <c r="B129" s="24" t="s">
        <v>956</v>
      </c>
      <c r="C129" s="25" t="s">
        <v>275</v>
      </c>
      <c r="D129" s="26">
        <v>372974</v>
      </c>
      <c r="E129" s="26">
        <v>5865036</v>
      </c>
      <c r="F129" s="26">
        <v>866832</v>
      </c>
      <c r="G129" s="26"/>
      <c r="H129" s="26"/>
      <c r="I129" s="26">
        <v>1119684</v>
      </c>
      <c r="J129" s="26">
        <v>46266</v>
      </c>
      <c r="K129" s="26">
        <v>496986</v>
      </c>
      <c r="L129" s="26"/>
      <c r="M129" s="26"/>
      <c r="N129" s="26"/>
      <c r="O129" s="26"/>
      <c r="P129" s="26">
        <v>767</v>
      </c>
      <c r="Q129" s="26">
        <v>12352</v>
      </c>
      <c r="R129" s="13">
        <f t="shared" si="3"/>
        <v>8780897</v>
      </c>
      <c r="S129" s="26">
        <v>325068</v>
      </c>
      <c r="T129" s="26">
        <v>752129</v>
      </c>
      <c r="U129" s="26"/>
      <c r="V129" s="26">
        <v>3091760</v>
      </c>
      <c r="W129" s="26"/>
      <c r="X129" s="26">
        <v>95640</v>
      </c>
      <c r="Y129" s="26">
        <v>3028673</v>
      </c>
      <c r="Z129" s="26"/>
      <c r="AA129" s="26">
        <v>35928</v>
      </c>
      <c r="AB129" s="26"/>
      <c r="AC129" s="13">
        <f t="shared" si="4"/>
        <v>7329198</v>
      </c>
      <c r="AD129" s="14">
        <f t="shared" si="5"/>
        <v>16110095</v>
      </c>
    </row>
    <row r="130" spans="1:30" x14ac:dyDescent="0.4">
      <c r="A130" s="24" t="s">
        <v>276</v>
      </c>
      <c r="B130" s="24" t="s">
        <v>959</v>
      </c>
      <c r="C130" s="25" t="s">
        <v>277</v>
      </c>
      <c r="D130" s="26">
        <v>4647</v>
      </c>
      <c r="E130" s="26">
        <v>168070</v>
      </c>
      <c r="F130" s="26">
        <v>1638</v>
      </c>
      <c r="G130" s="26"/>
      <c r="H130" s="26"/>
      <c r="I130" s="26">
        <v>3428</v>
      </c>
      <c r="J130" s="26"/>
      <c r="K130" s="26"/>
      <c r="L130" s="26"/>
      <c r="M130" s="26"/>
      <c r="N130" s="26"/>
      <c r="O130" s="26"/>
      <c r="P130" s="26"/>
      <c r="Q130" s="26"/>
      <c r="R130" s="13">
        <f t="shared" si="3"/>
        <v>177783</v>
      </c>
      <c r="S130" s="26">
        <v>402</v>
      </c>
      <c r="T130" s="26">
        <v>32731</v>
      </c>
      <c r="U130" s="26"/>
      <c r="V130" s="26"/>
      <c r="W130" s="26"/>
      <c r="X130" s="26"/>
      <c r="Y130" s="26">
        <v>590</v>
      </c>
      <c r="Z130" s="26"/>
      <c r="AA130" s="26"/>
      <c r="AB130" s="26"/>
      <c r="AC130" s="13">
        <f t="shared" si="4"/>
        <v>33723</v>
      </c>
      <c r="AD130" s="14">
        <f t="shared" si="5"/>
        <v>211506</v>
      </c>
    </row>
    <row r="131" spans="1:30" x14ac:dyDescent="0.4">
      <c r="A131" s="24" t="s">
        <v>278</v>
      </c>
      <c r="B131" s="24" t="s">
        <v>959</v>
      </c>
      <c r="C131" s="25" t="s">
        <v>279</v>
      </c>
      <c r="D131" s="26">
        <v>102567</v>
      </c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13">
        <f t="shared" si="3"/>
        <v>102567</v>
      </c>
      <c r="S131" s="26"/>
      <c r="T131" s="26"/>
      <c r="U131" s="26"/>
      <c r="V131" s="26"/>
      <c r="W131" s="26"/>
      <c r="X131" s="26"/>
      <c r="Y131" s="26">
        <v>25484</v>
      </c>
      <c r="Z131" s="26"/>
      <c r="AA131" s="26"/>
      <c r="AB131" s="26"/>
      <c r="AC131" s="13">
        <f t="shared" si="4"/>
        <v>25484</v>
      </c>
      <c r="AD131" s="14">
        <f t="shared" si="5"/>
        <v>128051</v>
      </c>
    </row>
    <row r="132" spans="1:30" x14ac:dyDescent="0.4">
      <c r="A132" s="20" t="s">
        <v>280</v>
      </c>
      <c r="B132" s="20" t="s">
        <v>954</v>
      </c>
      <c r="C132" s="21" t="s">
        <v>281</v>
      </c>
      <c r="D132" s="22">
        <v>85539304</v>
      </c>
      <c r="E132" s="22">
        <v>20222184</v>
      </c>
      <c r="F132" s="22">
        <v>412068</v>
      </c>
      <c r="G132" s="22"/>
      <c r="H132" s="22"/>
      <c r="I132" s="22">
        <v>3749727</v>
      </c>
      <c r="J132" s="22"/>
      <c r="K132" s="22"/>
      <c r="L132" s="22">
        <v>623</v>
      </c>
      <c r="M132" s="22"/>
      <c r="N132" s="22">
        <v>4495542</v>
      </c>
      <c r="O132" s="22"/>
      <c r="P132" s="22"/>
      <c r="Q132" s="22"/>
      <c r="R132" s="13">
        <f t="shared" si="3"/>
        <v>114419448</v>
      </c>
      <c r="S132" s="22">
        <v>300348</v>
      </c>
      <c r="T132" s="22">
        <v>300426</v>
      </c>
      <c r="U132" s="22">
        <v>42846</v>
      </c>
      <c r="V132" s="22">
        <v>124798961</v>
      </c>
      <c r="W132" s="22"/>
      <c r="X132" s="22"/>
      <c r="Y132" s="22">
        <v>154512781</v>
      </c>
      <c r="Z132" s="22"/>
      <c r="AA132" s="22"/>
      <c r="AB132" s="22"/>
      <c r="AC132" s="13">
        <f t="shared" si="4"/>
        <v>279955362</v>
      </c>
      <c r="AD132" s="13">
        <f t="shared" si="5"/>
        <v>394374810</v>
      </c>
    </row>
    <row r="133" spans="1:30" x14ac:dyDescent="0.4">
      <c r="A133" s="24" t="s">
        <v>282</v>
      </c>
      <c r="B133" s="24" t="s">
        <v>955</v>
      </c>
      <c r="C133" s="25" t="s">
        <v>283</v>
      </c>
      <c r="D133" s="26"/>
      <c r="E133" s="26">
        <v>17015017</v>
      </c>
      <c r="F133" s="26">
        <v>170867</v>
      </c>
      <c r="G133" s="26"/>
      <c r="H133" s="26"/>
      <c r="I133" s="26">
        <v>1136</v>
      </c>
      <c r="J133" s="26"/>
      <c r="K133" s="26"/>
      <c r="L133" s="26"/>
      <c r="M133" s="26"/>
      <c r="N133" s="26"/>
      <c r="O133" s="26"/>
      <c r="P133" s="26"/>
      <c r="Q133" s="26"/>
      <c r="R133" s="13">
        <f t="shared" si="3"/>
        <v>17187020</v>
      </c>
      <c r="S133" s="26">
        <v>291980</v>
      </c>
      <c r="T133" s="26">
        <v>50499</v>
      </c>
      <c r="U133" s="26"/>
      <c r="V133" s="26"/>
      <c r="W133" s="26"/>
      <c r="X133" s="26"/>
      <c r="Y133" s="26">
        <v>137794292</v>
      </c>
      <c r="Z133" s="26"/>
      <c r="AA133" s="26"/>
      <c r="AB133" s="26"/>
      <c r="AC133" s="13">
        <f t="shared" si="4"/>
        <v>138136771</v>
      </c>
      <c r="AD133" s="14">
        <f t="shared" si="5"/>
        <v>155323791</v>
      </c>
    </row>
    <row r="134" spans="1:30" x14ac:dyDescent="0.4">
      <c r="A134" s="24" t="s">
        <v>284</v>
      </c>
      <c r="B134" s="24" t="s">
        <v>956</v>
      </c>
      <c r="C134" s="25" t="s">
        <v>285</v>
      </c>
      <c r="D134" s="26"/>
      <c r="E134" s="26">
        <v>8048365</v>
      </c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13">
        <f t="shared" si="3"/>
        <v>8048365</v>
      </c>
      <c r="S134" s="26">
        <v>199236</v>
      </c>
      <c r="T134" s="26">
        <v>50499</v>
      </c>
      <c r="U134" s="26"/>
      <c r="V134" s="26"/>
      <c r="W134" s="26"/>
      <c r="X134" s="26"/>
      <c r="Y134" s="26">
        <v>137794292</v>
      </c>
      <c r="Z134" s="26"/>
      <c r="AA134" s="26"/>
      <c r="AB134" s="26"/>
      <c r="AC134" s="13">
        <f t="shared" si="4"/>
        <v>138044027</v>
      </c>
      <c r="AD134" s="14">
        <f t="shared" si="5"/>
        <v>146092392</v>
      </c>
    </row>
    <row r="135" spans="1:30" x14ac:dyDescent="0.4">
      <c r="A135" s="24" t="s">
        <v>286</v>
      </c>
      <c r="B135" s="24" t="s">
        <v>959</v>
      </c>
      <c r="C135" s="25" t="s">
        <v>287</v>
      </c>
      <c r="D135" s="26"/>
      <c r="E135" s="26">
        <v>7523677</v>
      </c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13">
        <f t="shared" si="3"/>
        <v>7523677</v>
      </c>
      <c r="S135" s="26">
        <v>199236</v>
      </c>
      <c r="T135" s="26">
        <v>50499</v>
      </c>
      <c r="U135" s="26"/>
      <c r="V135" s="26"/>
      <c r="W135" s="26"/>
      <c r="X135" s="26"/>
      <c r="Y135" s="26"/>
      <c r="Z135" s="26"/>
      <c r="AA135" s="26"/>
      <c r="AB135" s="26"/>
      <c r="AC135" s="13">
        <f t="shared" si="4"/>
        <v>249735</v>
      </c>
      <c r="AD135" s="14">
        <f t="shared" si="5"/>
        <v>7773412</v>
      </c>
    </row>
    <row r="136" spans="1:30" x14ac:dyDescent="0.4">
      <c r="A136" s="24" t="s">
        <v>288</v>
      </c>
      <c r="B136" s="24" t="s">
        <v>959</v>
      </c>
      <c r="C136" s="25" t="s">
        <v>289</v>
      </c>
      <c r="D136" s="26"/>
      <c r="E136" s="26">
        <v>524688</v>
      </c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13">
        <f t="shared" ref="R136:R199" si="6">SUM(D136:Q136)</f>
        <v>524688</v>
      </c>
      <c r="S136" s="26"/>
      <c r="T136" s="26"/>
      <c r="U136" s="26"/>
      <c r="V136" s="26"/>
      <c r="W136" s="26"/>
      <c r="X136" s="26"/>
      <c r="Y136" s="26">
        <v>116322185</v>
      </c>
      <c r="Z136" s="26"/>
      <c r="AA136" s="26"/>
      <c r="AB136" s="26"/>
      <c r="AC136" s="13">
        <f t="shared" ref="AC136:AC199" si="7">SUM(S136:AB136)</f>
        <v>116322185</v>
      </c>
      <c r="AD136" s="14">
        <f t="shared" ref="AD136:AD199" si="8">R136+AC136</f>
        <v>116846873</v>
      </c>
    </row>
    <row r="137" spans="1:30" x14ac:dyDescent="0.4">
      <c r="A137" s="24" t="s">
        <v>290</v>
      </c>
      <c r="B137" s="24" t="s">
        <v>960</v>
      </c>
      <c r="C137" s="25" t="s">
        <v>291</v>
      </c>
      <c r="D137" s="26"/>
      <c r="E137" s="26">
        <v>524688</v>
      </c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13">
        <f t="shared" si="6"/>
        <v>524688</v>
      </c>
      <c r="S137" s="26"/>
      <c r="T137" s="26"/>
      <c r="U137" s="26"/>
      <c r="V137" s="26"/>
      <c r="W137" s="26"/>
      <c r="X137" s="26"/>
      <c r="Y137" s="26">
        <v>116322185</v>
      </c>
      <c r="Z137" s="26"/>
      <c r="AA137" s="26"/>
      <c r="AB137" s="26"/>
      <c r="AC137" s="13">
        <f t="shared" si="7"/>
        <v>116322185</v>
      </c>
      <c r="AD137" s="14">
        <f t="shared" si="8"/>
        <v>116846873</v>
      </c>
    </row>
    <row r="138" spans="1:30" x14ac:dyDescent="0.4">
      <c r="A138" s="24" t="s">
        <v>292</v>
      </c>
      <c r="B138" s="24" t="s">
        <v>959</v>
      </c>
      <c r="C138" s="25" t="s">
        <v>293</v>
      </c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13">
        <f t="shared" si="6"/>
        <v>0</v>
      </c>
      <c r="S138" s="26"/>
      <c r="T138" s="26"/>
      <c r="U138" s="26"/>
      <c r="V138" s="26"/>
      <c r="W138" s="26"/>
      <c r="X138" s="26"/>
      <c r="Y138" s="26">
        <v>21472107</v>
      </c>
      <c r="Z138" s="26"/>
      <c r="AA138" s="26"/>
      <c r="AB138" s="26"/>
      <c r="AC138" s="13">
        <f t="shared" si="7"/>
        <v>21472107</v>
      </c>
      <c r="AD138" s="14">
        <f t="shared" si="8"/>
        <v>21472107</v>
      </c>
    </row>
    <row r="139" spans="1:30" x14ac:dyDescent="0.4">
      <c r="A139" s="24" t="s">
        <v>294</v>
      </c>
      <c r="B139" s="24" t="s">
        <v>955</v>
      </c>
      <c r="C139" s="25" t="s">
        <v>295</v>
      </c>
      <c r="D139" s="26">
        <v>85244180</v>
      </c>
      <c r="E139" s="26">
        <v>3174563</v>
      </c>
      <c r="F139" s="26">
        <v>241201</v>
      </c>
      <c r="G139" s="26"/>
      <c r="H139" s="26"/>
      <c r="I139" s="26">
        <v>3748591</v>
      </c>
      <c r="J139" s="26"/>
      <c r="K139" s="26"/>
      <c r="L139" s="26">
        <v>623</v>
      </c>
      <c r="M139" s="26"/>
      <c r="N139" s="26"/>
      <c r="O139" s="26"/>
      <c r="P139" s="26"/>
      <c r="Q139" s="26"/>
      <c r="R139" s="13">
        <f t="shared" si="6"/>
        <v>92409158</v>
      </c>
      <c r="S139" s="26">
        <v>8368</v>
      </c>
      <c r="T139" s="26">
        <v>249927</v>
      </c>
      <c r="U139" s="26">
        <v>42846</v>
      </c>
      <c r="V139" s="26">
        <v>1952051</v>
      </c>
      <c r="W139" s="26"/>
      <c r="X139" s="26"/>
      <c r="Y139" s="26">
        <v>73560</v>
      </c>
      <c r="Z139" s="26"/>
      <c r="AA139" s="26"/>
      <c r="AB139" s="26"/>
      <c r="AC139" s="13">
        <f t="shared" si="7"/>
        <v>2326752</v>
      </c>
      <c r="AD139" s="14">
        <f t="shared" si="8"/>
        <v>94735910</v>
      </c>
    </row>
    <row r="140" spans="1:30" x14ac:dyDescent="0.4">
      <c r="A140" s="24" t="s">
        <v>298</v>
      </c>
      <c r="B140" s="24" t="s">
        <v>956</v>
      </c>
      <c r="C140" s="25" t="s">
        <v>299</v>
      </c>
      <c r="D140" s="26">
        <v>85244180</v>
      </c>
      <c r="E140" s="26">
        <v>3174563</v>
      </c>
      <c r="F140" s="26">
        <v>241201</v>
      </c>
      <c r="G140" s="26"/>
      <c r="H140" s="26"/>
      <c r="I140" s="26">
        <v>3748591</v>
      </c>
      <c r="J140" s="26"/>
      <c r="K140" s="26"/>
      <c r="L140" s="26">
        <v>623</v>
      </c>
      <c r="M140" s="26"/>
      <c r="N140" s="26"/>
      <c r="O140" s="26"/>
      <c r="P140" s="26"/>
      <c r="Q140" s="26"/>
      <c r="R140" s="13">
        <f t="shared" si="6"/>
        <v>92409158</v>
      </c>
      <c r="S140" s="26">
        <v>8368</v>
      </c>
      <c r="T140" s="26">
        <v>249927</v>
      </c>
      <c r="U140" s="26">
        <v>42846</v>
      </c>
      <c r="V140" s="26">
        <v>1952051</v>
      </c>
      <c r="W140" s="26"/>
      <c r="X140" s="26"/>
      <c r="Y140" s="26">
        <v>73560</v>
      </c>
      <c r="Z140" s="26"/>
      <c r="AA140" s="26"/>
      <c r="AB140" s="26"/>
      <c r="AC140" s="13">
        <f t="shared" si="7"/>
        <v>2326752</v>
      </c>
      <c r="AD140" s="14">
        <f t="shared" si="8"/>
        <v>94735910</v>
      </c>
    </row>
    <row r="141" spans="1:30" x14ac:dyDescent="0.4">
      <c r="A141" s="24" t="s">
        <v>300</v>
      </c>
      <c r="B141" s="24" t="s">
        <v>959</v>
      </c>
      <c r="C141" s="25" t="s">
        <v>301</v>
      </c>
      <c r="D141" s="26">
        <v>56034818</v>
      </c>
      <c r="E141" s="26">
        <v>11380</v>
      </c>
      <c r="F141" s="26">
        <v>47880</v>
      </c>
      <c r="G141" s="26"/>
      <c r="H141" s="26"/>
      <c r="I141" s="26">
        <v>3685289</v>
      </c>
      <c r="J141" s="26"/>
      <c r="K141" s="26"/>
      <c r="L141" s="26"/>
      <c r="M141" s="26"/>
      <c r="N141" s="26"/>
      <c r="O141" s="26"/>
      <c r="P141" s="26"/>
      <c r="Q141" s="26"/>
      <c r="R141" s="13">
        <f t="shared" si="6"/>
        <v>59779367</v>
      </c>
      <c r="S141" s="26"/>
      <c r="T141" s="26"/>
      <c r="U141" s="26">
        <v>404</v>
      </c>
      <c r="V141" s="26"/>
      <c r="W141" s="26"/>
      <c r="X141" s="26"/>
      <c r="Y141" s="26"/>
      <c r="Z141" s="26"/>
      <c r="AA141" s="26"/>
      <c r="AB141" s="26"/>
      <c r="AC141" s="13">
        <f t="shared" si="7"/>
        <v>404</v>
      </c>
      <c r="AD141" s="14">
        <f t="shared" si="8"/>
        <v>59779771</v>
      </c>
    </row>
    <row r="142" spans="1:30" x14ac:dyDescent="0.4">
      <c r="A142" s="24" t="s">
        <v>302</v>
      </c>
      <c r="B142" s="24" t="s">
        <v>959</v>
      </c>
      <c r="C142" s="25" t="s">
        <v>303</v>
      </c>
      <c r="D142" s="26">
        <v>11584902</v>
      </c>
      <c r="E142" s="26">
        <v>31801</v>
      </c>
      <c r="F142" s="26"/>
      <c r="G142" s="26"/>
      <c r="H142" s="26"/>
      <c r="I142" s="26"/>
      <c r="J142" s="26"/>
      <c r="K142" s="26"/>
      <c r="L142" s="26">
        <v>623</v>
      </c>
      <c r="M142" s="26"/>
      <c r="N142" s="26"/>
      <c r="O142" s="26"/>
      <c r="P142" s="26"/>
      <c r="Q142" s="26"/>
      <c r="R142" s="13">
        <f t="shared" si="6"/>
        <v>11617326</v>
      </c>
      <c r="S142" s="26"/>
      <c r="T142" s="26"/>
      <c r="U142" s="26">
        <v>1952</v>
      </c>
      <c r="V142" s="26">
        <v>526049</v>
      </c>
      <c r="W142" s="26"/>
      <c r="X142" s="26"/>
      <c r="Y142" s="26"/>
      <c r="Z142" s="26"/>
      <c r="AA142" s="26"/>
      <c r="AB142" s="26"/>
      <c r="AC142" s="13">
        <f t="shared" si="7"/>
        <v>528001</v>
      </c>
      <c r="AD142" s="14">
        <f t="shared" si="8"/>
        <v>12145327</v>
      </c>
    </row>
    <row r="143" spans="1:30" x14ac:dyDescent="0.4">
      <c r="A143" s="24" t="s">
        <v>304</v>
      </c>
      <c r="B143" s="24" t="s">
        <v>959</v>
      </c>
      <c r="C143" s="25" t="s">
        <v>305</v>
      </c>
      <c r="D143" s="26">
        <v>15683792</v>
      </c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13">
        <f t="shared" si="6"/>
        <v>15683792</v>
      </c>
      <c r="S143" s="26"/>
      <c r="T143" s="26"/>
      <c r="U143" s="26"/>
      <c r="V143" s="26">
        <v>1351907</v>
      </c>
      <c r="W143" s="26"/>
      <c r="X143" s="26"/>
      <c r="Y143" s="26"/>
      <c r="Z143" s="26"/>
      <c r="AA143" s="26"/>
      <c r="AB143" s="26"/>
      <c r="AC143" s="13">
        <f t="shared" si="7"/>
        <v>1351907</v>
      </c>
      <c r="AD143" s="14">
        <f t="shared" si="8"/>
        <v>17035699</v>
      </c>
    </row>
    <row r="144" spans="1:30" x14ac:dyDescent="0.4">
      <c r="A144" s="24" t="s">
        <v>306</v>
      </c>
      <c r="B144" s="24" t="s">
        <v>959</v>
      </c>
      <c r="C144" s="25" t="s">
        <v>307</v>
      </c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13">
        <f t="shared" si="6"/>
        <v>0</v>
      </c>
      <c r="S144" s="26"/>
      <c r="T144" s="26">
        <v>5049</v>
      </c>
      <c r="U144" s="26"/>
      <c r="V144" s="26"/>
      <c r="W144" s="26"/>
      <c r="X144" s="26"/>
      <c r="Y144" s="26"/>
      <c r="Z144" s="26"/>
      <c r="AA144" s="26"/>
      <c r="AB144" s="26"/>
      <c r="AC144" s="13">
        <f t="shared" si="7"/>
        <v>5049</v>
      </c>
      <c r="AD144" s="14">
        <f t="shared" si="8"/>
        <v>5049</v>
      </c>
    </row>
    <row r="145" spans="1:30" x14ac:dyDescent="0.4">
      <c r="A145" s="24" t="s">
        <v>308</v>
      </c>
      <c r="B145" s="24" t="s">
        <v>959</v>
      </c>
      <c r="C145" s="25" t="s">
        <v>309</v>
      </c>
      <c r="D145" s="26">
        <v>1938221</v>
      </c>
      <c r="E145" s="26">
        <v>383532</v>
      </c>
      <c r="F145" s="26">
        <v>148319</v>
      </c>
      <c r="G145" s="26"/>
      <c r="H145" s="26"/>
      <c r="I145" s="26">
        <v>63302</v>
      </c>
      <c r="J145" s="26"/>
      <c r="K145" s="26"/>
      <c r="L145" s="26"/>
      <c r="M145" s="26"/>
      <c r="N145" s="26"/>
      <c r="O145" s="26"/>
      <c r="P145" s="26"/>
      <c r="Q145" s="26"/>
      <c r="R145" s="13">
        <f t="shared" si="6"/>
        <v>2533374</v>
      </c>
      <c r="S145" s="26">
        <v>8368</v>
      </c>
      <c r="T145" s="26">
        <v>113016</v>
      </c>
      <c r="U145" s="26">
        <v>40490</v>
      </c>
      <c r="V145" s="26">
        <v>73889</v>
      </c>
      <c r="W145" s="26"/>
      <c r="X145" s="26"/>
      <c r="Y145" s="26">
        <v>73560</v>
      </c>
      <c r="Z145" s="26"/>
      <c r="AA145" s="26"/>
      <c r="AB145" s="26"/>
      <c r="AC145" s="13">
        <f t="shared" si="7"/>
        <v>309323</v>
      </c>
      <c r="AD145" s="14">
        <f t="shared" si="8"/>
        <v>2842697</v>
      </c>
    </row>
    <row r="146" spans="1:30" x14ac:dyDescent="0.4">
      <c r="A146" s="24" t="s">
        <v>310</v>
      </c>
      <c r="B146" s="24" t="s">
        <v>959</v>
      </c>
      <c r="C146" s="25" t="s">
        <v>311</v>
      </c>
      <c r="D146" s="26"/>
      <c r="E146" s="26">
        <v>2230359</v>
      </c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13">
        <f t="shared" si="6"/>
        <v>2230359</v>
      </c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13">
        <f t="shared" si="7"/>
        <v>0</v>
      </c>
      <c r="AD146" s="14">
        <f t="shared" si="8"/>
        <v>2230359</v>
      </c>
    </row>
    <row r="147" spans="1:30" x14ac:dyDescent="0.4">
      <c r="A147" s="24" t="s">
        <v>312</v>
      </c>
      <c r="B147" s="24" t="s">
        <v>955</v>
      </c>
      <c r="C147" s="25" t="s">
        <v>313</v>
      </c>
      <c r="D147" s="26">
        <v>295124</v>
      </c>
      <c r="E147" s="26">
        <v>32604</v>
      </c>
      <c r="F147" s="26"/>
      <c r="G147" s="26"/>
      <c r="H147" s="26"/>
      <c r="I147" s="26"/>
      <c r="J147" s="26"/>
      <c r="K147" s="26"/>
      <c r="L147" s="26"/>
      <c r="M147" s="26"/>
      <c r="N147" s="26">
        <v>4495542</v>
      </c>
      <c r="O147" s="26"/>
      <c r="P147" s="26"/>
      <c r="Q147" s="26"/>
      <c r="R147" s="13">
        <f t="shared" si="6"/>
        <v>4823270</v>
      </c>
      <c r="S147" s="26"/>
      <c r="T147" s="26"/>
      <c r="U147" s="26"/>
      <c r="V147" s="26">
        <v>122846910</v>
      </c>
      <c r="W147" s="26"/>
      <c r="X147" s="26"/>
      <c r="Y147" s="26">
        <v>16644929</v>
      </c>
      <c r="Z147" s="26"/>
      <c r="AA147" s="26"/>
      <c r="AB147" s="26"/>
      <c r="AC147" s="13">
        <f t="shared" si="7"/>
        <v>139491839</v>
      </c>
      <c r="AD147" s="14">
        <f t="shared" si="8"/>
        <v>144315109</v>
      </c>
    </row>
    <row r="148" spans="1:30" x14ac:dyDescent="0.4">
      <c r="A148" s="24" t="s">
        <v>314</v>
      </c>
      <c r="B148" s="24" t="s">
        <v>956</v>
      </c>
      <c r="C148" s="25" t="s">
        <v>315</v>
      </c>
      <c r="D148" s="26">
        <v>295124</v>
      </c>
      <c r="E148" s="26">
        <v>32604</v>
      </c>
      <c r="F148" s="26"/>
      <c r="G148" s="26"/>
      <c r="H148" s="26"/>
      <c r="I148" s="26"/>
      <c r="J148" s="26"/>
      <c r="K148" s="26"/>
      <c r="L148" s="26"/>
      <c r="M148" s="26"/>
      <c r="N148" s="26">
        <v>4495542</v>
      </c>
      <c r="O148" s="26"/>
      <c r="P148" s="26"/>
      <c r="Q148" s="26"/>
      <c r="R148" s="13">
        <f t="shared" si="6"/>
        <v>4823270</v>
      </c>
      <c r="S148" s="26"/>
      <c r="T148" s="26"/>
      <c r="U148" s="26"/>
      <c r="V148" s="26">
        <v>122846910</v>
      </c>
      <c r="W148" s="26"/>
      <c r="X148" s="26"/>
      <c r="Y148" s="26">
        <v>16644929</v>
      </c>
      <c r="Z148" s="26"/>
      <c r="AA148" s="26"/>
      <c r="AB148" s="26"/>
      <c r="AC148" s="13">
        <f t="shared" si="7"/>
        <v>139491839</v>
      </c>
      <c r="AD148" s="14">
        <f t="shared" si="8"/>
        <v>144315109</v>
      </c>
    </row>
    <row r="149" spans="1:30" x14ac:dyDescent="0.4">
      <c r="A149" s="24" t="s">
        <v>316</v>
      </c>
      <c r="B149" s="24" t="s">
        <v>959</v>
      </c>
      <c r="C149" s="25" t="s">
        <v>317</v>
      </c>
      <c r="D149" s="26">
        <v>295124</v>
      </c>
      <c r="E149" s="26">
        <v>32604</v>
      </c>
      <c r="F149" s="26"/>
      <c r="G149" s="26"/>
      <c r="H149" s="26"/>
      <c r="I149" s="26"/>
      <c r="J149" s="26"/>
      <c r="K149" s="26"/>
      <c r="L149" s="26"/>
      <c r="M149" s="26"/>
      <c r="N149" s="26">
        <v>4495542</v>
      </c>
      <c r="O149" s="26"/>
      <c r="P149" s="26"/>
      <c r="Q149" s="26"/>
      <c r="R149" s="13">
        <f t="shared" si="6"/>
        <v>4823270</v>
      </c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13">
        <f t="shared" si="7"/>
        <v>0</v>
      </c>
      <c r="AD149" s="14">
        <f t="shared" si="8"/>
        <v>4823270</v>
      </c>
    </row>
    <row r="150" spans="1:30" x14ac:dyDescent="0.4">
      <c r="A150" s="24" t="s">
        <v>318</v>
      </c>
      <c r="B150" s="24" t="s">
        <v>959</v>
      </c>
      <c r="C150" s="25" t="s">
        <v>319</v>
      </c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13">
        <f t="shared" si="6"/>
        <v>0</v>
      </c>
      <c r="S150" s="26"/>
      <c r="T150" s="26"/>
      <c r="U150" s="26"/>
      <c r="V150" s="26">
        <v>122846910</v>
      </c>
      <c r="W150" s="26"/>
      <c r="X150" s="26"/>
      <c r="Y150" s="26">
        <v>16644929</v>
      </c>
      <c r="Z150" s="26"/>
      <c r="AA150" s="26"/>
      <c r="AB150" s="26"/>
      <c r="AC150" s="13">
        <f t="shared" si="7"/>
        <v>139491839</v>
      </c>
      <c r="AD150" s="14">
        <f t="shared" si="8"/>
        <v>139491839</v>
      </c>
    </row>
    <row r="151" spans="1:30" x14ac:dyDescent="0.4">
      <c r="A151" s="20" t="s">
        <v>320</v>
      </c>
      <c r="B151" s="20" t="s">
        <v>954</v>
      </c>
      <c r="C151" s="21" t="s">
        <v>321</v>
      </c>
      <c r="D151" s="22">
        <v>250264</v>
      </c>
      <c r="E151" s="22">
        <v>741185</v>
      </c>
      <c r="F151" s="22">
        <v>875325</v>
      </c>
      <c r="G151" s="22"/>
      <c r="H151" s="22"/>
      <c r="I151" s="22">
        <v>1111195</v>
      </c>
      <c r="J151" s="22"/>
      <c r="K151" s="22"/>
      <c r="L151" s="22"/>
      <c r="M151" s="22"/>
      <c r="N151" s="22"/>
      <c r="O151" s="22"/>
      <c r="P151" s="22"/>
      <c r="Q151" s="22"/>
      <c r="R151" s="13">
        <f t="shared" si="6"/>
        <v>2977969</v>
      </c>
      <c r="S151" s="22">
        <v>551397</v>
      </c>
      <c r="T151" s="22">
        <v>411618</v>
      </c>
      <c r="U151" s="22"/>
      <c r="V151" s="22">
        <v>3045425</v>
      </c>
      <c r="W151" s="22"/>
      <c r="X151" s="22">
        <v>81452</v>
      </c>
      <c r="Y151" s="22">
        <v>2726492</v>
      </c>
      <c r="Z151" s="22"/>
      <c r="AA151" s="22"/>
      <c r="AB151" s="22"/>
      <c r="AC151" s="13">
        <f t="shared" si="7"/>
        <v>6816384</v>
      </c>
      <c r="AD151" s="13">
        <f t="shared" si="8"/>
        <v>9794353</v>
      </c>
    </row>
    <row r="152" spans="1:30" x14ac:dyDescent="0.4">
      <c r="A152" s="24" t="s">
        <v>856</v>
      </c>
      <c r="B152" s="24" t="s">
        <v>955</v>
      </c>
      <c r="C152" s="25" t="s">
        <v>857</v>
      </c>
      <c r="D152" s="26"/>
      <c r="E152" s="26"/>
      <c r="F152" s="26">
        <v>804</v>
      </c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13">
        <f t="shared" si="6"/>
        <v>804</v>
      </c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13">
        <f t="shared" si="7"/>
        <v>0</v>
      </c>
      <c r="AD152" s="14">
        <f t="shared" si="8"/>
        <v>804</v>
      </c>
    </row>
    <row r="153" spans="1:30" x14ac:dyDescent="0.4">
      <c r="A153" s="24" t="s">
        <v>322</v>
      </c>
      <c r="B153" s="24" t="s">
        <v>955</v>
      </c>
      <c r="C153" s="25" t="s">
        <v>323</v>
      </c>
      <c r="D153" s="26">
        <v>3136</v>
      </c>
      <c r="E153" s="26">
        <v>540964</v>
      </c>
      <c r="F153" s="26">
        <v>76829</v>
      </c>
      <c r="G153" s="26"/>
      <c r="H153" s="26"/>
      <c r="I153" s="26">
        <v>40531</v>
      </c>
      <c r="J153" s="26"/>
      <c r="K153" s="26"/>
      <c r="L153" s="26"/>
      <c r="M153" s="26"/>
      <c r="N153" s="26"/>
      <c r="O153" s="26"/>
      <c r="P153" s="26"/>
      <c r="Q153" s="26"/>
      <c r="R153" s="13">
        <f t="shared" si="6"/>
        <v>661460</v>
      </c>
      <c r="S153" s="26">
        <v>551397</v>
      </c>
      <c r="T153" s="26">
        <v>402802</v>
      </c>
      <c r="U153" s="26"/>
      <c r="V153" s="26">
        <v>73313</v>
      </c>
      <c r="W153" s="26"/>
      <c r="X153" s="26">
        <v>42504</v>
      </c>
      <c r="Y153" s="26">
        <v>40193</v>
      </c>
      <c r="Z153" s="26"/>
      <c r="AA153" s="26"/>
      <c r="AB153" s="26"/>
      <c r="AC153" s="13">
        <f t="shared" si="7"/>
        <v>1110209</v>
      </c>
      <c r="AD153" s="14">
        <f t="shared" si="8"/>
        <v>1771669</v>
      </c>
    </row>
    <row r="154" spans="1:30" x14ac:dyDescent="0.4">
      <c r="A154" s="24" t="s">
        <v>324</v>
      </c>
      <c r="B154" s="24" t="s">
        <v>956</v>
      </c>
      <c r="C154" s="25" t="s">
        <v>325</v>
      </c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13">
        <f t="shared" si="6"/>
        <v>0</v>
      </c>
      <c r="S154" s="26"/>
      <c r="T154" s="26"/>
      <c r="U154" s="26"/>
      <c r="V154" s="26">
        <v>73313</v>
      </c>
      <c r="W154" s="26"/>
      <c r="X154" s="26"/>
      <c r="Y154" s="26"/>
      <c r="Z154" s="26"/>
      <c r="AA154" s="26"/>
      <c r="AB154" s="26"/>
      <c r="AC154" s="13">
        <f t="shared" si="7"/>
        <v>73313</v>
      </c>
      <c r="AD154" s="14">
        <f t="shared" si="8"/>
        <v>73313</v>
      </c>
    </row>
    <row r="155" spans="1:30" x14ac:dyDescent="0.4">
      <c r="A155" s="24" t="s">
        <v>326</v>
      </c>
      <c r="B155" s="24" t="s">
        <v>955</v>
      </c>
      <c r="C155" s="25" t="s">
        <v>327</v>
      </c>
      <c r="D155" s="26">
        <v>247128</v>
      </c>
      <c r="E155" s="26">
        <v>200221</v>
      </c>
      <c r="F155" s="26">
        <v>797692</v>
      </c>
      <c r="G155" s="26"/>
      <c r="H155" s="26"/>
      <c r="I155" s="26">
        <v>1070664</v>
      </c>
      <c r="J155" s="26"/>
      <c r="K155" s="26"/>
      <c r="L155" s="26"/>
      <c r="M155" s="26"/>
      <c r="N155" s="26"/>
      <c r="O155" s="26"/>
      <c r="P155" s="26"/>
      <c r="Q155" s="26"/>
      <c r="R155" s="13">
        <f t="shared" si="6"/>
        <v>2315705</v>
      </c>
      <c r="S155" s="26"/>
      <c r="T155" s="26">
        <v>8816</v>
      </c>
      <c r="U155" s="26"/>
      <c r="V155" s="26">
        <v>2972112</v>
      </c>
      <c r="W155" s="26"/>
      <c r="X155" s="26">
        <v>38948</v>
      </c>
      <c r="Y155" s="26">
        <v>2686299</v>
      </c>
      <c r="Z155" s="26"/>
      <c r="AA155" s="26"/>
      <c r="AB155" s="26"/>
      <c r="AC155" s="13">
        <f t="shared" si="7"/>
        <v>5706175</v>
      </c>
      <c r="AD155" s="14">
        <f t="shared" si="8"/>
        <v>8021880</v>
      </c>
    </row>
    <row r="156" spans="1:30" x14ac:dyDescent="0.4">
      <c r="A156" s="24" t="s">
        <v>328</v>
      </c>
      <c r="B156" s="24" t="s">
        <v>956</v>
      </c>
      <c r="C156" s="25" t="s">
        <v>329</v>
      </c>
      <c r="D156" s="26"/>
      <c r="E156" s="26">
        <v>25457</v>
      </c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13">
        <f t="shared" si="6"/>
        <v>25457</v>
      </c>
      <c r="S156" s="26"/>
      <c r="T156" s="26"/>
      <c r="U156" s="26"/>
      <c r="V156" s="26">
        <v>2935</v>
      </c>
      <c r="W156" s="26"/>
      <c r="X156" s="26"/>
      <c r="Y156" s="26"/>
      <c r="Z156" s="26"/>
      <c r="AA156" s="26"/>
      <c r="AB156" s="26"/>
      <c r="AC156" s="13">
        <f t="shared" si="7"/>
        <v>2935</v>
      </c>
      <c r="AD156" s="14">
        <f t="shared" si="8"/>
        <v>28392</v>
      </c>
    </row>
    <row r="157" spans="1:30" x14ac:dyDescent="0.4">
      <c r="A157" s="20" t="s">
        <v>330</v>
      </c>
      <c r="B157" s="20" t="s">
        <v>954</v>
      </c>
      <c r="C157" s="21" t="s">
        <v>331</v>
      </c>
      <c r="D157" s="22">
        <v>78895818</v>
      </c>
      <c r="E157" s="22">
        <v>299352622</v>
      </c>
      <c r="F157" s="22">
        <v>60181581</v>
      </c>
      <c r="G157" s="22"/>
      <c r="H157" s="22">
        <v>262263</v>
      </c>
      <c r="I157" s="22">
        <v>16457496</v>
      </c>
      <c r="J157" s="22">
        <v>21064</v>
      </c>
      <c r="K157" s="22">
        <v>277946</v>
      </c>
      <c r="L157" s="22"/>
      <c r="M157" s="22">
        <v>3100</v>
      </c>
      <c r="N157" s="22"/>
      <c r="O157" s="22"/>
      <c r="P157" s="22"/>
      <c r="Q157" s="22"/>
      <c r="R157" s="13">
        <f t="shared" si="6"/>
        <v>455451890</v>
      </c>
      <c r="S157" s="22">
        <v>35450280</v>
      </c>
      <c r="T157" s="22">
        <v>98221454</v>
      </c>
      <c r="U157" s="22">
        <v>20091061</v>
      </c>
      <c r="V157" s="22">
        <v>43425623</v>
      </c>
      <c r="W157" s="22"/>
      <c r="X157" s="22">
        <v>3223300</v>
      </c>
      <c r="Y157" s="22">
        <v>47012409</v>
      </c>
      <c r="Z157" s="22"/>
      <c r="AA157" s="22">
        <v>174654</v>
      </c>
      <c r="AB157" s="22"/>
      <c r="AC157" s="13">
        <f t="shared" si="7"/>
        <v>247598781</v>
      </c>
      <c r="AD157" s="13">
        <f t="shared" si="8"/>
        <v>703050671</v>
      </c>
    </row>
    <row r="158" spans="1:30" x14ac:dyDescent="0.4">
      <c r="A158" s="24" t="s">
        <v>332</v>
      </c>
      <c r="B158" s="24" t="s">
        <v>955</v>
      </c>
      <c r="C158" s="25" t="s">
        <v>333</v>
      </c>
      <c r="D158" s="26">
        <v>14208594</v>
      </c>
      <c r="E158" s="26">
        <v>185175807</v>
      </c>
      <c r="F158" s="26">
        <v>6267520</v>
      </c>
      <c r="G158" s="26"/>
      <c r="H158" s="26"/>
      <c r="I158" s="26">
        <v>9675263</v>
      </c>
      <c r="J158" s="26"/>
      <c r="K158" s="26"/>
      <c r="L158" s="26"/>
      <c r="M158" s="26"/>
      <c r="N158" s="26"/>
      <c r="O158" s="26"/>
      <c r="P158" s="26"/>
      <c r="Q158" s="26"/>
      <c r="R158" s="13">
        <f t="shared" si="6"/>
        <v>215327184</v>
      </c>
      <c r="S158" s="26">
        <v>23062266</v>
      </c>
      <c r="T158" s="26">
        <v>11079592</v>
      </c>
      <c r="U158" s="26">
        <v>14380211</v>
      </c>
      <c r="V158" s="26">
        <v>17130167</v>
      </c>
      <c r="W158" s="26"/>
      <c r="X158" s="26">
        <v>901</v>
      </c>
      <c r="Y158" s="26">
        <v>10820642</v>
      </c>
      <c r="Z158" s="26"/>
      <c r="AA158" s="26">
        <v>21414</v>
      </c>
      <c r="AB158" s="26"/>
      <c r="AC158" s="13">
        <f t="shared" si="7"/>
        <v>76495193</v>
      </c>
      <c r="AD158" s="14">
        <f t="shared" si="8"/>
        <v>291822377</v>
      </c>
    </row>
    <row r="159" spans="1:30" x14ac:dyDescent="0.4">
      <c r="A159" s="24" t="s">
        <v>334</v>
      </c>
      <c r="B159" s="24" t="s">
        <v>956</v>
      </c>
      <c r="C159" s="25" t="s">
        <v>335</v>
      </c>
      <c r="D159" s="26">
        <v>10397270</v>
      </c>
      <c r="E159" s="26">
        <v>70227071</v>
      </c>
      <c r="F159" s="26">
        <v>3619831</v>
      </c>
      <c r="G159" s="26"/>
      <c r="H159" s="26"/>
      <c r="I159" s="26">
        <v>8896624</v>
      </c>
      <c r="J159" s="26"/>
      <c r="K159" s="26"/>
      <c r="L159" s="26"/>
      <c r="M159" s="26"/>
      <c r="N159" s="26"/>
      <c r="O159" s="26"/>
      <c r="P159" s="26"/>
      <c r="Q159" s="26"/>
      <c r="R159" s="13">
        <f t="shared" si="6"/>
        <v>93140796</v>
      </c>
      <c r="S159" s="26">
        <v>514113</v>
      </c>
      <c r="T159" s="26">
        <v>2133309</v>
      </c>
      <c r="U159" s="26">
        <v>14347183</v>
      </c>
      <c r="V159" s="26">
        <v>4216164</v>
      </c>
      <c r="W159" s="26"/>
      <c r="X159" s="26"/>
      <c r="Y159" s="26">
        <v>3919412</v>
      </c>
      <c r="Z159" s="26"/>
      <c r="AA159" s="26"/>
      <c r="AB159" s="26"/>
      <c r="AC159" s="13">
        <f t="shared" si="7"/>
        <v>25130181</v>
      </c>
      <c r="AD159" s="14">
        <f t="shared" si="8"/>
        <v>118270977</v>
      </c>
    </row>
    <row r="160" spans="1:30" x14ac:dyDescent="0.4">
      <c r="A160" s="24" t="s">
        <v>336</v>
      </c>
      <c r="B160" s="24" t="s">
        <v>956</v>
      </c>
      <c r="C160" s="25" t="s">
        <v>337</v>
      </c>
      <c r="D160" s="26">
        <v>3811324</v>
      </c>
      <c r="E160" s="26">
        <v>86358354</v>
      </c>
      <c r="F160" s="26">
        <v>2647689</v>
      </c>
      <c r="G160" s="26"/>
      <c r="H160" s="26"/>
      <c r="I160" s="26">
        <v>775566</v>
      </c>
      <c r="J160" s="26"/>
      <c r="K160" s="26"/>
      <c r="L160" s="26"/>
      <c r="M160" s="26"/>
      <c r="N160" s="26"/>
      <c r="O160" s="26"/>
      <c r="P160" s="26"/>
      <c r="Q160" s="26"/>
      <c r="R160" s="13">
        <f t="shared" si="6"/>
        <v>93592933</v>
      </c>
      <c r="S160" s="26">
        <v>22547121</v>
      </c>
      <c r="T160" s="26">
        <v>8342909</v>
      </c>
      <c r="U160" s="26">
        <v>33028</v>
      </c>
      <c r="V160" s="26">
        <v>12914003</v>
      </c>
      <c r="W160" s="26"/>
      <c r="X160" s="26">
        <v>901</v>
      </c>
      <c r="Y160" s="26">
        <v>6901230</v>
      </c>
      <c r="Z160" s="26"/>
      <c r="AA160" s="26">
        <v>21414</v>
      </c>
      <c r="AB160" s="26"/>
      <c r="AC160" s="13">
        <f t="shared" si="7"/>
        <v>50760606</v>
      </c>
      <c r="AD160" s="14">
        <f t="shared" si="8"/>
        <v>144353539</v>
      </c>
    </row>
    <row r="161" spans="1:30" x14ac:dyDescent="0.4">
      <c r="A161" s="24" t="s">
        <v>338</v>
      </c>
      <c r="B161" s="24" t="s">
        <v>955</v>
      </c>
      <c r="C161" s="25" t="s">
        <v>339</v>
      </c>
      <c r="D161" s="26">
        <v>5515</v>
      </c>
      <c r="E161" s="26">
        <v>19403</v>
      </c>
      <c r="F161" s="26">
        <v>236467</v>
      </c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13">
        <f t="shared" si="6"/>
        <v>261385</v>
      </c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13">
        <f t="shared" si="7"/>
        <v>0</v>
      </c>
      <c r="AD161" s="14">
        <f t="shared" si="8"/>
        <v>261385</v>
      </c>
    </row>
    <row r="162" spans="1:30" x14ac:dyDescent="0.4">
      <c r="A162" s="24" t="s">
        <v>340</v>
      </c>
      <c r="B162" s="24" t="s">
        <v>955</v>
      </c>
      <c r="C162" s="25" t="s">
        <v>341</v>
      </c>
      <c r="D162" s="26">
        <v>1198387</v>
      </c>
      <c r="E162" s="26">
        <v>8957296</v>
      </c>
      <c r="F162" s="26">
        <v>1513977</v>
      </c>
      <c r="G162" s="26"/>
      <c r="H162" s="26"/>
      <c r="I162" s="26">
        <v>1854309</v>
      </c>
      <c r="J162" s="26">
        <v>21064</v>
      </c>
      <c r="K162" s="26"/>
      <c r="L162" s="26"/>
      <c r="M162" s="26"/>
      <c r="N162" s="26"/>
      <c r="O162" s="26"/>
      <c r="P162" s="26"/>
      <c r="Q162" s="26"/>
      <c r="R162" s="13">
        <f t="shared" si="6"/>
        <v>13545033</v>
      </c>
      <c r="S162" s="26"/>
      <c r="T162" s="26">
        <v>122511</v>
      </c>
      <c r="U162" s="26">
        <v>257029</v>
      </c>
      <c r="V162" s="26">
        <v>257648</v>
      </c>
      <c r="W162" s="26"/>
      <c r="X162" s="26">
        <v>469</v>
      </c>
      <c r="Y162" s="26">
        <v>750406</v>
      </c>
      <c r="Z162" s="26"/>
      <c r="AA162" s="26"/>
      <c r="AB162" s="26"/>
      <c r="AC162" s="13">
        <f t="shared" si="7"/>
        <v>1388063</v>
      </c>
      <c r="AD162" s="14">
        <f t="shared" si="8"/>
        <v>14933096</v>
      </c>
    </row>
    <row r="163" spans="1:30" x14ac:dyDescent="0.4">
      <c r="A163" s="24" t="s">
        <v>342</v>
      </c>
      <c r="B163" s="24" t="s">
        <v>956</v>
      </c>
      <c r="C163" s="25" t="s">
        <v>343</v>
      </c>
      <c r="D163" s="26">
        <v>611567</v>
      </c>
      <c r="E163" s="26">
        <v>4575935</v>
      </c>
      <c r="F163" s="26">
        <v>186606</v>
      </c>
      <c r="G163" s="26"/>
      <c r="H163" s="26"/>
      <c r="I163" s="26">
        <v>1832037</v>
      </c>
      <c r="J163" s="26">
        <v>21064</v>
      </c>
      <c r="K163" s="26"/>
      <c r="L163" s="26"/>
      <c r="M163" s="26"/>
      <c r="N163" s="26"/>
      <c r="O163" s="26"/>
      <c r="P163" s="26"/>
      <c r="Q163" s="26"/>
      <c r="R163" s="13">
        <f t="shared" si="6"/>
        <v>7227209</v>
      </c>
      <c r="S163" s="26"/>
      <c r="T163" s="26">
        <v>35619</v>
      </c>
      <c r="U163" s="26"/>
      <c r="V163" s="26">
        <v>3501</v>
      </c>
      <c r="W163" s="26"/>
      <c r="X163" s="26"/>
      <c r="Y163" s="26">
        <v>500829</v>
      </c>
      <c r="Z163" s="26"/>
      <c r="AA163" s="26"/>
      <c r="AB163" s="26"/>
      <c r="AC163" s="13">
        <f t="shared" si="7"/>
        <v>539949</v>
      </c>
      <c r="AD163" s="14">
        <f t="shared" si="8"/>
        <v>7767158</v>
      </c>
    </row>
    <row r="164" spans="1:30" x14ac:dyDescent="0.4">
      <c r="A164" s="24" t="s">
        <v>344</v>
      </c>
      <c r="B164" s="24" t="s">
        <v>959</v>
      </c>
      <c r="C164" s="25" t="s">
        <v>345</v>
      </c>
      <c r="D164" s="26">
        <v>828</v>
      </c>
      <c r="E164" s="26">
        <v>297435</v>
      </c>
      <c r="F164" s="26">
        <v>32564</v>
      </c>
      <c r="G164" s="26"/>
      <c r="H164" s="26"/>
      <c r="I164" s="26">
        <v>75938</v>
      </c>
      <c r="J164" s="26"/>
      <c r="K164" s="26"/>
      <c r="L164" s="26"/>
      <c r="M164" s="26"/>
      <c r="N164" s="26"/>
      <c r="O164" s="26"/>
      <c r="P164" s="26"/>
      <c r="Q164" s="26"/>
      <c r="R164" s="13">
        <f t="shared" si="6"/>
        <v>406765</v>
      </c>
      <c r="S164" s="26"/>
      <c r="T164" s="26">
        <v>2653</v>
      </c>
      <c r="U164" s="26"/>
      <c r="V164" s="26"/>
      <c r="W164" s="26"/>
      <c r="X164" s="26"/>
      <c r="Y164" s="26">
        <v>2961</v>
      </c>
      <c r="Z164" s="26"/>
      <c r="AA164" s="26"/>
      <c r="AB164" s="26"/>
      <c r="AC164" s="13">
        <f t="shared" si="7"/>
        <v>5614</v>
      </c>
      <c r="AD164" s="14">
        <f t="shared" si="8"/>
        <v>412379</v>
      </c>
    </row>
    <row r="165" spans="1:30" x14ac:dyDescent="0.4">
      <c r="A165" s="24" t="s">
        <v>346</v>
      </c>
      <c r="B165" s="24" t="s">
        <v>959</v>
      </c>
      <c r="C165" s="25" t="s">
        <v>347</v>
      </c>
      <c r="D165" s="26"/>
      <c r="E165" s="26">
        <v>1416507</v>
      </c>
      <c r="F165" s="26">
        <v>90316</v>
      </c>
      <c r="G165" s="26"/>
      <c r="H165" s="26"/>
      <c r="I165" s="26">
        <v>40758</v>
      </c>
      <c r="J165" s="26"/>
      <c r="K165" s="26"/>
      <c r="L165" s="26"/>
      <c r="M165" s="26"/>
      <c r="N165" s="26"/>
      <c r="O165" s="26"/>
      <c r="P165" s="26"/>
      <c r="Q165" s="26"/>
      <c r="R165" s="13">
        <f t="shared" si="6"/>
        <v>1547581</v>
      </c>
      <c r="S165" s="26"/>
      <c r="T165" s="26"/>
      <c r="U165" s="26"/>
      <c r="V165" s="26"/>
      <c r="W165" s="26"/>
      <c r="X165" s="26"/>
      <c r="Y165" s="26">
        <v>451030</v>
      </c>
      <c r="Z165" s="26"/>
      <c r="AA165" s="26"/>
      <c r="AB165" s="26"/>
      <c r="AC165" s="13">
        <f t="shared" si="7"/>
        <v>451030</v>
      </c>
      <c r="AD165" s="14">
        <f t="shared" si="8"/>
        <v>1998611</v>
      </c>
    </row>
    <row r="166" spans="1:30" x14ac:dyDescent="0.4">
      <c r="A166" s="24" t="s">
        <v>348</v>
      </c>
      <c r="B166" s="24" t="s">
        <v>959</v>
      </c>
      <c r="C166" s="25" t="s">
        <v>349</v>
      </c>
      <c r="D166" s="26"/>
      <c r="E166" s="26">
        <v>181576</v>
      </c>
      <c r="F166" s="26">
        <v>5279</v>
      </c>
      <c r="G166" s="26"/>
      <c r="H166" s="26"/>
      <c r="I166" s="26">
        <v>247404</v>
      </c>
      <c r="J166" s="26"/>
      <c r="K166" s="26"/>
      <c r="L166" s="26"/>
      <c r="M166" s="26"/>
      <c r="N166" s="26"/>
      <c r="O166" s="26"/>
      <c r="P166" s="26"/>
      <c r="Q166" s="26"/>
      <c r="R166" s="13">
        <f t="shared" si="6"/>
        <v>434259</v>
      </c>
      <c r="S166" s="26"/>
      <c r="T166" s="26"/>
      <c r="U166" s="26"/>
      <c r="V166" s="26"/>
      <c r="W166" s="26"/>
      <c r="X166" s="26"/>
      <c r="Y166" s="26">
        <v>29865</v>
      </c>
      <c r="Z166" s="26"/>
      <c r="AA166" s="26"/>
      <c r="AB166" s="26"/>
      <c r="AC166" s="13">
        <f t="shared" si="7"/>
        <v>29865</v>
      </c>
      <c r="AD166" s="14">
        <f t="shared" si="8"/>
        <v>464124</v>
      </c>
    </row>
    <row r="167" spans="1:30" x14ac:dyDescent="0.4">
      <c r="A167" s="24" t="s">
        <v>350</v>
      </c>
      <c r="B167" s="24" t="s">
        <v>956</v>
      </c>
      <c r="C167" s="25" t="s">
        <v>351</v>
      </c>
      <c r="D167" s="26"/>
      <c r="E167" s="26">
        <v>55316</v>
      </c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13">
        <f t="shared" si="6"/>
        <v>55316</v>
      </c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13">
        <f t="shared" si="7"/>
        <v>0</v>
      </c>
      <c r="AD167" s="14">
        <f t="shared" si="8"/>
        <v>55316</v>
      </c>
    </row>
    <row r="168" spans="1:30" x14ac:dyDescent="0.4">
      <c r="A168" s="24" t="s">
        <v>352</v>
      </c>
      <c r="B168" s="24" t="s">
        <v>956</v>
      </c>
      <c r="C168" s="25" t="s">
        <v>353</v>
      </c>
      <c r="D168" s="26">
        <v>327686</v>
      </c>
      <c r="E168" s="26">
        <v>2266284</v>
      </c>
      <c r="F168" s="26">
        <v>43966</v>
      </c>
      <c r="G168" s="26"/>
      <c r="H168" s="26"/>
      <c r="I168" s="26">
        <v>3430</v>
      </c>
      <c r="J168" s="26"/>
      <c r="K168" s="26"/>
      <c r="L168" s="26"/>
      <c r="M168" s="26"/>
      <c r="N168" s="26"/>
      <c r="O168" s="26"/>
      <c r="P168" s="26"/>
      <c r="Q168" s="26"/>
      <c r="R168" s="13">
        <f t="shared" si="6"/>
        <v>2641366</v>
      </c>
      <c r="S168" s="26"/>
      <c r="T168" s="26">
        <v>33131</v>
      </c>
      <c r="U168" s="26"/>
      <c r="V168" s="26">
        <v>88947</v>
      </c>
      <c r="W168" s="26"/>
      <c r="X168" s="26"/>
      <c r="Y168" s="26">
        <v>229814</v>
      </c>
      <c r="Z168" s="26"/>
      <c r="AA168" s="26"/>
      <c r="AB168" s="26"/>
      <c r="AC168" s="13">
        <f t="shared" si="7"/>
        <v>351892</v>
      </c>
      <c r="AD168" s="14">
        <f t="shared" si="8"/>
        <v>2993258</v>
      </c>
    </row>
    <row r="169" spans="1:30" x14ac:dyDescent="0.4">
      <c r="A169" s="24" t="s">
        <v>354</v>
      </c>
      <c r="B169" s="24" t="s">
        <v>955</v>
      </c>
      <c r="C169" s="25" t="s">
        <v>355</v>
      </c>
      <c r="D169" s="26">
        <v>4464616</v>
      </c>
      <c r="E169" s="26">
        <v>13003997</v>
      </c>
      <c r="F169" s="26">
        <v>871374</v>
      </c>
      <c r="G169" s="26"/>
      <c r="H169" s="26">
        <v>709</v>
      </c>
      <c r="I169" s="26">
        <v>1663420</v>
      </c>
      <c r="J169" s="26"/>
      <c r="K169" s="26"/>
      <c r="L169" s="26"/>
      <c r="M169" s="26"/>
      <c r="N169" s="26"/>
      <c r="O169" s="26"/>
      <c r="P169" s="26"/>
      <c r="Q169" s="26"/>
      <c r="R169" s="13">
        <f t="shared" si="6"/>
        <v>20004116</v>
      </c>
      <c r="S169" s="26">
        <v>1465355</v>
      </c>
      <c r="T169" s="26">
        <v>40166</v>
      </c>
      <c r="U169" s="26">
        <v>511349</v>
      </c>
      <c r="V169" s="26">
        <v>943</v>
      </c>
      <c r="W169" s="26"/>
      <c r="X169" s="26">
        <v>5949</v>
      </c>
      <c r="Y169" s="26">
        <v>218653</v>
      </c>
      <c r="Z169" s="26"/>
      <c r="AA169" s="26"/>
      <c r="AB169" s="26"/>
      <c r="AC169" s="13">
        <f t="shared" si="7"/>
        <v>2242415</v>
      </c>
      <c r="AD169" s="14">
        <f t="shared" si="8"/>
        <v>22246531</v>
      </c>
    </row>
    <row r="170" spans="1:30" x14ac:dyDescent="0.4">
      <c r="A170" s="24" t="s">
        <v>356</v>
      </c>
      <c r="B170" s="24" t="s">
        <v>956</v>
      </c>
      <c r="C170" s="25" t="s">
        <v>357</v>
      </c>
      <c r="D170" s="26"/>
      <c r="E170" s="26">
        <v>1753115</v>
      </c>
      <c r="F170" s="26"/>
      <c r="G170" s="26"/>
      <c r="H170" s="26"/>
      <c r="I170" s="26">
        <v>2981</v>
      </c>
      <c r="J170" s="26"/>
      <c r="K170" s="26"/>
      <c r="L170" s="26"/>
      <c r="M170" s="26"/>
      <c r="N170" s="26"/>
      <c r="O170" s="26"/>
      <c r="P170" s="26"/>
      <c r="Q170" s="26"/>
      <c r="R170" s="13">
        <f t="shared" si="6"/>
        <v>1756096</v>
      </c>
      <c r="S170" s="26"/>
      <c r="T170" s="26"/>
      <c r="U170" s="26"/>
      <c r="V170" s="26">
        <v>943</v>
      </c>
      <c r="W170" s="26"/>
      <c r="X170" s="26"/>
      <c r="Y170" s="26"/>
      <c r="Z170" s="26"/>
      <c r="AA170" s="26"/>
      <c r="AB170" s="26"/>
      <c r="AC170" s="13">
        <f t="shared" si="7"/>
        <v>943</v>
      </c>
      <c r="AD170" s="14">
        <f t="shared" si="8"/>
        <v>1757039</v>
      </c>
    </row>
    <row r="171" spans="1:30" x14ac:dyDescent="0.4">
      <c r="A171" s="24" t="s">
        <v>358</v>
      </c>
      <c r="B171" s="24" t="s">
        <v>956</v>
      </c>
      <c r="C171" s="25" t="s">
        <v>359</v>
      </c>
      <c r="D171" s="26">
        <v>694223</v>
      </c>
      <c r="E171" s="26">
        <v>2429297</v>
      </c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13">
        <f t="shared" si="6"/>
        <v>3123520</v>
      </c>
      <c r="S171" s="26"/>
      <c r="T171" s="26"/>
      <c r="U171" s="26">
        <v>459626</v>
      </c>
      <c r="V171" s="26"/>
      <c r="W171" s="26"/>
      <c r="X171" s="26"/>
      <c r="Y171" s="26"/>
      <c r="Z171" s="26"/>
      <c r="AA171" s="26"/>
      <c r="AB171" s="26"/>
      <c r="AC171" s="13">
        <f t="shared" si="7"/>
        <v>459626</v>
      </c>
      <c r="AD171" s="14">
        <f t="shared" si="8"/>
        <v>3583146</v>
      </c>
    </row>
    <row r="172" spans="1:30" x14ac:dyDescent="0.4">
      <c r="A172" s="24" t="s">
        <v>360</v>
      </c>
      <c r="B172" s="24" t="s">
        <v>956</v>
      </c>
      <c r="C172" s="25" t="s">
        <v>361</v>
      </c>
      <c r="D172" s="26">
        <v>2450</v>
      </c>
      <c r="E172" s="26">
        <v>160328</v>
      </c>
      <c r="F172" s="26">
        <v>276</v>
      </c>
      <c r="G172" s="26"/>
      <c r="H172" s="26"/>
      <c r="I172" s="26">
        <v>15883</v>
      </c>
      <c r="J172" s="26"/>
      <c r="K172" s="26"/>
      <c r="L172" s="26"/>
      <c r="M172" s="26"/>
      <c r="N172" s="26"/>
      <c r="O172" s="26"/>
      <c r="P172" s="26"/>
      <c r="Q172" s="26"/>
      <c r="R172" s="13">
        <f t="shared" si="6"/>
        <v>178937</v>
      </c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13">
        <f t="shared" si="7"/>
        <v>0</v>
      </c>
      <c r="AD172" s="14">
        <f t="shared" si="8"/>
        <v>178937</v>
      </c>
    </row>
    <row r="173" spans="1:30" x14ac:dyDescent="0.4">
      <c r="A173" s="24" t="s">
        <v>362</v>
      </c>
      <c r="B173" s="24" t="s">
        <v>956</v>
      </c>
      <c r="C173" s="25" t="s">
        <v>363</v>
      </c>
      <c r="D173" s="26">
        <v>1729972</v>
      </c>
      <c r="E173" s="26">
        <v>1517755</v>
      </c>
      <c r="F173" s="26">
        <v>79279</v>
      </c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13">
        <f t="shared" si="6"/>
        <v>3327006</v>
      </c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13">
        <f t="shared" si="7"/>
        <v>0</v>
      </c>
      <c r="AD173" s="14">
        <f t="shared" si="8"/>
        <v>3327006</v>
      </c>
    </row>
    <row r="174" spans="1:30" x14ac:dyDescent="0.4">
      <c r="A174" s="24" t="s">
        <v>364</v>
      </c>
      <c r="B174" s="24" t="s">
        <v>955</v>
      </c>
      <c r="C174" s="25" t="s">
        <v>365</v>
      </c>
      <c r="D174" s="26">
        <v>5288054</v>
      </c>
      <c r="E174" s="26">
        <v>4364790</v>
      </c>
      <c r="F174" s="26">
        <v>732408</v>
      </c>
      <c r="G174" s="26"/>
      <c r="H174" s="26">
        <v>211</v>
      </c>
      <c r="I174" s="26">
        <v>78880</v>
      </c>
      <c r="J174" s="26"/>
      <c r="K174" s="26">
        <v>1873</v>
      </c>
      <c r="L174" s="26"/>
      <c r="M174" s="26"/>
      <c r="N174" s="26"/>
      <c r="O174" s="26"/>
      <c r="P174" s="26"/>
      <c r="Q174" s="26"/>
      <c r="R174" s="13">
        <f t="shared" si="6"/>
        <v>10466216</v>
      </c>
      <c r="S174" s="26">
        <v>219244</v>
      </c>
      <c r="T174" s="26">
        <v>1271735</v>
      </c>
      <c r="U174" s="26">
        <v>137679</v>
      </c>
      <c r="V174" s="26">
        <v>111230</v>
      </c>
      <c r="W174" s="26"/>
      <c r="X174" s="26">
        <v>583985</v>
      </c>
      <c r="Y174" s="26">
        <v>329580</v>
      </c>
      <c r="Z174" s="26"/>
      <c r="AA174" s="26"/>
      <c r="AB174" s="26"/>
      <c r="AC174" s="13">
        <f t="shared" si="7"/>
        <v>2653453</v>
      </c>
      <c r="AD174" s="14">
        <f t="shared" si="8"/>
        <v>13119669</v>
      </c>
    </row>
    <row r="175" spans="1:30" x14ac:dyDescent="0.4">
      <c r="A175" s="24" t="s">
        <v>366</v>
      </c>
      <c r="B175" s="24" t="s">
        <v>956</v>
      </c>
      <c r="C175" s="25" t="s">
        <v>367</v>
      </c>
      <c r="D175" s="26"/>
      <c r="E175" s="26">
        <v>3210</v>
      </c>
      <c r="F175" s="26">
        <v>2631</v>
      </c>
      <c r="G175" s="26"/>
      <c r="H175" s="26"/>
      <c r="I175" s="26">
        <v>7092</v>
      </c>
      <c r="J175" s="26"/>
      <c r="K175" s="26">
        <v>644</v>
      </c>
      <c r="L175" s="26"/>
      <c r="M175" s="26"/>
      <c r="N175" s="26"/>
      <c r="O175" s="26"/>
      <c r="P175" s="26"/>
      <c r="Q175" s="26"/>
      <c r="R175" s="13">
        <f t="shared" si="6"/>
        <v>13577</v>
      </c>
      <c r="S175" s="26">
        <v>1859</v>
      </c>
      <c r="T175" s="26">
        <v>536513</v>
      </c>
      <c r="U175" s="26"/>
      <c r="V175" s="26"/>
      <c r="W175" s="26"/>
      <c r="X175" s="26"/>
      <c r="Y175" s="26">
        <v>1435</v>
      </c>
      <c r="Z175" s="26"/>
      <c r="AA175" s="26"/>
      <c r="AB175" s="26"/>
      <c r="AC175" s="13">
        <f t="shared" si="7"/>
        <v>539807</v>
      </c>
      <c r="AD175" s="14">
        <f t="shared" si="8"/>
        <v>553384</v>
      </c>
    </row>
    <row r="176" spans="1:30" x14ac:dyDescent="0.4">
      <c r="A176" s="24" t="s">
        <v>368</v>
      </c>
      <c r="B176" s="24" t="s">
        <v>956</v>
      </c>
      <c r="C176" s="25" t="s">
        <v>369</v>
      </c>
      <c r="D176" s="26">
        <v>313</v>
      </c>
      <c r="E176" s="26">
        <v>83324</v>
      </c>
      <c r="F176" s="26"/>
      <c r="G176" s="26"/>
      <c r="H176" s="26"/>
      <c r="I176" s="26">
        <v>963</v>
      </c>
      <c r="J176" s="26"/>
      <c r="K176" s="26"/>
      <c r="L176" s="26"/>
      <c r="M176" s="26"/>
      <c r="N176" s="26"/>
      <c r="O176" s="26"/>
      <c r="P176" s="26"/>
      <c r="Q176" s="26"/>
      <c r="R176" s="13">
        <f t="shared" si="6"/>
        <v>84600</v>
      </c>
      <c r="S176" s="26"/>
      <c r="T176" s="26"/>
      <c r="U176" s="26"/>
      <c r="V176" s="26">
        <v>275</v>
      </c>
      <c r="W176" s="26"/>
      <c r="X176" s="26"/>
      <c r="Y176" s="26">
        <v>1378</v>
      </c>
      <c r="Z176" s="26"/>
      <c r="AA176" s="26"/>
      <c r="AB176" s="26"/>
      <c r="AC176" s="13">
        <f t="shared" si="7"/>
        <v>1653</v>
      </c>
      <c r="AD176" s="14">
        <f t="shared" si="8"/>
        <v>86253</v>
      </c>
    </row>
    <row r="177" spans="1:30" x14ac:dyDescent="0.4">
      <c r="A177" s="24" t="s">
        <v>370</v>
      </c>
      <c r="B177" s="24" t="s">
        <v>955</v>
      </c>
      <c r="C177" s="25" t="s">
        <v>371</v>
      </c>
      <c r="D177" s="26">
        <v>392166</v>
      </c>
      <c r="E177" s="26">
        <v>7347578</v>
      </c>
      <c r="F177" s="26">
        <v>585133</v>
      </c>
      <c r="G177" s="26"/>
      <c r="H177" s="26"/>
      <c r="I177" s="26">
        <v>28207</v>
      </c>
      <c r="J177" s="26"/>
      <c r="K177" s="26"/>
      <c r="L177" s="26"/>
      <c r="M177" s="26"/>
      <c r="N177" s="26"/>
      <c r="O177" s="26"/>
      <c r="P177" s="26"/>
      <c r="Q177" s="26"/>
      <c r="R177" s="13">
        <f t="shared" si="6"/>
        <v>8353084</v>
      </c>
      <c r="S177" s="26">
        <v>111300</v>
      </c>
      <c r="T177" s="26"/>
      <c r="U177" s="26"/>
      <c r="V177" s="26">
        <v>982601</v>
      </c>
      <c r="W177" s="26"/>
      <c r="X177" s="26"/>
      <c r="Y177" s="26">
        <v>31295</v>
      </c>
      <c r="Z177" s="26"/>
      <c r="AA177" s="26"/>
      <c r="AB177" s="26"/>
      <c r="AC177" s="13">
        <f t="shared" si="7"/>
        <v>1125196</v>
      </c>
      <c r="AD177" s="14">
        <f t="shared" si="8"/>
        <v>9478280</v>
      </c>
    </row>
    <row r="178" spans="1:30" x14ac:dyDescent="0.4">
      <c r="A178" s="24" t="s">
        <v>372</v>
      </c>
      <c r="B178" s="24" t="s">
        <v>956</v>
      </c>
      <c r="C178" s="25" t="s">
        <v>373</v>
      </c>
      <c r="D178" s="26"/>
      <c r="E178" s="26">
        <v>9405</v>
      </c>
      <c r="F178" s="26">
        <v>544724</v>
      </c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13">
        <f t="shared" si="6"/>
        <v>554129</v>
      </c>
      <c r="S178" s="26">
        <v>29388</v>
      </c>
      <c r="T178" s="26"/>
      <c r="U178" s="26"/>
      <c r="V178" s="26"/>
      <c r="W178" s="26"/>
      <c r="X178" s="26"/>
      <c r="Y178" s="26"/>
      <c r="Z178" s="26"/>
      <c r="AA178" s="26"/>
      <c r="AB178" s="26"/>
      <c r="AC178" s="13">
        <f t="shared" si="7"/>
        <v>29388</v>
      </c>
      <c r="AD178" s="14">
        <f t="shared" si="8"/>
        <v>583517</v>
      </c>
    </row>
    <row r="179" spans="1:30" x14ac:dyDescent="0.4">
      <c r="A179" s="24" t="s">
        <v>374</v>
      </c>
      <c r="B179" s="24" t="s">
        <v>959</v>
      </c>
      <c r="C179" s="25" t="s">
        <v>375</v>
      </c>
      <c r="D179" s="26"/>
      <c r="E179" s="26">
        <v>6651</v>
      </c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13">
        <f t="shared" si="6"/>
        <v>6651</v>
      </c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13">
        <f t="shared" si="7"/>
        <v>0</v>
      </c>
      <c r="AD179" s="14">
        <f t="shared" si="8"/>
        <v>6651</v>
      </c>
    </row>
    <row r="180" spans="1:30" x14ac:dyDescent="0.4">
      <c r="A180" s="24" t="s">
        <v>376</v>
      </c>
      <c r="B180" s="24" t="s">
        <v>959</v>
      </c>
      <c r="C180" s="25" t="s">
        <v>377</v>
      </c>
      <c r="D180" s="26"/>
      <c r="E180" s="26">
        <v>2754</v>
      </c>
      <c r="F180" s="26">
        <v>544724</v>
      </c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13">
        <f t="shared" si="6"/>
        <v>547478</v>
      </c>
      <c r="S180" s="26">
        <v>6209</v>
      </c>
      <c r="T180" s="26"/>
      <c r="U180" s="26"/>
      <c r="V180" s="26"/>
      <c r="W180" s="26"/>
      <c r="X180" s="26"/>
      <c r="Y180" s="26"/>
      <c r="Z180" s="26"/>
      <c r="AA180" s="26"/>
      <c r="AB180" s="26"/>
      <c r="AC180" s="13">
        <f t="shared" si="7"/>
        <v>6209</v>
      </c>
      <c r="AD180" s="14">
        <f t="shared" si="8"/>
        <v>553687</v>
      </c>
    </row>
    <row r="181" spans="1:30" x14ac:dyDescent="0.4">
      <c r="A181" s="24" t="s">
        <v>378</v>
      </c>
      <c r="B181" s="24" t="s">
        <v>955</v>
      </c>
      <c r="C181" s="25" t="s">
        <v>379</v>
      </c>
      <c r="D181" s="26">
        <v>554</v>
      </c>
      <c r="E181" s="26">
        <v>1594442</v>
      </c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13">
        <f t="shared" si="6"/>
        <v>1594996</v>
      </c>
      <c r="S181" s="26"/>
      <c r="T181" s="26">
        <v>34064</v>
      </c>
      <c r="U181" s="26"/>
      <c r="V181" s="26">
        <v>1360</v>
      </c>
      <c r="W181" s="26"/>
      <c r="X181" s="26"/>
      <c r="Y181" s="26">
        <v>58788</v>
      </c>
      <c r="Z181" s="26"/>
      <c r="AA181" s="26"/>
      <c r="AB181" s="26"/>
      <c r="AC181" s="13">
        <f t="shared" si="7"/>
        <v>94212</v>
      </c>
      <c r="AD181" s="14">
        <f t="shared" si="8"/>
        <v>1689208</v>
      </c>
    </row>
    <row r="182" spans="1:30" x14ac:dyDescent="0.4">
      <c r="A182" s="24" t="s">
        <v>380</v>
      </c>
      <c r="B182" s="24" t="s">
        <v>955</v>
      </c>
      <c r="C182" s="25" t="s">
        <v>381</v>
      </c>
      <c r="D182" s="26">
        <v>36657782</v>
      </c>
      <c r="E182" s="26">
        <v>49734966</v>
      </c>
      <c r="F182" s="26">
        <v>43258263</v>
      </c>
      <c r="G182" s="26"/>
      <c r="H182" s="26">
        <v>254849</v>
      </c>
      <c r="I182" s="26">
        <v>1555316</v>
      </c>
      <c r="J182" s="26"/>
      <c r="K182" s="26"/>
      <c r="L182" s="26"/>
      <c r="M182" s="26">
        <v>3100</v>
      </c>
      <c r="N182" s="26"/>
      <c r="O182" s="26"/>
      <c r="P182" s="26"/>
      <c r="Q182" s="26"/>
      <c r="R182" s="13">
        <f t="shared" si="6"/>
        <v>131464276</v>
      </c>
      <c r="S182" s="26">
        <v>7189751</v>
      </c>
      <c r="T182" s="26">
        <v>24470001</v>
      </c>
      <c r="U182" s="26">
        <v>3549944</v>
      </c>
      <c r="V182" s="26">
        <v>21682239</v>
      </c>
      <c r="W182" s="26"/>
      <c r="X182" s="26">
        <v>1306035</v>
      </c>
      <c r="Y182" s="26">
        <v>13057574</v>
      </c>
      <c r="Z182" s="26"/>
      <c r="AA182" s="26"/>
      <c r="AB182" s="26"/>
      <c r="AC182" s="13">
        <f t="shared" si="7"/>
        <v>71255544</v>
      </c>
      <c r="AD182" s="14">
        <f t="shared" si="8"/>
        <v>202719820</v>
      </c>
    </row>
    <row r="183" spans="1:30" x14ac:dyDescent="0.4">
      <c r="A183" s="24" t="s">
        <v>382</v>
      </c>
      <c r="B183" s="24" t="s">
        <v>956</v>
      </c>
      <c r="C183" s="25" t="s">
        <v>383</v>
      </c>
      <c r="D183" s="26">
        <v>143277</v>
      </c>
      <c r="E183" s="26">
        <v>412042</v>
      </c>
      <c r="F183" s="26">
        <v>236</v>
      </c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13">
        <f t="shared" si="6"/>
        <v>555555</v>
      </c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13">
        <f t="shared" si="7"/>
        <v>0</v>
      </c>
      <c r="AD183" s="14">
        <f t="shared" si="8"/>
        <v>555555</v>
      </c>
    </row>
    <row r="184" spans="1:30" x14ac:dyDescent="0.4">
      <c r="A184" s="24" t="s">
        <v>384</v>
      </c>
      <c r="B184" s="24" t="s">
        <v>956</v>
      </c>
      <c r="C184" s="25" t="s">
        <v>385</v>
      </c>
      <c r="D184" s="26">
        <v>2007570</v>
      </c>
      <c r="E184" s="26">
        <v>2574444</v>
      </c>
      <c r="F184" s="26">
        <v>937411</v>
      </c>
      <c r="G184" s="26"/>
      <c r="H184" s="26">
        <v>249542</v>
      </c>
      <c r="I184" s="26">
        <v>1504</v>
      </c>
      <c r="J184" s="26"/>
      <c r="K184" s="26"/>
      <c r="L184" s="26"/>
      <c r="M184" s="26"/>
      <c r="N184" s="26"/>
      <c r="O184" s="26"/>
      <c r="P184" s="26"/>
      <c r="Q184" s="26"/>
      <c r="R184" s="13">
        <f t="shared" si="6"/>
        <v>5770471</v>
      </c>
      <c r="S184" s="26">
        <v>474436</v>
      </c>
      <c r="T184" s="26">
        <v>93813</v>
      </c>
      <c r="U184" s="26"/>
      <c r="V184" s="26"/>
      <c r="W184" s="26"/>
      <c r="X184" s="26">
        <v>1016</v>
      </c>
      <c r="Y184" s="26">
        <v>4245</v>
      </c>
      <c r="Z184" s="26"/>
      <c r="AA184" s="26"/>
      <c r="AB184" s="26"/>
      <c r="AC184" s="13">
        <f t="shared" si="7"/>
        <v>573510</v>
      </c>
      <c r="AD184" s="14">
        <f t="shared" si="8"/>
        <v>6343981</v>
      </c>
    </row>
    <row r="185" spans="1:30" x14ac:dyDescent="0.4">
      <c r="A185" s="24" t="s">
        <v>386</v>
      </c>
      <c r="B185" s="24" t="s">
        <v>956</v>
      </c>
      <c r="C185" s="25" t="s">
        <v>387</v>
      </c>
      <c r="D185" s="26">
        <v>1073723</v>
      </c>
      <c r="E185" s="26">
        <v>3707865</v>
      </c>
      <c r="F185" s="26">
        <v>240353</v>
      </c>
      <c r="G185" s="26"/>
      <c r="H185" s="26"/>
      <c r="I185" s="26">
        <v>1170</v>
      </c>
      <c r="J185" s="26"/>
      <c r="K185" s="26"/>
      <c r="L185" s="26"/>
      <c r="M185" s="26"/>
      <c r="N185" s="26"/>
      <c r="O185" s="26"/>
      <c r="P185" s="26"/>
      <c r="Q185" s="26"/>
      <c r="R185" s="13">
        <f t="shared" si="6"/>
        <v>5023111</v>
      </c>
      <c r="S185" s="26">
        <v>306737</v>
      </c>
      <c r="T185" s="26">
        <v>6580876</v>
      </c>
      <c r="U185" s="26">
        <v>1062984</v>
      </c>
      <c r="V185" s="26">
        <v>2797934</v>
      </c>
      <c r="W185" s="26"/>
      <c r="X185" s="26">
        <v>14980</v>
      </c>
      <c r="Y185" s="26">
        <v>828653</v>
      </c>
      <c r="Z185" s="26"/>
      <c r="AA185" s="26"/>
      <c r="AB185" s="26"/>
      <c r="AC185" s="13">
        <f t="shared" si="7"/>
        <v>11592164</v>
      </c>
      <c r="AD185" s="14">
        <f t="shared" si="8"/>
        <v>16615275</v>
      </c>
    </row>
    <row r="186" spans="1:30" x14ac:dyDescent="0.4">
      <c r="A186" s="24" t="s">
        <v>388</v>
      </c>
      <c r="B186" s="24" t="s">
        <v>956</v>
      </c>
      <c r="C186" s="25" t="s">
        <v>389</v>
      </c>
      <c r="D186" s="26">
        <v>394516</v>
      </c>
      <c r="E186" s="26">
        <v>605519</v>
      </c>
      <c r="F186" s="26">
        <v>528412</v>
      </c>
      <c r="G186" s="26"/>
      <c r="H186" s="26"/>
      <c r="I186" s="26">
        <v>74197</v>
      </c>
      <c r="J186" s="26"/>
      <c r="K186" s="26"/>
      <c r="L186" s="26"/>
      <c r="M186" s="26"/>
      <c r="N186" s="26"/>
      <c r="O186" s="26"/>
      <c r="P186" s="26"/>
      <c r="Q186" s="26"/>
      <c r="R186" s="13">
        <f t="shared" si="6"/>
        <v>1602644</v>
      </c>
      <c r="S186" s="26">
        <v>3854</v>
      </c>
      <c r="T186" s="26">
        <v>128010</v>
      </c>
      <c r="U186" s="26"/>
      <c r="V186" s="26"/>
      <c r="W186" s="26"/>
      <c r="X186" s="26"/>
      <c r="Y186" s="26"/>
      <c r="Z186" s="26"/>
      <c r="AA186" s="26"/>
      <c r="AB186" s="26"/>
      <c r="AC186" s="13">
        <f t="shared" si="7"/>
        <v>131864</v>
      </c>
      <c r="AD186" s="14">
        <f t="shared" si="8"/>
        <v>1734508</v>
      </c>
    </row>
    <row r="187" spans="1:30" x14ac:dyDescent="0.4">
      <c r="A187" s="24" t="s">
        <v>390</v>
      </c>
      <c r="B187" s="24" t="s">
        <v>956</v>
      </c>
      <c r="C187" s="25" t="s">
        <v>391</v>
      </c>
      <c r="D187" s="26">
        <v>13921189</v>
      </c>
      <c r="E187" s="26">
        <v>12017782</v>
      </c>
      <c r="F187" s="26">
        <v>10480739</v>
      </c>
      <c r="G187" s="26"/>
      <c r="H187" s="26">
        <v>2016</v>
      </c>
      <c r="I187" s="26">
        <v>776109</v>
      </c>
      <c r="J187" s="26"/>
      <c r="K187" s="26"/>
      <c r="L187" s="26"/>
      <c r="M187" s="26"/>
      <c r="N187" s="26"/>
      <c r="O187" s="26"/>
      <c r="P187" s="26"/>
      <c r="Q187" s="26"/>
      <c r="R187" s="13">
        <f t="shared" si="6"/>
        <v>37197835</v>
      </c>
      <c r="S187" s="26">
        <v>1820753</v>
      </c>
      <c r="T187" s="26">
        <v>7862500</v>
      </c>
      <c r="U187" s="26">
        <v>1139734</v>
      </c>
      <c r="V187" s="26">
        <v>2646027</v>
      </c>
      <c r="W187" s="26"/>
      <c r="X187" s="26">
        <v>72401</v>
      </c>
      <c r="Y187" s="26">
        <v>820152</v>
      </c>
      <c r="Z187" s="26"/>
      <c r="AA187" s="26"/>
      <c r="AB187" s="26"/>
      <c r="AC187" s="13">
        <f t="shared" si="7"/>
        <v>14361567</v>
      </c>
      <c r="AD187" s="14">
        <f t="shared" si="8"/>
        <v>51559402</v>
      </c>
    </row>
    <row r="188" spans="1:30" x14ac:dyDescent="0.4">
      <c r="A188" s="24" t="s">
        <v>392</v>
      </c>
      <c r="B188" s="24" t="s">
        <v>955</v>
      </c>
      <c r="C188" s="25" t="s">
        <v>393</v>
      </c>
      <c r="D188" s="26">
        <v>16680150</v>
      </c>
      <c r="E188" s="26">
        <v>29154343</v>
      </c>
      <c r="F188" s="26">
        <v>6716439</v>
      </c>
      <c r="G188" s="26"/>
      <c r="H188" s="26">
        <v>6494</v>
      </c>
      <c r="I188" s="26">
        <v>1602101</v>
      </c>
      <c r="J188" s="26"/>
      <c r="K188" s="26">
        <v>276073</v>
      </c>
      <c r="L188" s="26"/>
      <c r="M188" s="26"/>
      <c r="N188" s="26"/>
      <c r="O188" s="26"/>
      <c r="P188" s="26"/>
      <c r="Q188" s="26"/>
      <c r="R188" s="13">
        <f t="shared" si="6"/>
        <v>54435600</v>
      </c>
      <c r="S188" s="26">
        <v>3402364</v>
      </c>
      <c r="T188" s="26">
        <v>61203385</v>
      </c>
      <c r="U188" s="26">
        <v>1254849</v>
      </c>
      <c r="V188" s="26">
        <v>3259435</v>
      </c>
      <c r="W188" s="26"/>
      <c r="X188" s="26">
        <v>1325961</v>
      </c>
      <c r="Y188" s="26">
        <v>21745471</v>
      </c>
      <c r="Z188" s="26"/>
      <c r="AA188" s="26">
        <v>153240</v>
      </c>
      <c r="AB188" s="26"/>
      <c r="AC188" s="13">
        <f t="shared" si="7"/>
        <v>92344705</v>
      </c>
      <c r="AD188" s="14">
        <f t="shared" si="8"/>
        <v>146780305</v>
      </c>
    </row>
    <row r="189" spans="1:30" x14ac:dyDescent="0.4">
      <c r="A189" s="24" t="s">
        <v>394</v>
      </c>
      <c r="B189" s="24" t="s">
        <v>956</v>
      </c>
      <c r="C189" s="25" t="s">
        <v>395</v>
      </c>
      <c r="D189" s="26">
        <v>280753</v>
      </c>
      <c r="E189" s="26">
        <v>1250525</v>
      </c>
      <c r="F189" s="26">
        <v>23218</v>
      </c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13">
        <f t="shared" si="6"/>
        <v>1554496</v>
      </c>
      <c r="S189" s="26">
        <v>82213</v>
      </c>
      <c r="T189" s="26">
        <v>81026</v>
      </c>
      <c r="U189" s="26">
        <v>7162</v>
      </c>
      <c r="V189" s="26">
        <v>219604</v>
      </c>
      <c r="W189" s="26"/>
      <c r="X189" s="26"/>
      <c r="Y189" s="26">
        <v>24381</v>
      </c>
      <c r="Z189" s="26"/>
      <c r="AA189" s="26"/>
      <c r="AB189" s="26"/>
      <c r="AC189" s="13">
        <f t="shared" si="7"/>
        <v>414386</v>
      </c>
      <c r="AD189" s="14">
        <f t="shared" si="8"/>
        <v>1968882</v>
      </c>
    </row>
    <row r="190" spans="1:30" x14ac:dyDescent="0.4">
      <c r="A190" s="24" t="s">
        <v>396</v>
      </c>
      <c r="B190" s="24" t="s">
        <v>956</v>
      </c>
      <c r="C190" s="25" t="s">
        <v>397</v>
      </c>
      <c r="D190" s="26"/>
      <c r="E190" s="26"/>
      <c r="F190" s="26">
        <v>2147</v>
      </c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13">
        <f t="shared" si="6"/>
        <v>2147</v>
      </c>
      <c r="S190" s="26">
        <v>6414</v>
      </c>
      <c r="T190" s="26">
        <v>972526</v>
      </c>
      <c r="U190" s="26"/>
      <c r="V190" s="26">
        <v>513550</v>
      </c>
      <c r="W190" s="26"/>
      <c r="X190" s="26"/>
      <c r="Y190" s="26">
        <v>3077</v>
      </c>
      <c r="Z190" s="26"/>
      <c r="AA190" s="26"/>
      <c r="AB190" s="26"/>
      <c r="AC190" s="13">
        <f t="shared" si="7"/>
        <v>1495567</v>
      </c>
      <c r="AD190" s="14">
        <f t="shared" si="8"/>
        <v>1497714</v>
      </c>
    </row>
    <row r="191" spans="1:30" x14ac:dyDescent="0.4">
      <c r="A191" s="24" t="s">
        <v>398</v>
      </c>
      <c r="B191" s="24" t="s">
        <v>956</v>
      </c>
      <c r="C191" s="25" t="s">
        <v>399</v>
      </c>
      <c r="D191" s="26">
        <v>16037</v>
      </c>
      <c r="E191" s="26">
        <v>1102920</v>
      </c>
      <c r="F191" s="26">
        <v>9849</v>
      </c>
      <c r="G191" s="26"/>
      <c r="H191" s="26"/>
      <c r="I191" s="26">
        <v>66851</v>
      </c>
      <c r="J191" s="26"/>
      <c r="K191" s="26"/>
      <c r="L191" s="26"/>
      <c r="M191" s="26"/>
      <c r="N191" s="26"/>
      <c r="O191" s="26"/>
      <c r="P191" s="26"/>
      <c r="Q191" s="26"/>
      <c r="R191" s="13">
        <f t="shared" si="6"/>
        <v>1195657</v>
      </c>
      <c r="S191" s="26"/>
      <c r="T191" s="26"/>
      <c r="U191" s="26">
        <v>894859</v>
      </c>
      <c r="V191" s="26"/>
      <c r="W191" s="26"/>
      <c r="X191" s="26"/>
      <c r="Y191" s="26"/>
      <c r="Z191" s="26"/>
      <c r="AA191" s="26"/>
      <c r="AB191" s="26"/>
      <c r="AC191" s="13">
        <f t="shared" si="7"/>
        <v>894859</v>
      </c>
      <c r="AD191" s="14">
        <f t="shared" si="8"/>
        <v>2090516</v>
      </c>
    </row>
    <row r="192" spans="1:30" x14ac:dyDescent="0.4">
      <c r="A192" s="24" t="s">
        <v>400</v>
      </c>
      <c r="B192" s="24" t="s">
        <v>956</v>
      </c>
      <c r="C192" s="25" t="s">
        <v>401</v>
      </c>
      <c r="D192" s="26">
        <v>809101</v>
      </c>
      <c r="E192" s="26">
        <v>570058</v>
      </c>
      <c r="F192" s="26">
        <v>7943</v>
      </c>
      <c r="G192" s="26"/>
      <c r="H192" s="26"/>
      <c r="I192" s="26">
        <v>32649</v>
      </c>
      <c r="J192" s="26"/>
      <c r="K192" s="26"/>
      <c r="L192" s="26"/>
      <c r="M192" s="26"/>
      <c r="N192" s="26"/>
      <c r="O192" s="26"/>
      <c r="P192" s="26"/>
      <c r="Q192" s="26"/>
      <c r="R192" s="13">
        <f t="shared" si="6"/>
        <v>1419751</v>
      </c>
      <c r="S192" s="26">
        <v>415</v>
      </c>
      <c r="T192" s="26">
        <v>56479130</v>
      </c>
      <c r="U192" s="26">
        <v>139072</v>
      </c>
      <c r="V192" s="26">
        <v>136031</v>
      </c>
      <c r="W192" s="26"/>
      <c r="X192" s="26"/>
      <c r="Y192" s="26">
        <v>20684973</v>
      </c>
      <c r="Z192" s="26"/>
      <c r="AA192" s="26"/>
      <c r="AB192" s="26"/>
      <c r="AC192" s="13">
        <f t="shared" si="7"/>
        <v>77439621</v>
      </c>
      <c r="AD192" s="14">
        <f t="shared" si="8"/>
        <v>78859372</v>
      </c>
    </row>
    <row r="193" spans="1:30" x14ac:dyDescent="0.4">
      <c r="A193" s="20" t="s">
        <v>402</v>
      </c>
      <c r="B193" s="20" t="s">
        <v>954</v>
      </c>
      <c r="C193" s="21" t="s">
        <v>403</v>
      </c>
      <c r="D193" s="22">
        <v>78121201</v>
      </c>
      <c r="E193" s="22">
        <v>446652534</v>
      </c>
      <c r="F193" s="22">
        <v>62343063</v>
      </c>
      <c r="G193" s="22">
        <v>469244</v>
      </c>
      <c r="H193" s="22">
        <v>24868</v>
      </c>
      <c r="I193" s="22">
        <v>37686493</v>
      </c>
      <c r="J193" s="22">
        <v>1048907</v>
      </c>
      <c r="K193" s="22">
        <v>1041570</v>
      </c>
      <c r="L193" s="22"/>
      <c r="M193" s="22">
        <v>410104</v>
      </c>
      <c r="N193" s="22"/>
      <c r="O193" s="22">
        <v>190609</v>
      </c>
      <c r="P193" s="22">
        <v>1136</v>
      </c>
      <c r="Q193" s="22"/>
      <c r="R193" s="13">
        <f t="shared" si="6"/>
        <v>627989729</v>
      </c>
      <c r="S193" s="22">
        <v>76390239</v>
      </c>
      <c r="T193" s="22">
        <v>56959430</v>
      </c>
      <c r="U193" s="22">
        <v>1962653</v>
      </c>
      <c r="V193" s="22">
        <v>26331479</v>
      </c>
      <c r="W193" s="22"/>
      <c r="X193" s="22">
        <v>22060551</v>
      </c>
      <c r="Y193" s="22">
        <v>59294835</v>
      </c>
      <c r="Z193" s="22">
        <v>284324</v>
      </c>
      <c r="AA193" s="22">
        <v>34482</v>
      </c>
      <c r="AB193" s="22">
        <v>413535</v>
      </c>
      <c r="AC193" s="13">
        <f t="shared" si="7"/>
        <v>243731528</v>
      </c>
      <c r="AD193" s="13">
        <f t="shared" si="8"/>
        <v>871721257</v>
      </c>
    </row>
    <row r="194" spans="1:30" x14ac:dyDescent="0.4">
      <c r="A194" s="24" t="s">
        <v>404</v>
      </c>
      <c r="B194" s="24" t="s">
        <v>955</v>
      </c>
      <c r="C194" s="25" t="s">
        <v>405</v>
      </c>
      <c r="D194" s="26">
        <v>5746</v>
      </c>
      <c r="E194" s="26">
        <v>1510409</v>
      </c>
      <c r="F194" s="26">
        <v>77222</v>
      </c>
      <c r="G194" s="26"/>
      <c r="H194" s="26"/>
      <c r="I194" s="26">
        <v>3805</v>
      </c>
      <c r="J194" s="26">
        <v>494</v>
      </c>
      <c r="K194" s="26"/>
      <c r="L194" s="26"/>
      <c r="M194" s="26">
        <v>1612</v>
      </c>
      <c r="N194" s="26"/>
      <c r="O194" s="26"/>
      <c r="P194" s="26"/>
      <c r="Q194" s="26"/>
      <c r="R194" s="13">
        <f t="shared" si="6"/>
        <v>1599288</v>
      </c>
      <c r="S194" s="26">
        <v>1766</v>
      </c>
      <c r="T194" s="26">
        <v>40541</v>
      </c>
      <c r="U194" s="26"/>
      <c r="V194" s="26"/>
      <c r="W194" s="26"/>
      <c r="X194" s="26">
        <v>4026</v>
      </c>
      <c r="Y194" s="26">
        <v>3421</v>
      </c>
      <c r="Z194" s="26"/>
      <c r="AA194" s="26"/>
      <c r="AB194" s="26"/>
      <c r="AC194" s="13">
        <f t="shared" si="7"/>
        <v>49754</v>
      </c>
      <c r="AD194" s="14">
        <f t="shared" si="8"/>
        <v>1649042</v>
      </c>
    </row>
    <row r="195" spans="1:30" x14ac:dyDescent="0.4">
      <c r="A195" s="24" t="s">
        <v>961</v>
      </c>
      <c r="B195" s="24" t="s">
        <v>956</v>
      </c>
      <c r="C195" s="25" t="s">
        <v>962</v>
      </c>
      <c r="D195" s="26"/>
      <c r="E195" s="26"/>
      <c r="F195" s="26"/>
      <c r="G195" s="26"/>
      <c r="H195" s="26"/>
      <c r="I195" s="26"/>
      <c r="J195" s="26">
        <v>494</v>
      </c>
      <c r="K195" s="26"/>
      <c r="L195" s="26"/>
      <c r="M195" s="26"/>
      <c r="N195" s="26"/>
      <c r="O195" s="26"/>
      <c r="P195" s="26"/>
      <c r="Q195" s="26"/>
      <c r="R195" s="13">
        <f t="shared" si="6"/>
        <v>494</v>
      </c>
      <c r="S195" s="26"/>
      <c r="T195" s="26"/>
      <c r="U195" s="26"/>
      <c r="V195" s="26"/>
      <c r="W195" s="26"/>
      <c r="X195" s="26"/>
      <c r="Y195" s="26">
        <v>224</v>
      </c>
      <c r="Z195" s="26"/>
      <c r="AA195" s="26"/>
      <c r="AB195" s="26"/>
      <c r="AC195" s="13">
        <f t="shared" si="7"/>
        <v>224</v>
      </c>
      <c r="AD195" s="14">
        <f t="shared" si="8"/>
        <v>718</v>
      </c>
    </row>
    <row r="196" spans="1:30" x14ac:dyDescent="0.4">
      <c r="A196" s="24" t="s">
        <v>406</v>
      </c>
      <c r="B196" s="24" t="s">
        <v>955</v>
      </c>
      <c r="C196" s="25" t="s">
        <v>407</v>
      </c>
      <c r="D196" s="26">
        <v>3015634</v>
      </c>
      <c r="E196" s="26">
        <v>24978202</v>
      </c>
      <c r="F196" s="26">
        <v>2938586</v>
      </c>
      <c r="G196" s="26"/>
      <c r="H196" s="26">
        <v>1165</v>
      </c>
      <c r="I196" s="26">
        <v>267267</v>
      </c>
      <c r="J196" s="26">
        <v>2890</v>
      </c>
      <c r="K196" s="26">
        <v>499943</v>
      </c>
      <c r="L196" s="26"/>
      <c r="M196" s="26"/>
      <c r="N196" s="26"/>
      <c r="O196" s="26"/>
      <c r="P196" s="26"/>
      <c r="Q196" s="26"/>
      <c r="R196" s="13">
        <f t="shared" si="6"/>
        <v>31703687</v>
      </c>
      <c r="S196" s="26">
        <v>5895301</v>
      </c>
      <c r="T196" s="26">
        <v>17013357</v>
      </c>
      <c r="U196" s="26">
        <v>607903</v>
      </c>
      <c r="V196" s="26">
        <v>1188444</v>
      </c>
      <c r="W196" s="26"/>
      <c r="X196" s="26">
        <v>1422512</v>
      </c>
      <c r="Y196" s="26">
        <v>3866783</v>
      </c>
      <c r="Z196" s="26"/>
      <c r="AA196" s="26">
        <v>584</v>
      </c>
      <c r="AB196" s="26">
        <v>183138</v>
      </c>
      <c r="AC196" s="13">
        <f t="shared" si="7"/>
        <v>30178022</v>
      </c>
      <c r="AD196" s="14">
        <f t="shared" si="8"/>
        <v>61881709</v>
      </c>
    </row>
    <row r="197" spans="1:30" x14ac:dyDescent="0.4">
      <c r="A197" s="24" t="s">
        <v>408</v>
      </c>
      <c r="B197" s="24" t="s">
        <v>956</v>
      </c>
      <c r="C197" s="25" t="s">
        <v>409</v>
      </c>
      <c r="D197" s="26">
        <v>448287</v>
      </c>
      <c r="E197" s="26">
        <v>5274574</v>
      </c>
      <c r="F197" s="26">
        <v>63737</v>
      </c>
      <c r="G197" s="26"/>
      <c r="H197" s="26"/>
      <c r="I197" s="26">
        <v>87777</v>
      </c>
      <c r="J197" s="26"/>
      <c r="K197" s="26"/>
      <c r="L197" s="26"/>
      <c r="M197" s="26"/>
      <c r="N197" s="26"/>
      <c r="O197" s="26"/>
      <c r="P197" s="26"/>
      <c r="Q197" s="26"/>
      <c r="R197" s="13">
        <f t="shared" si="6"/>
        <v>5874375</v>
      </c>
      <c r="S197" s="26">
        <v>75821</v>
      </c>
      <c r="T197" s="26">
        <v>742813</v>
      </c>
      <c r="U197" s="26"/>
      <c r="V197" s="26">
        <v>803106</v>
      </c>
      <c r="W197" s="26"/>
      <c r="X197" s="26">
        <v>259</v>
      </c>
      <c r="Y197" s="26">
        <v>151342</v>
      </c>
      <c r="Z197" s="26"/>
      <c r="AA197" s="26"/>
      <c r="AB197" s="26">
        <v>166729</v>
      </c>
      <c r="AC197" s="13">
        <f t="shared" si="7"/>
        <v>1940070</v>
      </c>
      <c r="AD197" s="14">
        <f t="shared" si="8"/>
        <v>7814445</v>
      </c>
    </row>
    <row r="198" spans="1:30" x14ac:dyDescent="0.4">
      <c r="A198" s="24" t="s">
        <v>410</v>
      </c>
      <c r="B198" s="24" t="s">
        <v>955</v>
      </c>
      <c r="C198" s="25" t="s">
        <v>411</v>
      </c>
      <c r="D198" s="26">
        <v>148463</v>
      </c>
      <c r="E198" s="26">
        <v>29617179</v>
      </c>
      <c r="F198" s="26">
        <v>191206</v>
      </c>
      <c r="G198" s="26"/>
      <c r="H198" s="26"/>
      <c r="I198" s="26">
        <v>3647</v>
      </c>
      <c r="J198" s="26"/>
      <c r="K198" s="26">
        <v>237</v>
      </c>
      <c r="L198" s="26"/>
      <c r="M198" s="26"/>
      <c r="N198" s="26"/>
      <c r="O198" s="26"/>
      <c r="P198" s="26">
        <v>463</v>
      </c>
      <c r="Q198" s="26"/>
      <c r="R198" s="13">
        <f t="shared" si="6"/>
        <v>29961195</v>
      </c>
      <c r="S198" s="26">
        <v>22096685</v>
      </c>
      <c r="T198" s="26">
        <v>3867624</v>
      </c>
      <c r="U198" s="26">
        <v>1709</v>
      </c>
      <c r="V198" s="26">
        <v>10900318</v>
      </c>
      <c r="W198" s="26"/>
      <c r="X198" s="26">
        <v>15525475</v>
      </c>
      <c r="Y198" s="26">
        <v>22031407</v>
      </c>
      <c r="Z198" s="26"/>
      <c r="AA198" s="26"/>
      <c r="AB198" s="26">
        <v>573</v>
      </c>
      <c r="AC198" s="13">
        <f t="shared" si="7"/>
        <v>74423791</v>
      </c>
      <c r="AD198" s="14">
        <f t="shared" si="8"/>
        <v>104384986</v>
      </c>
    </row>
    <row r="199" spans="1:30" x14ac:dyDescent="0.4">
      <c r="A199" s="24" t="s">
        <v>412</v>
      </c>
      <c r="B199" s="24" t="s">
        <v>956</v>
      </c>
      <c r="C199" s="25" t="s">
        <v>413</v>
      </c>
      <c r="D199" s="26">
        <v>3211</v>
      </c>
      <c r="E199" s="26">
        <v>10307145</v>
      </c>
      <c r="F199" s="26">
        <v>7189</v>
      </c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13">
        <f t="shared" si="6"/>
        <v>10317545</v>
      </c>
      <c r="S199" s="26">
        <v>2749265</v>
      </c>
      <c r="T199" s="26">
        <v>44535</v>
      </c>
      <c r="U199" s="26"/>
      <c r="V199" s="26">
        <v>7335070</v>
      </c>
      <c r="W199" s="26"/>
      <c r="X199" s="26">
        <v>195975</v>
      </c>
      <c r="Y199" s="26">
        <v>18402856</v>
      </c>
      <c r="Z199" s="26"/>
      <c r="AA199" s="26"/>
      <c r="AB199" s="26"/>
      <c r="AC199" s="13">
        <f t="shared" si="7"/>
        <v>28727701</v>
      </c>
      <c r="AD199" s="14">
        <f t="shared" si="8"/>
        <v>39045246</v>
      </c>
    </row>
    <row r="200" spans="1:30" x14ac:dyDescent="0.4">
      <c r="A200" s="24" t="s">
        <v>414</v>
      </c>
      <c r="B200" s="24" t="s">
        <v>959</v>
      </c>
      <c r="C200" s="25" t="s">
        <v>415</v>
      </c>
      <c r="D200" s="26">
        <v>3211</v>
      </c>
      <c r="E200" s="26">
        <v>10307145</v>
      </c>
      <c r="F200" s="26">
        <v>7189</v>
      </c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13">
        <f t="shared" ref="R200:R263" si="9">SUM(D200:Q200)</f>
        <v>10317545</v>
      </c>
      <c r="S200" s="26">
        <v>2749265</v>
      </c>
      <c r="T200" s="26">
        <v>44535</v>
      </c>
      <c r="U200" s="26"/>
      <c r="V200" s="26">
        <v>7335070</v>
      </c>
      <c r="W200" s="26"/>
      <c r="X200" s="26">
        <v>195975</v>
      </c>
      <c r="Y200" s="26">
        <v>18402856</v>
      </c>
      <c r="Z200" s="26"/>
      <c r="AA200" s="26"/>
      <c r="AB200" s="26"/>
      <c r="AC200" s="13">
        <f t="shared" ref="AC200:AC263" si="10">SUM(S200:AB200)</f>
        <v>28727701</v>
      </c>
      <c r="AD200" s="14">
        <f t="shared" ref="AD200:AD263" si="11">R200+AC200</f>
        <v>39045246</v>
      </c>
    </row>
    <row r="201" spans="1:30" x14ac:dyDescent="0.4">
      <c r="A201" s="24" t="s">
        <v>416</v>
      </c>
      <c r="B201" s="24" t="s">
        <v>956</v>
      </c>
      <c r="C201" s="25" t="s">
        <v>417</v>
      </c>
      <c r="D201" s="26">
        <v>101620</v>
      </c>
      <c r="E201" s="26">
        <v>923763</v>
      </c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13">
        <f t="shared" si="9"/>
        <v>1025383</v>
      </c>
      <c r="S201" s="26">
        <v>16292557</v>
      </c>
      <c r="T201" s="26">
        <v>2858764</v>
      </c>
      <c r="U201" s="26">
        <v>769</v>
      </c>
      <c r="V201" s="26">
        <v>2279189</v>
      </c>
      <c r="W201" s="26"/>
      <c r="X201" s="26">
        <v>1886</v>
      </c>
      <c r="Y201" s="26">
        <v>695141</v>
      </c>
      <c r="Z201" s="26"/>
      <c r="AA201" s="26"/>
      <c r="AB201" s="26"/>
      <c r="AC201" s="13">
        <f t="shared" si="10"/>
        <v>22128306</v>
      </c>
      <c r="AD201" s="14">
        <f t="shared" si="11"/>
        <v>23153689</v>
      </c>
    </row>
    <row r="202" spans="1:30" x14ac:dyDescent="0.4">
      <c r="A202" s="24" t="s">
        <v>418</v>
      </c>
      <c r="B202" s="24" t="s">
        <v>959</v>
      </c>
      <c r="C202" s="25" t="s">
        <v>419</v>
      </c>
      <c r="D202" s="26"/>
      <c r="E202" s="26">
        <v>8278</v>
      </c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13">
        <f t="shared" si="9"/>
        <v>8278</v>
      </c>
      <c r="S202" s="26">
        <v>16262241</v>
      </c>
      <c r="T202" s="26">
        <v>2847872</v>
      </c>
      <c r="U202" s="26"/>
      <c r="V202" s="26"/>
      <c r="W202" s="26"/>
      <c r="X202" s="26"/>
      <c r="Y202" s="26"/>
      <c r="Z202" s="26"/>
      <c r="AA202" s="26"/>
      <c r="AB202" s="26"/>
      <c r="AC202" s="13">
        <f t="shared" si="10"/>
        <v>19110113</v>
      </c>
      <c r="AD202" s="14">
        <f t="shared" si="11"/>
        <v>19118391</v>
      </c>
    </row>
    <row r="203" spans="1:30" x14ac:dyDescent="0.4">
      <c r="A203" s="24" t="s">
        <v>420</v>
      </c>
      <c r="B203" s="24" t="s">
        <v>956</v>
      </c>
      <c r="C203" s="25" t="s">
        <v>1116</v>
      </c>
      <c r="D203" s="26">
        <v>580</v>
      </c>
      <c r="E203" s="26">
        <v>7341797</v>
      </c>
      <c r="F203" s="26">
        <v>3840</v>
      </c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13">
        <f t="shared" si="9"/>
        <v>7346217</v>
      </c>
      <c r="S203" s="26">
        <v>467542</v>
      </c>
      <c r="T203" s="26">
        <v>300355</v>
      </c>
      <c r="U203" s="26">
        <v>940</v>
      </c>
      <c r="V203" s="26">
        <v>453267</v>
      </c>
      <c r="W203" s="26"/>
      <c r="X203" s="26">
        <v>14576286</v>
      </c>
      <c r="Y203" s="26">
        <v>1056009</v>
      </c>
      <c r="Z203" s="26"/>
      <c r="AA203" s="26"/>
      <c r="AB203" s="26">
        <v>573</v>
      </c>
      <c r="AC203" s="13">
        <f t="shared" si="10"/>
        <v>16854972</v>
      </c>
      <c r="AD203" s="14">
        <f t="shared" si="11"/>
        <v>24201189</v>
      </c>
    </row>
    <row r="204" spans="1:30" x14ac:dyDescent="0.4">
      <c r="A204" s="24" t="s">
        <v>421</v>
      </c>
      <c r="B204" s="24" t="s">
        <v>955</v>
      </c>
      <c r="C204" s="25" t="s">
        <v>422</v>
      </c>
      <c r="D204" s="26">
        <v>1931664</v>
      </c>
      <c r="E204" s="26">
        <v>14266458</v>
      </c>
      <c r="F204" s="26">
        <v>1386878</v>
      </c>
      <c r="G204" s="26"/>
      <c r="H204" s="26">
        <v>436</v>
      </c>
      <c r="I204" s="26">
        <v>1178</v>
      </c>
      <c r="J204" s="26"/>
      <c r="K204" s="26">
        <v>273</v>
      </c>
      <c r="L204" s="26"/>
      <c r="M204" s="26"/>
      <c r="N204" s="26"/>
      <c r="O204" s="26"/>
      <c r="P204" s="26"/>
      <c r="Q204" s="26"/>
      <c r="R204" s="13">
        <f t="shared" si="9"/>
        <v>17586887</v>
      </c>
      <c r="S204" s="26">
        <v>1114288</v>
      </c>
      <c r="T204" s="26">
        <v>1901858</v>
      </c>
      <c r="U204" s="26">
        <v>493</v>
      </c>
      <c r="V204" s="26">
        <v>400451</v>
      </c>
      <c r="W204" s="26"/>
      <c r="X204" s="26">
        <v>20847</v>
      </c>
      <c r="Y204" s="26">
        <v>5803603</v>
      </c>
      <c r="Z204" s="26"/>
      <c r="AA204" s="26"/>
      <c r="AB204" s="26"/>
      <c r="AC204" s="13">
        <f t="shared" si="10"/>
        <v>9241540</v>
      </c>
      <c r="AD204" s="14">
        <f t="shared" si="11"/>
        <v>26828427</v>
      </c>
    </row>
    <row r="205" spans="1:30" x14ac:dyDescent="0.4">
      <c r="A205" s="24" t="s">
        <v>423</v>
      </c>
      <c r="B205" s="24" t="s">
        <v>956</v>
      </c>
      <c r="C205" s="25" t="s">
        <v>424</v>
      </c>
      <c r="D205" s="26">
        <v>698549</v>
      </c>
      <c r="E205" s="26">
        <v>3738279</v>
      </c>
      <c r="F205" s="26">
        <v>227426</v>
      </c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13">
        <f t="shared" si="9"/>
        <v>4664254</v>
      </c>
      <c r="S205" s="26">
        <v>11988</v>
      </c>
      <c r="T205" s="26">
        <v>585731</v>
      </c>
      <c r="U205" s="26"/>
      <c r="V205" s="26">
        <v>274784</v>
      </c>
      <c r="W205" s="26"/>
      <c r="X205" s="26"/>
      <c r="Y205" s="26">
        <v>4817535</v>
      </c>
      <c r="Z205" s="26"/>
      <c r="AA205" s="26"/>
      <c r="AB205" s="26"/>
      <c r="AC205" s="13">
        <f t="shared" si="10"/>
        <v>5690038</v>
      </c>
      <c r="AD205" s="14">
        <f t="shared" si="11"/>
        <v>10354292</v>
      </c>
    </row>
    <row r="206" spans="1:30" x14ac:dyDescent="0.4">
      <c r="A206" s="24" t="s">
        <v>425</v>
      </c>
      <c r="B206" s="24" t="s">
        <v>955</v>
      </c>
      <c r="C206" s="25" t="s">
        <v>426</v>
      </c>
      <c r="D206" s="26">
        <v>3943730</v>
      </c>
      <c r="E206" s="26">
        <v>113128794</v>
      </c>
      <c r="F206" s="26">
        <v>15004928</v>
      </c>
      <c r="G206" s="26">
        <v>4248</v>
      </c>
      <c r="H206" s="26"/>
      <c r="I206" s="26">
        <v>4546750</v>
      </c>
      <c r="J206" s="26">
        <v>1004217</v>
      </c>
      <c r="K206" s="26">
        <v>25483</v>
      </c>
      <c r="L206" s="26"/>
      <c r="M206" s="26">
        <v>393924</v>
      </c>
      <c r="N206" s="26"/>
      <c r="O206" s="26"/>
      <c r="P206" s="26">
        <v>673</v>
      </c>
      <c r="Q206" s="26"/>
      <c r="R206" s="13">
        <f t="shared" si="9"/>
        <v>138052747</v>
      </c>
      <c r="S206" s="26">
        <v>17991132</v>
      </c>
      <c r="T206" s="26">
        <v>11244491</v>
      </c>
      <c r="U206" s="26">
        <v>3896</v>
      </c>
      <c r="V206" s="26">
        <v>245943</v>
      </c>
      <c r="W206" s="26"/>
      <c r="X206" s="26">
        <v>1957488</v>
      </c>
      <c r="Y206" s="26">
        <v>11301157</v>
      </c>
      <c r="Z206" s="26">
        <v>284118</v>
      </c>
      <c r="AA206" s="26">
        <v>33898</v>
      </c>
      <c r="AB206" s="26">
        <v>36249</v>
      </c>
      <c r="AC206" s="13">
        <f t="shared" si="10"/>
        <v>43098372</v>
      </c>
      <c r="AD206" s="14">
        <f t="shared" si="11"/>
        <v>181151119</v>
      </c>
    </row>
    <row r="207" spans="1:30" x14ac:dyDescent="0.4">
      <c r="A207" s="24" t="s">
        <v>427</v>
      </c>
      <c r="B207" s="24" t="s">
        <v>956</v>
      </c>
      <c r="C207" s="25" t="s">
        <v>428</v>
      </c>
      <c r="D207" s="26">
        <v>879421</v>
      </c>
      <c r="E207" s="26">
        <v>9285963</v>
      </c>
      <c r="F207" s="26">
        <v>11502657</v>
      </c>
      <c r="G207" s="26"/>
      <c r="H207" s="26"/>
      <c r="I207" s="26">
        <v>2982266</v>
      </c>
      <c r="J207" s="26">
        <v>172754</v>
      </c>
      <c r="K207" s="26">
        <v>23792</v>
      </c>
      <c r="L207" s="26"/>
      <c r="M207" s="26">
        <v>26863</v>
      </c>
      <c r="N207" s="26"/>
      <c r="O207" s="26"/>
      <c r="P207" s="26"/>
      <c r="Q207" s="26"/>
      <c r="R207" s="13">
        <f t="shared" si="9"/>
        <v>24873716</v>
      </c>
      <c r="S207" s="26">
        <v>2327123</v>
      </c>
      <c r="T207" s="26">
        <v>7092856</v>
      </c>
      <c r="U207" s="26"/>
      <c r="V207" s="26">
        <v>1054</v>
      </c>
      <c r="W207" s="26"/>
      <c r="X207" s="26">
        <v>1603</v>
      </c>
      <c r="Y207" s="26">
        <v>5116854</v>
      </c>
      <c r="Z207" s="26"/>
      <c r="AA207" s="26"/>
      <c r="AB207" s="26"/>
      <c r="AC207" s="13">
        <f t="shared" si="10"/>
        <v>14539490</v>
      </c>
      <c r="AD207" s="14">
        <f t="shared" si="11"/>
        <v>39413206</v>
      </c>
    </row>
    <row r="208" spans="1:30" x14ac:dyDescent="0.4">
      <c r="A208" s="24" t="s">
        <v>429</v>
      </c>
      <c r="B208" s="24" t="s">
        <v>959</v>
      </c>
      <c r="C208" s="25" t="s">
        <v>430</v>
      </c>
      <c r="D208" s="26"/>
      <c r="E208" s="26">
        <v>423234</v>
      </c>
      <c r="F208" s="26"/>
      <c r="G208" s="26"/>
      <c r="H208" s="26"/>
      <c r="I208" s="26">
        <v>29348</v>
      </c>
      <c r="J208" s="26"/>
      <c r="K208" s="26"/>
      <c r="L208" s="26"/>
      <c r="M208" s="26"/>
      <c r="N208" s="26"/>
      <c r="O208" s="26"/>
      <c r="P208" s="26"/>
      <c r="Q208" s="26"/>
      <c r="R208" s="13">
        <f t="shared" si="9"/>
        <v>452582</v>
      </c>
      <c r="S208" s="26"/>
      <c r="T208" s="26">
        <v>51985</v>
      </c>
      <c r="U208" s="26"/>
      <c r="V208" s="26"/>
      <c r="W208" s="26"/>
      <c r="X208" s="26"/>
      <c r="Y208" s="26"/>
      <c r="Z208" s="26"/>
      <c r="AA208" s="26"/>
      <c r="AB208" s="26"/>
      <c r="AC208" s="13">
        <f t="shared" si="10"/>
        <v>51985</v>
      </c>
      <c r="AD208" s="14">
        <f t="shared" si="11"/>
        <v>504567</v>
      </c>
    </row>
    <row r="209" spans="1:30" x14ac:dyDescent="0.4">
      <c r="A209" s="24" t="s">
        <v>431</v>
      </c>
      <c r="B209" s="24" t="s">
        <v>959</v>
      </c>
      <c r="C209" s="25" t="s">
        <v>432</v>
      </c>
      <c r="D209" s="26">
        <v>10341</v>
      </c>
      <c r="E209" s="26">
        <v>504673</v>
      </c>
      <c r="F209" s="26">
        <v>138648</v>
      </c>
      <c r="G209" s="26"/>
      <c r="H209" s="26"/>
      <c r="I209" s="26">
        <v>632316</v>
      </c>
      <c r="J209" s="26">
        <v>172754</v>
      </c>
      <c r="K209" s="26"/>
      <c r="L209" s="26"/>
      <c r="M209" s="26"/>
      <c r="N209" s="26"/>
      <c r="O209" s="26"/>
      <c r="P209" s="26"/>
      <c r="Q209" s="26"/>
      <c r="R209" s="13">
        <f t="shared" si="9"/>
        <v>1458732</v>
      </c>
      <c r="S209" s="26">
        <v>166103</v>
      </c>
      <c r="T209" s="26">
        <v>1008519</v>
      </c>
      <c r="U209" s="26"/>
      <c r="V209" s="26">
        <v>1054</v>
      </c>
      <c r="W209" s="26"/>
      <c r="X209" s="26"/>
      <c r="Y209" s="26">
        <v>1371493</v>
      </c>
      <c r="Z209" s="26"/>
      <c r="AA209" s="26"/>
      <c r="AB209" s="26"/>
      <c r="AC209" s="13">
        <f t="shared" si="10"/>
        <v>2547169</v>
      </c>
      <c r="AD209" s="14">
        <f t="shared" si="11"/>
        <v>4005901</v>
      </c>
    </row>
    <row r="210" spans="1:30" x14ac:dyDescent="0.4">
      <c r="A210" s="24" t="s">
        <v>433</v>
      </c>
      <c r="B210" s="24" t="s">
        <v>959</v>
      </c>
      <c r="C210" s="25" t="s">
        <v>434</v>
      </c>
      <c r="D210" s="26">
        <v>595618</v>
      </c>
      <c r="E210" s="26">
        <v>4869415</v>
      </c>
      <c r="F210" s="26">
        <v>11315162</v>
      </c>
      <c r="G210" s="26"/>
      <c r="H210" s="26"/>
      <c r="I210" s="26">
        <v>802630</v>
      </c>
      <c r="J210" s="26"/>
      <c r="K210" s="26"/>
      <c r="L210" s="26"/>
      <c r="M210" s="26">
        <v>26863</v>
      </c>
      <c r="N210" s="26"/>
      <c r="O210" s="26"/>
      <c r="P210" s="26"/>
      <c r="Q210" s="26"/>
      <c r="R210" s="13">
        <f t="shared" si="9"/>
        <v>17609688</v>
      </c>
      <c r="S210" s="26">
        <v>2006099</v>
      </c>
      <c r="T210" s="26">
        <v>3342951</v>
      </c>
      <c r="U210" s="26"/>
      <c r="V210" s="26"/>
      <c r="W210" s="26"/>
      <c r="X210" s="26">
        <v>1603</v>
      </c>
      <c r="Y210" s="26">
        <v>2670441</v>
      </c>
      <c r="Z210" s="26"/>
      <c r="AA210" s="26"/>
      <c r="AB210" s="26"/>
      <c r="AC210" s="13">
        <f t="shared" si="10"/>
        <v>8021094</v>
      </c>
      <c r="AD210" s="14">
        <f t="shared" si="11"/>
        <v>25630782</v>
      </c>
    </row>
    <row r="211" spans="1:30" x14ac:dyDescent="0.4">
      <c r="A211" s="24" t="s">
        <v>435</v>
      </c>
      <c r="B211" s="24" t="s">
        <v>956</v>
      </c>
      <c r="C211" s="25" t="s">
        <v>436</v>
      </c>
      <c r="D211" s="26">
        <v>97568</v>
      </c>
      <c r="E211" s="26">
        <v>1865785</v>
      </c>
      <c r="F211" s="26">
        <v>56332</v>
      </c>
      <c r="G211" s="26"/>
      <c r="H211" s="26"/>
      <c r="I211" s="26">
        <v>209854</v>
      </c>
      <c r="J211" s="26">
        <v>722290</v>
      </c>
      <c r="K211" s="26"/>
      <c r="L211" s="26"/>
      <c r="M211" s="26"/>
      <c r="N211" s="26"/>
      <c r="O211" s="26"/>
      <c r="P211" s="26"/>
      <c r="Q211" s="26"/>
      <c r="R211" s="13">
        <f t="shared" si="9"/>
        <v>2951829</v>
      </c>
      <c r="S211" s="26">
        <v>29112</v>
      </c>
      <c r="T211" s="26">
        <v>224662</v>
      </c>
      <c r="U211" s="26"/>
      <c r="V211" s="26"/>
      <c r="W211" s="26"/>
      <c r="X211" s="26"/>
      <c r="Y211" s="26">
        <v>747041</v>
      </c>
      <c r="Z211" s="26">
        <v>33875</v>
      </c>
      <c r="AA211" s="26"/>
      <c r="AB211" s="26"/>
      <c r="AC211" s="13">
        <f t="shared" si="10"/>
        <v>1034690</v>
      </c>
      <c r="AD211" s="14">
        <f t="shared" si="11"/>
        <v>3986519</v>
      </c>
    </row>
    <row r="212" spans="1:30" x14ac:dyDescent="0.4">
      <c r="A212" s="24" t="s">
        <v>437</v>
      </c>
      <c r="B212" s="24" t="s">
        <v>959</v>
      </c>
      <c r="C212" s="25" t="s">
        <v>438</v>
      </c>
      <c r="D212" s="26">
        <v>97568</v>
      </c>
      <c r="E212" s="26">
        <v>1858357</v>
      </c>
      <c r="F212" s="26">
        <v>56332</v>
      </c>
      <c r="G212" s="26"/>
      <c r="H212" s="26"/>
      <c r="I212" s="26">
        <v>209854</v>
      </c>
      <c r="J212" s="26">
        <v>722290</v>
      </c>
      <c r="K212" s="26"/>
      <c r="L212" s="26"/>
      <c r="M212" s="26"/>
      <c r="N212" s="26"/>
      <c r="O212" s="26"/>
      <c r="P212" s="26"/>
      <c r="Q212" s="26"/>
      <c r="R212" s="13">
        <f t="shared" si="9"/>
        <v>2944401</v>
      </c>
      <c r="S212" s="26">
        <v>29112</v>
      </c>
      <c r="T212" s="26">
        <v>224662</v>
      </c>
      <c r="U212" s="26"/>
      <c r="V212" s="26"/>
      <c r="W212" s="26"/>
      <c r="X212" s="26"/>
      <c r="Y212" s="26">
        <v>747041</v>
      </c>
      <c r="Z212" s="26">
        <v>33875</v>
      </c>
      <c r="AA212" s="26"/>
      <c r="AB212" s="26"/>
      <c r="AC212" s="13">
        <f t="shared" si="10"/>
        <v>1034690</v>
      </c>
      <c r="AD212" s="14">
        <f t="shared" si="11"/>
        <v>3979091</v>
      </c>
    </row>
    <row r="213" spans="1:30" x14ac:dyDescent="0.4">
      <c r="A213" s="24" t="s">
        <v>439</v>
      </c>
      <c r="B213" s="24" t="s">
        <v>956</v>
      </c>
      <c r="C213" s="25" t="s">
        <v>440</v>
      </c>
      <c r="D213" s="26"/>
      <c r="E213" s="26">
        <v>2476617</v>
      </c>
      <c r="F213" s="26"/>
      <c r="G213" s="26"/>
      <c r="H213" s="26"/>
      <c r="I213" s="26">
        <v>21512</v>
      </c>
      <c r="J213" s="26"/>
      <c r="K213" s="26"/>
      <c r="L213" s="26"/>
      <c r="M213" s="26"/>
      <c r="N213" s="26"/>
      <c r="O213" s="26"/>
      <c r="P213" s="26"/>
      <c r="Q213" s="26"/>
      <c r="R213" s="13">
        <f t="shared" si="9"/>
        <v>2498129</v>
      </c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13">
        <f t="shared" si="10"/>
        <v>0</v>
      </c>
      <c r="AD213" s="14">
        <f t="shared" si="11"/>
        <v>2498129</v>
      </c>
    </row>
    <row r="214" spans="1:30" x14ac:dyDescent="0.4">
      <c r="A214" s="24" t="s">
        <v>441</v>
      </c>
      <c r="B214" s="24" t="s">
        <v>959</v>
      </c>
      <c r="C214" s="25" t="s">
        <v>442</v>
      </c>
      <c r="D214" s="26"/>
      <c r="E214" s="26">
        <v>2459312</v>
      </c>
      <c r="F214" s="26"/>
      <c r="G214" s="26"/>
      <c r="H214" s="26"/>
      <c r="I214" s="26">
        <v>21512</v>
      </c>
      <c r="J214" s="26"/>
      <c r="K214" s="26"/>
      <c r="L214" s="26"/>
      <c r="M214" s="26"/>
      <c r="N214" s="26"/>
      <c r="O214" s="26"/>
      <c r="P214" s="26"/>
      <c r="Q214" s="26"/>
      <c r="R214" s="13">
        <f t="shared" si="9"/>
        <v>2480824</v>
      </c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13">
        <f t="shared" si="10"/>
        <v>0</v>
      </c>
      <c r="AD214" s="14">
        <f t="shared" si="11"/>
        <v>2480824</v>
      </c>
    </row>
    <row r="215" spans="1:30" x14ac:dyDescent="0.4">
      <c r="A215" s="24" t="s">
        <v>443</v>
      </c>
      <c r="B215" s="24" t="s">
        <v>956</v>
      </c>
      <c r="C215" s="25" t="s">
        <v>444</v>
      </c>
      <c r="D215" s="26">
        <v>1601</v>
      </c>
      <c r="E215" s="26">
        <v>22509</v>
      </c>
      <c r="F215" s="26"/>
      <c r="G215" s="26"/>
      <c r="H215" s="26"/>
      <c r="I215" s="26">
        <v>10599</v>
      </c>
      <c r="J215" s="26"/>
      <c r="K215" s="26"/>
      <c r="L215" s="26"/>
      <c r="M215" s="26"/>
      <c r="N215" s="26"/>
      <c r="O215" s="26"/>
      <c r="P215" s="26"/>
      <c r="Q215" s="26"/>
      <c r="R215" s="13">
        <f t="shared" si="9"/>
        <v>34709</v>
      </c>
      <c r="S215" s="26">
        <v>4619</v>
      </c>
      <c r="T215" s="26"/>
      <c r="U215" s="26"/>
      <c r="V215" s="26"/>
      <c r="W215" s="26"/>
      <c r="X215" s="26"/>
      <c r="Y215" s="26"/>
      <c r="Z215" s="26">
        <v>3647</v>
      </c>
      <c r="AA215" s="26"/>
      <c r="AB215" s="26"/>
      <c r="AC215" s="13">
        <f t="shared" si="10"/>
        <v>8266</v>
      </c>
      <c r="AD215" s="14">
        <f t="shared" si="11"/>
        <v>42975</v>
      </c>
    </row>
    <row r="216" spans="1:30" x14ac:dyDescent="0.4">
      <c r="A216" s="24" t="s">
        <v>445</v>
      </c>
      <c r="B216" s="24" t="s">
        <v>956</v>
      </c>
      <c r="C216" s="25" t="s">
        <v>446</v>
      </c>
      <c r="D216" s="26">
        <v>600915</v>
      </c>
      <c r="E216" s="26">
        <v>5653452</v>
      </c>
      <c r="F216" s="26">
        <v>797550</v>
      </c>
      <c r="G216" s="26"/>
      <c r="H216" s="26"/>
      <c r="I216" s="26">
        <v>273577</v>
      </c>
      <c r="J216" s="26">
        <v>1763</v>
      </c>
      <c r="K216" s="26"/>
      <c r="L216" s="26"/>
      <c r="M216" s="26"/>
      <c r="N216" s="26"/>
      <c r="O216" s="26"/>
      <c r="P216" s="26"/>
      <c r="Q216" s="26"/>
      <c r="R216" s="13">
        <f t="shared" si="9"/>
        <v>7327257</v>
      </c>
      <c r="S216" s="26">
        <v>244085</v>
      </c>
      <c r="T216" s="26">
        <v>1376008</v>
      </c>
      <c r="U216" s="26">
        <v>1852</v>
      </c>
      <c r="V216" s="26">
        <v>6609</v>
      </c>
      <c r="W216" s="26"/>
      <c r="X216" s="26"/>
      <c r="Y216" s="26">
        <v>2068549</v>
      </c>
      <c r="Z216" s="26">
        <v>250</v>
      </c>
      <c r="AA216" s="26"/>
      <c r="AB216" s="26"/>
      <c r="AC216" s="13">
        <f t="shared" si="10"/>
        <v>3697353</v>
      </c>
      <c r="AD216" s="14">
        <f t="shared" si="11"/>
        <v>11024610</v>
      </c>
    </row>
    <row r="217" spans="1:30" x14ac:dyDescent="0.4">
      <c r="A217" s="24" t="s">
        <v>447</v>
      </c>
      <c r="B217" s="24" t="s">
        <v>956</v>
      </c>
      <c r="C217" s="25" t="s">
        <v>448</v>
      </c>
      <c r="D217" s="26">
        <v>268040</v>
      </c>
      <c r="E217" s="26">
        <v>680103</v>
      </c>
      <c r="F217" s="26">
        <v>39498</v>
      </c>
      <c r="G217" s="26"/>
      <c r="H217" s="26"/>
      <c r="I217" s="26">
        <v>66332</v>
      </c>
      <c r="J217" s="26">
        <v>257</v>
      </c>
      <c r="K217" s="26"/>
      <c r="L217" s="26"/>
      <c r="M217" s="26"/>
      <c r="N217" s="26"/>
      <c r="O217" s="26"/>
      <c r="P217" s="26"/>
      <c r="Q217" s="26"/>
      <c r="R217" s="13">
        <f t="shared" si="9"/>
        <v>1054230</v>
      </c>
      <c r="S217" s="26">
        <v>1493</v>
      </c>
      <c r="T217" s="26">
        <v>55379</v>
      </c>
      <c r="U217" s="26"/>
      <c r="V217" s="26">
        <v>383</v>
      </c>
      <c r="W217" s="26"/>
      <c r="X217" s="26">
        <v>680836</v>
      </c>
      <c r="Y217" s="26">
        <v>5393</v>
      </c>
      <c r="Z217" s="26"/>
      <c r="AA217" s="26"/>
      <c r="AB217" s="26"/>
      <c r="AC217" s="13">
        <f t="shared" si="10"/>
        <v>743484</v>
      </c>
      <c r="AD217" s="14">
        <f t="shared" si="11"/>
        <v>1797714</v>
      </c>
    </row>
    <row r="218" spans="1:30" x14ac:dyDescent="0.4">
      <c r="A218" s="24" t="s">
        <v>449</v>
      </c>
      <c r="B218" s="24" t="s">
        <v>956</v>
      </c>
      <c r="C218" s="25" t="s">
        <v>450</v>
      </c>
      <c r="D218" s="26">
        <v>31181</v>
      </c>
      <c r="E218" s="26">
        <v>7865318</v>
      </c>
      <c r="F218" s="26">
        <v>20226</v>
      </c>
      <c r="G218" s="26"/>
      <c r="H218" s="26"/>
      <c r="I218" s="26">
        <v>117479</v>
      </c>
      <c r="J218" s="26">
        <v>245</v>
      </c>
      <c r="K218" s="26"/>
      <c r="L218" s="26"/>
      <c r="M218" s="26">
        <v>12023</v>
      </c>
      <c r="N218" s="26"/>
      <c r="O218" s="26"/>
      <c r="P218" s="26"/>
      <c r="Q218" s="26"/>
      <c r="R218" s="13">
        <f t="shared" si="9"/>
        <v>8046472</v>
      </c>
      <c r="S218" s="26">
        <v>1230223</v>
      </c>
      <c r="T218" s="26">
        <v>747337</v>
      </c>
      <c r="U218" s="26"/>
      <c r="V218" s="26">
        <v>95002</v>
      </c>
      <c r="W218" s="26"/>
      <c r="X218" s="26"/>
      <c r="Y218" s="26">
        <v>206438</v>
      </c>
      <c r="Z218" s="26"/>
      <c r="AA218" s="26"/>
      <c r="AB218" s="26"/>
      <c r="AC218" s="13">
        <f t="shared" si="10"/>
        <v>2279000</v>
      </c>
      <c r="AD218" s="14">
        <f t="shared" si="11"/>
        <v>10325472</v>
      </c>
    </row>
    <row r="219" spans="1:30" x14ac:dyDescent="0.4">
      <c r="A219" s="24" t="s">
        <v>451</v>
      </c>
      <c r="B219" s="24" t="s">
        <v>956</v>
      </c>
      <c r="C219" s="25" t="s">
        <v>452</v>
      </c>
      <c r="D219" s="26">
        <v>211363</v>
      </c>
      <c r="E219" s="26">
        <v>2771121</v>
      </c>
      <c r="F219" s="26">
        <v>134448</v>
      </c>
      <c r="G219" s="26"/>
      <c r="H219" s="26"/>
      <c r="I219" s="26">
        <v>4040</v>
      </c>
      <c r="J219" s="26"/>
      <c r="K219" s="26"/>
      <c r="L219" s="26"/>
      <c r="M219" s="26"/>
      <c r="N219" s="26"/>
      <c r="O219" s="26"/>
      <c r="P219" s="26"/>
      <c r="Q219" s="26"/>
      <c r="R219" s="13">
        <f t="shared" si="9"/>
        <v>3120972</v>
      </c>
      <c r="S219" s="26">
        <v>16896</v>
      </c>
      <c r="T219" s="26">
        <v>87553</v>
      </c>
      <c r="U219" s="26"/>
      <c r="V219" s="26"/>
      <c r="W219" s="26"/>
      <c r="X219" s="26"/>
      <c r="Y219" s="26">
        <v>152380</v>
      </c>
      <c r="Z219" s="26">
        <v>1451</v>
      </c>
      <c r="AA219" s="26"/>
      <c r="AB219" s="26"/>
      <c r="AC219" s="13">
        <f t="shared" si="10"/>
        <v>258280</v>
      </c>
      <c r="AD219" s="14">
        <f t="shared" si="11"/>
        <v>3379252</v>
      </c>
    </row>
    <row r="220" spans="1:30" x14ac:dyDescent="0.4">
      <c r="A220" s="24" t="s">
        <v>453</v>
      </c>
      <c r="B220" s="24" t="s">
        <v>955</v>
      </c>
      <c r="C220" s="25" t="s">
        <v>454</v>
      </c>
      <c r="D220" s="26">
        <v>6136959</v>
      </c>
      <c r="E220" s="26">
        <v>50754681</v>
      </c>
      <c r="F220" s="26">
        <v>4493881</v>
      </c>
      <c r="G220" s="26"/>
      <c r="H220" s="26">
        <v>5755</v>
      </c>
      <c r="I220" s="26">
        <v>920447</v>
      </c>
      <c r="J220" s="26">
        <v>5256</v>
      </c>
      <c r="K220" s="26">
        <v>497108</v>
      </c>
      <c r="L220" s="26"/>
      <c r="M220" s="26"/>
      <c r="N220" s="26"/>
      <c r="O220" s="26"/>
      <c r="P220" s="26"/>
      <c r="Q220" s="26"/>
      <c r="R220" s="13">
        <f t="shared" si="9"/>
        <v>62814087</v>
      </c>
      <c r="S220" s="26">
        <v>10048214</v>
      </c>
      <c r="T220" s="26">
        <v>5603530</v>
      </c>
      <c r="U220" s="26">
        <v>89067</v>
      </c>
      <c r="V220" s="26">
        <v>3250852</v>
      </c>
      <c r="W220" s="26"/>
      <c r="X220" s="26">
        <v>840391</v>
      </c>
      <c r="Y220" s="26">
        <v>5264634</v>
      </c>
      <c r="Z220" s="26"/>
      <c r="AA220" s="26"/>
      <c r="AB220" s="26"/>
      <c r="AC220" s="13">
        <f t="shared" si="10"/>
        <v>25096688</v>
      </c>
      <c r="AD220" s="14">
        <f t="shared" si="11"/>
        <v>87910775</v>
      </c>
    </row>
    <row r="221" spans="1:30" x14ac:dyDescent="0.4">
      <c r="A221" s="24" t="s">
        <v>455</v>
      </c>
      <c r="B221" s="24" t="s">
        <v>956</v>
      </c>
      <c r="C221" s="25" t="s">
        <v>456</v>
      </c>
      <c r="D221" s="26">
        <v>1887162</v>
      </c>
      <c r="E221" s="26">
        <v>12604029</v>
      </c>
      <c r="F221" s="26">
        <v>2480623</v>
      </c>
      <c r="G221" s="26"/>
      <c r="H221" s="26">
        <v>5055</v>
      </c>
      <c r="I221" s="26">
        <v>85208</v>
      </c>
      <c r="J221" s="26">
        <v>311</v>
      </c>
      <c r="K221" s="26"/>
      <c r="L221" s="26"/>
      <c r="M221" s="26"/>
      <c r="N221" s="26"/>
      <c r="O221" s="26"/>
      <c r="P221" s="26"/>
      <c r="Q221" s="26"/>
      <c r="R221" s="13">
        <f t="shared" si="9"/>
        <v>17062388</v>
      </c>
      <c r="S221" s="26">
        <v>842511</v>
      </c>
      <c r="T221" s="26">
        <v>648994</v>
      </c>
      <c r="U221" s="26">
        <v>4351</v>
      </c>
      <c r="V221" s="26">
        <v>1925057</v>
      </c>
      <c r="W221" s="26"/>
      <c r="X221" s="26">
        <v>89700</v>
      </c>
      <c r="Y221" s="26">
        <v>524183</v>
      </c>
      <c r="Z221" s="26"/>
      <c r="AA221" s="26"/>
      <c r="AB221" s="26"/>
      <c r="AC221" s="13">
        <f t="shared" si="10"/>
        <v>4034796</v>
      </c>
      <c r="AD221" s="14">
        <f t="shared" si="11"/>
        <v>21097184</v>
      </c>
    </row>
    <row r="222" spans="1:30" x14ac:dyDescent="0.4">
      <c r="A222" s="24" t="s">
        <v>457</v>
      </c>
      <c r="B222" s="24" t="s">
        <v>956</v>
      </c>
      <c r="C222" s="25" t="s">
        <v>458</v>
      </c>
      <c r="D222" s="26"/>
      <c r="E222" s="26">
        <v>133643</v>
      </c>
      <c r="F222" s="26"/>
      <c r="G222" s="26"/>
      <c r="H222" s="26"/>
      <c r="I222" s="26">
        <v>4026</v>
      </c>
      <c r="J222" s="26">
        <v>1868</v>
      </c>
      <c r="K222" s="26">
        <v>207</v>
      </c>
      <c r="L222" s="26"/>
      <c r="M222" s="26"/>
      <c r="N222" s="26"/>
      <c r="O222" s="26"/>
      <c r="P222" s="26"/>
      <c r="Q222" s="26"/>
      <c r="R222" s="13">
        <f t="shared" si="9"/>
        <v>139744</v>
      </c>
      <c r="S222" s="26"/>
      <c r="T222" s="26">
        <v>2832</v>
      </c>
      <c r="U222" s="26"/>
      <c r="V222" s="26"/>
      <c r="W222" s="26"/>
      <c r="X222" s="26"/>
      <c r="Y222" s="26"/>
      <c r="Z222" s="26"/>
      <c r="AA222" s="26"/>
      <c r="AB222" s="26"/>
      <c r="AC222" s="13">
        <f t="shared" si="10"/>
        <v>2832</v>
      </c>
      <c r="AD222" s="14">
        <f t="shared" si="11"/>
        <v>142576</v>
      </c>
    </row>
    <row r="223" spans="1:30" x14ac:dyDescent="0.4">
      <c r="A223" s="24" t="s">
        <v>459</v>
      </c>
      <c r="B223" s="24" t="s">
        <v>955</v>
      </c>
      <c r="C223" s="25" t="s">
        <v>460</v>
      </c>
      <c r="D223" s="26">
        <v>48421545</v>
      </c>
      <c r="E223" s="26">
        <v>42516136</v>
      </c>
      <c r="F223" s="26">
        <v>15660291</v>
      </c>
      <c r="G223" s="26"/>
      <c r="H223" s="26">
        <v>561</v>
      </c>
      <c r="I223" s="26">
        <v>10060369</v>
      </c>
      <c r="J223" s="26"/>
      <c r="K223" s="26"/>
      <c r="L223" s="26"/>
      <c r="M223" s="26"/>
      <c r="N223" s="26"/>
      <c r="O223" s="26"/>
      <c r="P223" s="26"/>
      <c r="Q223" s="26"/>
      <c r="R223" s="13">
        <f t="shared" si="9"/>
        <v>116658902</v>
      </c>
      <c r="S223" s="26">
        <v>3532201</v>
      </c>
      <c r="T223" s="26">
        <v>2861395</v>
      </c>
      <c r="U223" s="26">
        <v>799</v>
      </c>
      <c r="V223" s="26">
        <v>3411784</v>
      </c>
      <c r="W223" s="26"/>
      <c r="X223" s="26">
        <v>89227</v>
      </c>
      <c r="Y223" s="26">
        <v>89083</v>
      </c>
      <c r="Z223" s="26"/>
      <c r="AA223" s="26"/>
      <c r="AB223" s="26"/>
      <c r="AC223" s="13">
        <f t="shared" si="10"/>
        <v>9984489</v>
      </c>
      <c r="AD223" s="14">
        <f t="shared" si="11"/>
        <v>126643391</v>
      </c>
    </row>
    <row r="224" spans="1:30" x14ac:dyDescent="0.4">
      <c r="A224" s="24" t="s">
        <v>862</v>
      </c>
      <c r="B224" s="24" t="s">
        <v>956</v>
      </c>
      <c r="C224" s="25" t="s">
        <v>863</v>
      </c>
      <c r="D224" s="26"/>
      <c r="E224" s="26">
        <v>7658</v>
      </c>
      <c r="F224" s="26"/>
      <c r="G224" s="26"/>
      <c r="H224" s="26"/>
      <c r="I224" s="26">
        <v>12455</v>
      </c>
      <c r="J224" s="26"/>
      <c r="K224" s="26"/>
      <c r="L224" s="26"/>
      <c r="M224" s="26"/>
      <c r="N224" s="26"/>
      <c r="O224" s="26"/>
      <c r="P224" s="26"/>
      <c r="Q224" s="26"/>
      <c r="R224" s="13">
        <f t="shared" si="9"/>
        <v>20113</v>
      </c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13">
        <f t="shared" si="10"/>
        <v>0</v>
      </c>
      <c r="AD224" s="14">
        <f t="shared" si="11"/>
        <v>20113</v>
      </c>
    </row>
    <row r="225" spans="1:30" x14ac:dyDescent="0.4">
      <c r="A225" s="24" t="s">
        <v>461</v>
      </c>
      <c r="B225" s="24" t="s">
        <v>956</v>
      </c>
      <c r="C225" s="25" t="s">
        <v>462</v>
      </c>
      <c r="D225" s="26">
        <v>271649</v>
      </c>
      <c r="E225" s="26">
        <v>8809998</v>
      </c>
      <c r="F225" s="26">
        <v>152954</v>
      </c>
      <c r="G225" s="26"/>
      <c r="H225" s="26"/>
      <c r="I225" s="26">
        <v>9524839</v>
      </c>
      <c r="J225" s="26"/>
      <c r="K225" s="26"/>
      <c r="L225" s="26"/>
      <c r="M225" s="26"/>
      <c r="N225" s="26"/>
      <c r="O225" s="26"/>
      <c r="P225" s="26"/>
      <c r="Q225" s="26"/>
      <c r="R225" s="13">
        <f t="shared" si="9"/>
        <v>18759440</v>
      </c>
      <c r="S225" s="26">
        <v>1890697</v>
      </c>
      <c r="T225" s="26">
        <v>87770</v>
      </c>
      <c r="U225" s="26"/>
      <c r="V225" s="26">
        <v>3032576</v>
      </c>
      <c r="W225" s="26"/>
      <c r="X225" s="26"/>
      <c r="Y225" s="26"/>
      <c r="Z225" s="26"/>
      <c r="AA225" s="26"/>
      <c r="AB225" s="26"/>
      <c r="AC225" s="13">
        <f t="shared" si="10"/>
        <v>5011043</v>
      </c>
      <c r="AD225" s="14">
        <f t="shared" si="11"/>
        <v>23770483</v>
      </c>
    </row>
    <row r="226" spans="1:30" x14ac:dyDescent="0.4">
      <c r="A226" s="24" t="s">
        <v>463</v>
      </c>
      <c r="B226" s="24" t="s">
        <v>956</v>
      </c>
      <c r="C226" s="25" t="s">
        <v>464</v>
      </c>
      <c r="D226" s="26">
        <v>5781693</v>
      </c>
      <c r="E226" s="26">
        <v>5467209</v>
      </c>
      <c r="F226" s="26">
        <v>1033725</v>
      </c>
      <c r="G226" s="26"/>
      <c r="H226" s="26"/>
      <c r="I226" s="26">
        <v>258296</v>
      </c>
      <c r="J226" s="26"/>
      <c r="K226" s="26"/>
      <c r="L226" s="26"/>
      <c r="M226" s="26"/>
      <c r="N226" s="26"/>
      <c r="O226" s="26"/>
      <c r="P226" s="26"/>
      <c r="Q226" s="26"/>
      <c r="R226" s="13">
        <f t="shared" si="9"/>
        <v>12540923</v>
      </c>
      <c r="S226" s="26">
        <v>861810</v>
      </c>
      <c r="T226" s="26">
        <v>119573</v>
      </c>
      <c r="U226" s="26"/>
      <c r="V226" s="26">
        <v>7172</v>
      </c>
      <c r="W226" s="26"/>
      <c r="X226" s="26"/>
      <c r="Y226" s="26">
        <v>20968</v>
      </c>
      <c r="Z226" s="26"/>
      <c r="AA226" s="26"/>
      <c r="AB226" s="26"/>
      <c r="AC226" s="13">
        <f t="shared" si="10"/>
        <v>1009523</v>
      </c>
      <c r="AD226" s="14">
        <f t="shared" si="11"/>
        <v>13550446</v>
      </c>
    </row>
    <row r="227" spans="1:30" x14ac:dyDescent="0.4">
      <c r="A227" s="24" t="s">
        <v>465</v>
      </c>
      <c r="B227" s="24" t="s">
        <v>956</v>
      </c>
      <c r="C227" s="25" t="s">
        <v>466</v>
      </c>
      <c r="D227" s="26">
        <v>36860729</v>
      </c>
      <c r="E227" s="26">
        <v>5438046</v>
      </c>
      <c r="F227" s="26">
        <v>12709678</v>
      </c>
      <c r="G227" s="26"/>
      <c r="H227" s="26"/>
      <c r="I227" s="26">
        <v>223653</v>
      </c>
      <c r="J227" s="26"/>
      <c r="K227" s="26"/>
      <c r="L227" s="26"/>
      <c r="M227" s="26"/>
      <c r="N227" s="26"/>
      <c r="O227" s="26"/>
      <c r="P227" s="26"/>
      <c r="Q227" s="26"/>
      <c r="R227" s="13">
        <f t="shared" si="9"/>
        <v>55232106</v>
      </c>
      <c r="S227" s="26">
        <v>130328</v>
      </c>
      <c r="T227" s="26">
        <v>381700</v>
      </c>
      <c r="U227" s="26"/>
      <c r="V227" s="26">
        <v>29592</v>
      </c>
      <c r="W227" s="26"/>
      <c r="X227" s="26">
        <v>8735</v>
      </c>
      <c r="Y227" s="26">
        <v>1044</v>
      </c>
      <c r="Z227" s="26"/>
      <c r="AA227" s="26"/>
      <c r="AB227" s="26"/>
      <c r="AC227" s="13">
        <f t="shared" si="10"/>
        <v>551399</v>
      </c>
      <c r="AD227" s="14">
        <f t="shared" si="11"/>
        <v>55783505</v>
      </c>
    </row>
    <row r="228" spans="1:30" x14ac:dyDescent="0.4">
      <c r="A228" s="24" t="s">
        <v>467</v>
      </c>
      <c r="B228" s="24" t="s">
        <v>956</v>
      </c>
      <c r="C228" s="25" t="s">
        <v>468</v>
      </c>
      <c r="D228" s="26">
        <v>5446141</v>
      </c>
      <c r="E228" s="26">
        <v>12291929</v>
      </c>
      <c r="F228" s="26">
        <v>1695067</v>
      </c>
      <c r="G228" s="26"/>
      <c r="H228" s="26">
        <v>561</v>
      </c>
      <c r="I228" s="26">
        <v>39512</v>
      </c>
      <c r="J228" s="26"/>
      <c r="K228" s="26"/>
      <c r="L228" s="26"/>
      <c r="M228" s="26"/>
      <c r="N228" s="26"/>
      <c r="O228" s="26"/>
      <c r="P228" s="26"/>
      <c r="Q228" s="26"/>
      <c r="R228" s="13">
        <f t="shared" si="9"/>
        <v>19473210</v>
      </c>
      <c r="S228" s="26">
        <v>649366</v>
      </c>
      <c r="T228" s="26">
        <v>2236880</v>
      </c>
      <c r="U228" s="26">
        <v>799</v>
      </c>
      <c r="V228" s="26">
        <v>342444</v>
      </c>
      <c r="W228" s="26"/>
      <c r="X228" s="26">
        <v>80492</v>
      </c>
      <c r="Y228" s="26">
        <v>67071</v>
      </c>
      <c r="Z228" s="26"/>
      <c r="AA228" s="26"/>
      <c r="AB228" s="26"/>
      <c r="AC228" s="13">
        <f t="shared" si="10"/>
        <v>3377052</v>
      </c>
      <c r="AD228" s="14">
        <f t="shared" si="11"/>
        <v>22850262</v>
      </c>
    </row>
    <row r="229" spans="1:30" x14ac:dyDescent="0.4">
      <c r="A229" s="24" t="s">
        <v>469</v>
      </c>
      <c r="B229" s="24" t="s">
        <v>955</v>
      </c>
      <c r="C229" s="25" t="s">
        <v>470</v>
      </c>
      <c r="D229" s="26">
        <v>4955796</v>
      </c>
      <c r="E229" s="26">
        <v>67470913</v>
      </c>
      <c r="F229" s="26">
        <v>12360273</v>
      </c>
      <c r="G229" s="26"/>
      <c r="H229" s="26"/>
      <c r="I229" s="26">
        <v>21087484</v>
      </c>
      <c r="J229" s="26"/>
      <c r="K229" s="26"/>
      <c r="L229" s="26"/>
      <c r="M229" s="26">
        <v>14568</v>
      </c>
      <c r="N229" s="26"/>
      <c r="O229" s="26">
        <v>190609</v>
      </c>
      <c r="P229" s="26"/>
      <c r="Q229" s="26"/>
      <c r="R229" s="13">
        <f t="shared" si="9"/>
        <v>106079643</v>
      </c>
      <c r="S229" s="26">
        <v>5156988</v>
      </c>
      <c r="T229" s="26">
        <v>8547533</v>
      </c>
      <c r="U229" s="26">
        <v>325624</v>
      </c>
      <c r="V229" s="26">
        <v>6348707</v>
      </c>
      <c r="W229" s="26"/>
      <c r="X229" s="26">
        <v>423351</v>
      </c>
      <c r="Y229" s="26">
        <v>6780798</v>
      </c>
      <c r="Z229" s="26"/>
      <c r="AA229" s="26"/>
      <c r="AB229" s="26">
        <v>186825</v>
      </c>
      <c r="AC229" s="13">
        <f t="shared" si="10"/>
        <v>27769826</v>
      </c>
      <c r="AD229" s="14">
        <f t="shared" si="11"/>
        <v>133849469</v>
      </c>
    </row>
    <row r="230" spans="1:30" x14ac:dyDescent="0.4">
      <c r="A230" s="24" t="s">
        <v>471</v>
      </c>
      <c r="B230" s="24" t="s">
        <v>956</v>
      </c>
      <c r="C230" s="25" t="s">
        <v>472</v>
      </c>
      <c r="D230" s="26">
        <v>5945</v>
      </c>
      <c r="E230" s="26">
        <v>375688</v>
      </c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13">
        <f t="shared" si="9"/>
        <v>381633</v>
      </c>
      <c r="S230" s="26">
        <v>63901</v>
      </c>
      <c r="T230" s="26"/>
      <c r="U230" s="26">
        <v>2958</v>
      </c>
      <c r="V230" s="26"/>
      <c r="W230" s="26"/>
      <c r="X230" s="26"/>
      <c r="Y230" s="26"/>
      <c r="Z230" s="26"/>
      <c r="AA230" s="26"/>
      <c r="AB230" s="26"/>
      <c r="AC230" s="13">
        <f t="shared" si="10"/>
        <v>66859</v>
      </c>
      <c r="AD230" s="14">
        <f t="shared" si="11"/>
        <v>448492</v>
      </c>
    </row>
    <row r="231" spans="1:30" x14ac:dyDescent="0.4">
      <c r="A231" s="24" t="s">
        <v>473</v>
      </c>
      <c r="B231" s="24" t="s">
        <v>959</v>
      </c>
      <c r="C231" s="25" t="s">
        <v>474</v>
      </c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13">
        <f t="shared" si="9"/>
        <v>0</v>
      </c>
      <c r="S231" s="26">
        <v>63901</v>
      </c>
      <c r="T231" s="26"/>
      <c r="U231" s="26"/>
      <c r="V231" s="26"/>
      <c r="W231" s="26"/>
      <c r="X231" s="26"/>
      <c r="Y231" s="26"/>
      <c r="Z231" s="26"/>
      <c r="AA231" s="26"/>
      <c r="AB231" s="26"/>
      <c r="AC231" s="13">
        <f t="shared" si="10"/>
        <v>63901</v>
      </c>
      <c r="AD231" s="14">
        <f t="shared" si="11"/>
        <v>63901</v>
      </c>
    </row>
    <row r="232" spans="1:30" x14ac:dyDescent="0.4">
      <c r="A232" s="24" t="s">
        <v>475</v>
      </c>
      <c r="B232" s="24" t="s">
        <v>959</v>
      </c>
      <c r="C232" s="25" t="s">
        <v>476</v>
      </c>
      <c r="D232" s="26">
        <v>5945</v>
      </c>
      <c r="E232" s="26">
        <v>375688</v>
      </c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13">
        <f t="shared" si="9"/>
        <v>381633</v>
      </c>
      <c r="S232" s="26"/>
      <c r="T232" s="26"/>
      <c r="U232" s="26">
        <v>2958</v>
      </c>
      <c r="V232" s="26"/>
      <c r="W232" s="26"/>
      <c r="X232" s="26"/>
      <c r="Y232" s="26"/>
      <c r="Z232" s="26"/>
      <c r="AA232" s="26"/>
      <c r="AB232" s="26"/>
      <c r="AC232" s="13">
        <f t="shared" si="10"/>
        <v>2958</v>
      </c>
      <c r="AD232" s="14">
        <f t="shared" si="11"/>
        <v>384591</v>
      </c>
    </row>
    <row r="233" spans="1:30" x14ac:dyDescent="0.4">
      <c r="A233" s="24" t="s">
        <v>477</v>
      </c>
      <c r="B233" s="24" t="s">
        <v>960</v>
      </c>
      <c r="C233" s="25" t="s">
        <v>478</v>
      </c>
      <c r="D233" s="26">
        <v>5945</v>
      </c>
      <c r="E233" s="26">
        <v>375688</v>
      </c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13">
        <f t="shared" si="9"/>
        <v>381633</v>
      </c>
      <c r="S233" s="26"/>
      <c r="T233" s="26"/>
      <c r="U233" s="26">
        <v>2958</v>
      </c>
      <c r="V233" s="26"/>
      <c r="W233" s="26"/>
      <c r="X233" s="26"/>
      <c r="Y233" s="26"/>
      <c r="Z233" s="26"/>
      <c r="AA233" s="26"/>
      <c r="AB233" s="26"/>
      <c r="AC233" s="13">
        <f t="shared" si="10"/>
        <v>2958</v>
      </c>
      <c r="AD233" s="14">
        <f t="shared" si="11"/>
        <v>384591</v>
      </c>
    </row>
    <row r="234" spans="1:30" x14ac:dyDescent="0.4">
      <c r="A234" s="24" t="s">
        <v>479</v>
      </c>
      <c r="B234" s="24" t="s">
        <v>956</v>
      </c>
      <c r="C234" s="25" t="s">
        <v>480</v>
      </c>
      <c r="D234" s="26">
        <v>1844540</v>
      </c>
      <c r="E234" s="26">
        <v>9770256</v>
      </c>
      <c r="F234" s="26">
        <v>1803878</v>
      </c>
      <c r="G234" s="26"/>
      <c r="H234" s="26"/>
      <c r="I234" s="26">
        <v>44219</v>
      </c>
      <c r="J234" s="26"/>
      <c r="K234" s="26"/>
      <c r="L234" s="26"/>
      <c r="M234" s="26"/>
      <c r="N234" s="26"/>
      <c r="O234" s="26">
        <v>190609</v>
      </c>
      <c r="P234" s="26"/>
      <c r="Q234" s="26"/>
      <c r="R234" s="13">
        <f t="shared" si="9"/>
        <v>13653502</v>
      </c>
      <c r="S234" s="26">
        <v>3150980</v>
      </c>
      <c r="T234" s="26">
        <v>1869800</v>
      </c>
      <c r="U234" s="26">
        <v>244711</v>
      </c>
      <c r="V234" s="26">
        <v>141309</v>
      </c>
      <c r="W234" s="26"/>
      <c r="X234" s="26">
        <v>245324</v>
      </c>
      <c r="Y234" s="26">
        <v>1544</v>
      </c>
      <c r="Z234" s="26"/>
      <c r="AA234" s="26"/>
      <c r="AB234" s="26"/>
      <c r="AC234" s="13">
        <f t="shared" si="10"/>
        <v>5653668</v>
      </c>
      <c r="AD234" s="14">
        <f t="shared" si="11"/>
        <v>19307170</v>
      </c>
    </row>
    <row r="235" spans="1:30" x14ac:dyDescent="0.4">
      <c r="A235" s="24" t="s">
        <v>481</v>
      </c>
      <c r="B235" s="24" t="s">
        <v>956</v>
      </c>
      <c r="C235" s="25" t="s">
        <v>482</v>
      </c>
      <c r="D235" s="26">
        <v>225387</v>
      </c>
      <c r="E235" s="26">
        <v>356473</v>
      </c>
      <c r="F235" s="26">
        <v>526</v>
      </c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13">
        <f t="shared" si="9"/>
        <v>582386</v>
      </c>
      <c r="S235" s="26">
        <v>2255</v>
      </c>
      <c r="T235" s="26">
        <v>2615</v>
      </c>
      <c r="U235" s="26"/>
      <c r="V235" s="26"/>
      <c r="W235" s="26"/>
      <c r="X235" s="26"/>
      <c r="Y235" s="26"/>
      <c r="Z235" s="26"/>
      <c r="AA235" s="26"/>
      <c r="AB235" s="26"/>
      <c r="AC235" s="13">
        <f t="shared" si="10"/>
        <v>4870</v>
      </c>
      <c r="AD235" s="14">
        <f t="shared" si="11"/>
        <v>587256</v>
      </c>
    </row>
    <row r="236" spans="1:30" x14ac:dyDescent="0.4">
      <c r="A236" s="24" t="s">
        <v>483</v>
      </c>
      <c r="B236" s="24" t="s">
        <v>956</v>
      </c>
      <c r="C236" s="25" t="s">
        <v>484</v>
      </c>
      <c r="D236" s="26">
        <v>2112442</v>
      </c>
      <c r="E236" s="26">
        <v>38745799</v>
      </c>
      <c r="F236" s="26">
        <v>6932066</v>
      </c>
      <c r="G236" s="26"/>
      <c r="H236" s="26"/>
      <c r="I236" s="26">
        <v>20451205</v>
      </c>
      <c r="J236" s="26"/>
      <c r="K236" s="26"/>
      <c r="L236" s="26"/>
      <c r="M236" s="26">
        <v>14568</v>
      </c>
      <c r="N236" s="26"/>
      <c r="O236" s="26"/>
      <c r="P236" s="26"/>
      <c r="Q236" s="26"/>
      <c r="R236" s="13">
        <f t="shared" si="9"/>
        <v>68256080</v>
      </c>
      <c r="S236" s="26">
        <v>667415</v>
      </c>
      <c r="T236" s="26">
        <v>3662407</v>
      </c>
      <c r="U236" s="26"/>
      <c r="V236" s="26">
        <v>6200731</v>
      </c>
      <c r="W236" s="26"/>
      <c r="X236" s="26">
        <v>178027</v>
      </c>
      <c r="Y236" s="26">
        <v>562170</v>
      </c>
      <c r="Z236" s="26"/>
      <c r="AA236" s="26"/>
      <c r="AB236" s="26"/>
      <c r="AC236" s="13">
        <f t="shared" si="10"/>
        <v>11270750</v>
      </c>
      <c r="AD236" s="14">
        <f t="shared" si="11"/>
        <v>79526830</v>
      </c>
    </row>
    <row r="237" spans="1:30" x14ac:dyDescent="0.4">
      <c r="A237" s="24" t="s">
        <v>485</v>
      </c>
      <c r="B237" s="24" t="s">
        <v>956</v>
      </c>
      <c r="C237" s="25" t="s">
        <v>486</v>
      </c>
      <c r="D237" s="26">
        <v>550854</v>
      </c>
      <c r="E237" s="26"/>
      <c r="F237" s="26">
        <v>943868</v>
      </c>
      <c r="G237" s="26"/>
      <c r="H237" s="26"/>
      <c r="I237" s="26">
        <v>26770</v>
      </c>
      <c r="J237" s="26"/>
      <c r="K237" s="26"/>
      <c r="L237" s="26"/>
      <c r="M237" s="26"/>
      <c r="N237" s="26"/>
      <c r="O237" s="26"/>
      <c r="P237" s="26"/>
      <c r="Q237" s="26"/>
      <c r="R237" s="13">
        <f t="shared" si="9"/>
        <v>1521492</v>
      </c>
      <c r="S237" s="26"/>
      <c r="T237" s="26"/>
      <c r="U237" s="26"/>
      <c r="V237" s="26">
        <v>6667</v>
      </c>
      <c r="W237" s="26"/>
      <c r="X237" s="26"/>
      <c r="Y237" s="26"/>
      <c r="Z237" s="26"/>
      <c r="AA237" s="26"/>
      <c r="AB237" s="26"/>
      <c r="AC237" s="13">
        <f t="shared" si="10"/>
        <v>6667</v>
      </c>
      <c r="AD237" s="14">
        <f t="shared" si="11"/>
        <v>1528159</v>
      </c>
    </row>
    <row r="238" spans="1:30" x14ac:dyDescent="0.4">
      <c r="A238" s="24" t="s">
        <v>487</v>
      </c>
      <c r="B238" s="24" t="s">
        <v>956</v>
      </c>
      <c r="C238" s="25" t="s">
        <v>488</v>
      </c>
      <c r="D238" s="26">
        <v>99306</v>
      </c>
      <c r="E238" s="26">
        <v>110528</v>
      </c>
      <c r="F238" s="26"/>
      <c r="G238" s="26"/>
      <c r="H238" s="26"/>
      <c r="I238" s="26">
        <v>565290</v>
      </c>
      <c r="J238" s="26"/>
      <c r="K238" s="26"/>
      <c r="L238" s="26"/>
      <c r="M238" s="26"/>
      <c r="N238" s="26"/>
      <c r="O238" s="26"/>
      <c r="P238" s="26"/>
      <c r="Q238" s="26"/>
      <c r="R238" s="13">
        <f t="shared" si="9"/>
        <v>775124</v>
      </c>
      <c r="S238" s="26"/>
      <c r="T238" s="26">
        <v>4002</v>
      </c>
      <c r="U238" s="26"/>
      <c r="V238" s="26"/>
      <c r="W238" s="26"/>
      <c r="X238" s="26"/>
      <c r="Y238" s="26"/>
      <c r="Z238" s="26"/>
      <c r="AA238" s="26"/>
      <c r="AB238" s="26"/>
      <c r="AC238" s="13">
        <f t="shared" si="10"/>
        <v>4002</v>
      </c>
      <c r="AD238" s="14">
        <f t="shared" si="11"/>
        <v>779126</v>
      </c>
    </row>
    <row r="239" spans="1:30" x14ac:dyDescent="0.4">
      <c r="A239" s="24" t="s">
        <v>489</v>
      </c>
      <c r="B239" s="24" t="s">
        <v>956</v>
      </c>
      <c r="C239" s="25" t="s">
        <v>490</v>
      </c>
      <c r="D239" s="26"/>
      <c r="E239" s="26">
        <v>870404</v>
      </c>
      <c r="F239" s="26">
        <v>2672874</v>
      </c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13">
        <f t="shared" si="9"/>
        <v>3543278</v>
      </c>
      <c r="S239" s="26">
        <v>1132598</v>
      </c>
      <c r="T239" s="26">
        <v>2859997</v>
      </c>
      <c r="U239" s="26">
        <v>14904</v>
      </c>
      <c r="V239" s="26"/>
      <c r="W239" s="26"/>
      <c r="X239" s="26"/>
      <c r="Y239" s="26">
        <v>6117980</v>
      </c>
      <c r="Z239" s="26"/>
      <c r="AA239" s="26"/>
      <c r="AB239" s="26">
        <v>186825</v>
      </c>
      <c r="AC239" s="13">
        <f t="shared" si="10"/>
        <v>10312304</v>
      </c>
      <c r="AD239" s="14">
        <f t="shared" si="11"/>
        <v>13855582</v>
      </c>
    </row>
    <row r="240" spans="1:30" x14ac:dyDescent="0.4">
      <c r="A240" s="24" t="s">
        <v>491</v>
      </c>
      <c r="B240" s="24" t="s">
        <v>956</v>
      </c>
      <c r="C240" s="25" t="s">
        <v>492</v>
      </c>
      <c r="D240" s="26">
        <v>3624</v>
      </c>
      <c r="E240" s="26">
        <v>714455</v>
      </c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13">
        <f t="shared" si="9"/>
        <v>718079</v>
      </c>
      <c r="S240" s="26"/>
      <c r="T240" s="26">
        <v>741</v>
      </c>
      <c r="U240" s="26"/>
      <c r="V240" s="26"/>
      <c r="W240" s="26"/>
      <c r="X240" s="26"/>
      <c r="Y240" s="26"/>
      <c r="Z240" s="26"/>
      <c r="AA240" s="26"/>
      <c r="AB240" s="26"/>
      <c r="AC240" s="13">
        <f t="shared" si="10"/>
        <v>741</v>
      </c>
      <c r="AD240" s="14">
        <f t="shared" si="11"/>
        <v>718820</v>
      </c>
    </row>
    <row r="241" spans="1:30" x14ac:dyDescent="0.4">
      <c r="A241" s="24" t="s">
        <v>493</v>
      </c>
      <c r="B241" s="24" t="s">
        <v>955</v>
      </c>
      <c r="C241" s="25" t="s">
        <v>494</v>
      </c>
      <c r="D241" s="26">
        <v>9561664</v>
      </c>
      <c r="E241" s="26">
        <v>102409762</v>
      </c>
      <c r="F241" s="26">
        <v>10229798</v>
      </c>
      <c r="G241" s="26">
        <v>464996</v>
      </c>
      <c r="H241" s="26">
        <v>16951</v>
      </c>
      <c r="I241" s="26">
        <v>795546</v>
      </c>
      <c r="J241" s="26">
        <v>36050</v>
      </c>
      <c r="K241" s="26">
        <v>18526</v>
      </c>
      <c r="L241" s="26"/>
      <c r="M241" s="26"/>
      <c r="N241" s="26"/>
      <c r="O241" s="26"/>
      <c r="P241" s="26"/>
      <c r="Q241" s="26"/>
      <c r="R241" s="13">
        <f t="shared" si="9"/>
        <v>123533293</v>
      </c>
      <c r="S241" s="26">
        <v>10553664</v>
      </c>
      <c r="T241" s="26">
        <v>5879101</v>
      </c>
      <c r="U241" s="26">
        <v>933162</v>
      </c>
      <c r="V241" s="26">
        <v>584980</v>
      </c>
      <c r="W241" s="26"/>
      <c r="X241" s="26">
        <v>1777234</v>
      </c>
      <c r="Y241" s="26">
        <v>4153949</v>
      </c>
      <c r="Z241" s="26">
        <v>206</v>
      </c>
      <c r="AA241" s="26"/>
      <c r="AB241" s="26">
        <v>6750</v>
      </c>
      <c r="AC241" s="13">
        <f t="shared" si="10"/>
        <v>23889046</v>
      </c>
      <c r="AD241" s="14">
        <f t="shared" si="11"/>
        <v>147422339</v>
      </c>
    </row>
    <row r="242" spans="1:30" x14ac:dyDescent="0.4">
      <c r="A242" s="24" t="s">
        <v>495</v>
      </c>
      <c r="B242" s="24" t="s">
        <v>956</v>
      </c>
      <c r="C242" s="25" t="s">
        <v>496</v>
      </c>
      <c r="D242" s="26">
        <v>928761</v>
      </c>
      <c r="E242" s="26">
        <v>13393023</v>
      </c>
      <c r="F242" s="26">
        <v>502900</v>
      </c>
      <c r="G242" s="26"/>
      <c r="H242" s="26"/>
      <c r="I242" s="26">
        <v>49942</v>
      </c>
      <c r="J242" s="26"/>
      <c r="K242" s="26"/>
      <c r="L242" s="26"/>
      <c r="M242" s="26"/>
      <c r="N242" s="26"/>
      <c r="O242" s="26"/>
      <c r="P242" s="26"/>
      <c r="Q242" s="26"/>
      <c r="R242" s="13">
        <f t="shared" si="9"/>
        <v>14874626</v>
      </c>
      <c r="S242" s="26">
        <v>1349322</v>
      </c>
      <c r="T242" s="26">
        <v>122309</v>
      </c>
      <c r="U242" s="26"/>
      <c r="V242" s="26"/>
      <c r="W242" s="26"/>
      <c r="X242" s="26">
        <v>267750</v>
      </c>
      <c r="Y242" s="26">
        <v>15022</v>
      </c>
      <c r="Z242" s="26"/>
      <c r="AA242" s="26"/>
      <c r="AB242" s="26"/>
      <c r="AC242" s="13">
        <f t="shared" si="10"/>
        <v>1754403</v>
      </c>
      <c r="AD242" s="14">
        <f t="shared" si="11"/>
        <v>16629029</v>
      </c>
    </row>
    <row r="243" spans="1:30" x14ac:dyDescent="0.4">
      <c r="A243" s="24" t="s">
        <v>497</v>
      </c>
      <c r="B243" s="24" t="s">
        <v>956</v>
      </c>
      <c r="C243" s="25" t="s">
        <v>498</v>
      </c>
      <c r="D243" s="26">
        <v>576903</v>
      </c>
      <c r="E243" s="26">
        <v>6040154</v>
      </c>
      <c r="F243" s="26">
        <v>2784206</v>
      </c>
      <c r="G243" s="26"/>
      <c r="H243" s="26"/>
      <c r="I243" s="26">
        <v>54094</v>
      </c>
      <c r="J243" s="26"/>
      <c r="K243" s="26">
        <v>372</v>
      </c>
      <c r="L243" s="26"/>
      <c r="M243" s="26"/>
      <c r="N243" s="26"/>
      <c r="O243" s="26"/>
      <c r="P243" s="26"/>
      <c r="Q243" s="26"/>
      <c r="R243" s="13">
        <f t="shared" si="9"/>
        <v>9455729</v>
      </c>
      <c r="S243" s="26">
        <v>379199</v>
      </c>
      <c r="T243" s="26">
        <v>699149</v>
      </c>
      <c r="U243" s="26">
        <v>1189</v>
      </c>
      <c r="V243" s="26">
        <v>6149</v>
      </c>
      <c r="W243" s="26"/>
      <c r="X243" s="26">
        <v>28284</v>
      </c>
      <c r="Y243" s="26">
        <v>23993</v>
      </c>
      <c r="Z243" s="26"/>
      <c r="AA243" s="26"/>
      <c r="AB243" s="26">
        <v>6750</v>
      </c>
      <c r="AC243" s="13">
        <f t="shared" si="10"/>
        <v>1144713</v>
      </c>
      <c r="AD243" s="14">
        <f t="shared" si="11"/>
        <v>10600442</v>
      </c>
    </row>
    <row r="244" spans="1:30" x14ac:dyDescent="0.4">
      <c r="A244" s="24" t="s">
        <v>499</v>
      </c>
      <c r="B244" s="24" t="s">
        <v>956</v>
      </c>
      <c r="C244" s="25" t="s">
        <v>500</v>
      </c>
      <c r="D244" s="26">
        <v>2665350</v>
      </c>
      <c r="E244" s="26">
        <v>8891594</v>
      </c>
      <c r="F244" s="26">
        <v>1649765</v>
      </c>
      <c r="G244" s="26"/>
      <c r="H244" s="26">
        <v>6624</v>
      </c>
      <c r="I244" s="26">
        <v>94877</v>
      </c>
      <c r="J244" s="26">
        <v>18230</v>
      </c>
      <c r="K244" s="26">
        <v>10952</v>
      </c>
      <c r="L244" s="26"/>
      <c r="M244" s="26"/>
      <c r="N244" s="26"/>
      <c r="O244" s="26"/>
      <c r="P244" s="26"/>
      <c r="Q244" s="26"/>
      <c r="R244" s="13">
        <f t="shared" si="9"/>
        <v>13337392</v>
      </c>
      <c r="S244" s="26">
        <v>1201237</v>
      </c>
      <c r="T244" s="26">
        <v>760849</v>
      </c>
      <c r="U244" s="26">
        <v>881546</v>
      </c>
      <c r="V244" s="26">
        <v>31739</v>
      </c>
      <c r="W244" s="26"/>
      <c r="X244" s="26">
        <v>435456</v>
      </c>
      <c r="Y244" s="26">
        <v>700282</v>
      </c>
      <c r="Z244" s="26"/>
      <c r="AA244" s="26"/>
      <c r="AB244" s="26"/>
      <c r="AC244" s="13">
        <f t="shared" si="10"/>
        <v>4011109</v>
      </c>
      <c r="AD244" s="14">
        <f t="shared" si="11"/>
        <v>17348501</v>
      </c>
    </row>
    <row r="245" spans="1:30" x14ac:dyDescent="0.4">
      <c r="A245" s="24" t="s">
        <v>501</v>
      </c>
      <c r="B245" s="24" t="s">
        <v>956</v>
      </c>
      <c r="C245" s="25" t="s">
        <v>502</v>
      </c>
      <c r="D245" s="26">
        <v>52553</v>
      </c>
      <c r="E245" s="26">
        <v>4590371</v>
      </c>
      <c r="F245" s="26">
        <v>90644</v>
      </c>
      <c r="G245" s="26"/>
      <c r="H245" s="26"/>
      <c r="I245" s="26">
        <v>156463</v>
      </c>
      <c r="J245" s="26">
        <v>17545</v>
      </c>
      <c r="K245" s="26"/>
      <c r="L245" s="26"/>
      <c r="M245" s="26"/>
      <c r="N245" s="26"/>
      <c r="O245" s="26"/>
      <c r="P245" s="26"/>
      <c r="Q245" s="26"/>
      <c r="R245" s="13">
        <f t="shared" si="9"/>
        <v>4907576</v>
      </c>
      <c r="S245" s="26">
        <v>1639397</v>
      </c>
      <c r="T245" s="26"/>
      <c r="U245" s="26"/>
      <c r="V245" s="26"/>
      <c r="W245" s="26"/>
      <c r="X245" s="26"/>
      <c r="Y245" s="26"/>
      <c r="Z245" s="26"/>
      <c r="AA245" s="26"/>
      <c r="AB245" s="26"/>
      <c r="AC245" s="13">
        <f t="shared" si="10"/>
        <v>1639397</v>
      </c>
      <c r="AD245" s="14">
        <f t="shared" si="11"/>
        <v>6546973</v>
      </c>
    </row>
    <row r="246" spans="1:30" x14ac:dyDescent="0.4">
      <c r="A246" s="24" t="s">
        <v>503</v>
      </c>
      <c r="B246" s="24" t="s">
        <v>956</v>
      </c>
      <c r="C246" s="25" t="s">
        <v>504</v>
      </c>
      <c r="D246" s="26">
        <v>1162951</v>
      </c>
      <c r="E246" s="26">
        <v>11217523</v>
      </c>
      <c r="F246" s="26">
        <v>356369</v>
      </c>
      <c r="G246" s="26"/>
      <c r="H246" s="26"/>
      <c r="I246" s="26">
        <v>54322</v>
      </c>
      <c r="J246" s="26"/>
      <c r="K246" s="26"/>
      <c r="L246" s="26"/>
      <c r="M246" s="26"/>
      <c r="N246" s="26"/>
      <c r="O246" s="26"/>
      <c r="P246" s="26"/>
      <c r="Q246" s="26"/>
      <c r="R246" s="13">
        <f t="shared" si="9"/>
        <v>12791165</v>
      </c>
      <c r="S246" s="26">
        <v>560419</v>
      </c>
      <c r="T246" s="26">
        <v>367626</v>
      </c>
      <c r="U246" s="26"/>
      <c r="V246" s="26">
        <v>80756</v>
      </c>
      <c r="W246" s="26"/>
      <c r="X246" s="26"/>
      <c r="Y246" s="26">
        <v>94007</v>
      </c>
      <c r="Z246" s="26"/>
      <c r="AA246" s="26"/>
      <c r="AB246" s="26"/>
      <c r="AC246" s="13">
        <f t="shared" si="10"/>
        <v>1102808</v>
      </c>
      <c r="AD246" s="14">
        <f t="shared" si="11"/>
        <v>13893973</v>
      </c>
    </row>
    <row r="247" spans="1:30" x14ac:dyDescent="0.4">
      <c r="A247" s="20" t="s">
        <v>505</v>
      </c>
      <c r="B247" s="20" t="s">
        <v>954</v>
      </c>
      <c r="C247" s="21" t="s">
        <v>506</v>
      </c>
      <c r="D247" s="22">
        <v>77945830</v>
      </c>
      <c r="E247" s="22">
        <v>1053917314</v>
      </c>
      <c r="F247" s="22">
        <v>127352811</v>
      </c>
      <c r="G247" s="22">
        <v>632007</v>
      </c>
      <c r="H247" s="22">
        <v>1998893</v>
      </c>
      <c r="I247" s="22">
        <v>19592190</v>
      </c>
      <c r="J247" s="22">
        <v>36063</v>
      </c>
      <c r="K247" s="22">
        <v>1251864</v>
      </c>
      <c r="L247" s="22">
        <v>566</v>
      </c>
      <c r="M247" s="22">
        <v>2722</v>
      </c>
      <c r="N247" s="22"/>
      <c r="O247" s="22">
        <v>17052</v>
      </c>
      <c r="P247" s="22"/>
      <c r="Q247" s="22"/>
      <c r="R247" s="13">
        <f t="shared" si="9"/>
        <v>1282747312</v>
      </c>
      <c r="S247" s="22">
        <v>263538136</v>
      </c>
      <c r="T247" s="22">
        <v>277062798</v>
      </c>
      <c r="U247" s="22">
        <v>32415339</v>
      </c>
      <c r="V247" s="22">
        <v>54588742</v>
      </c>
      <c r="W247" s="22"/>
      <c r="X247" s="22">
        <v>130508751</v>
      </c>
      <c r="Y247" s="22">
        <v>130060587</v>
      </c>
      <c r="Z247" s="22">
        <v>13868043</v>
      </c>
      <c r="AA247" s="22">
        <v>772</v>
      </c>
      <c r="AB247" s="22">
        <v>2535372</v>
      </c>
      <c r="AC247" s="13">
        <f t="shared" si="10"/>
        <v>904578540</v>
      </c>
      <c r="AD247" s="13">
        <f t="shared" si="11"/>
        <v>2187325852</v>
      </c>
    </row>
    <row r="248" spans="1:30" x14ac:dyDescent="0.4">
      <c r="A248" s="24" t="s">
        <v>507</v>
      </c>
      <c r="B248" s="24" t="s">
        <v>955</v>
      </c>
      <c r="C248" s="25" t="s">
        <v>508</v>
      </c>
      <c r="D248" s="26">
        <v>29907942</v>
      </c>
      <c r="E248" s="26">
        <v>325081505</v>
      </c>
      <c r="F248" s="26">
        <v>49293022</v>
      </c>
      <c r="G248" s="26"/>
      <c r="H248" s="26">
        <v>241952</v>
      </c>
      <c r="I248" s="26">
        <v>7601343</v>
      </c>
      <c r="J248" s="26">
        <v>8243</v>
      </c>
      <c r="K248" s="26">
        <v>284888</v>
      </c>
      <c r="L248" s="26">
        <v>566</v>
      </c>
      <c r="M248" s="26"/>
      <c r="N248" s="26"/>
      <c r="O248" s="26">
        <v>10262</v>
      </c>
      <c r="P248" s="26"/>
      <c r="Q248" s="26"/>
      <c r="R248" s="13">
        <f t="shared" si="9"/>
        <v>412429723</v>
      </c>
      <c r="S248" s="26">
        <v>50471988</v>
      </c>
      <c r="T248" s="26">
        <v>69777684</v>
      </c>
      <c r="U248" s="26">
        <v>5918567</v>
      </c>
      <c r="V248" s="26">
        <v>4072299</v>
      </c>
      <c r="W248" s="26"/>
      <c r="X248" s="26">
        <v>14010429</v>
      </c>
      <c r="Y248" s="26">
        <v>13574903</v>
      </c>
      <c r="Z248" s="26">
        <v>161008</v>
      </c>
      <c r="AA248" s="26"/>
      <c r="AB248" s="26"/>
      <c r="AC248" s="13">
        <f t="shared" si="10"/>
        <v>157986878</v>
      </c>
      <c r="AD248" s="14">
        <f t="shared" si="11"/>
        <v>570416601</v>
      </c>
    </row>
    <row r="249" spans="1:30" x14ac:dyDescent="0.4">
      <c r="A249" s="24" t="s">
        <v>509</v>
      </c>
      <c r="B249" s="24" t="s">
        <v>956</v>
      </c>
      <c r="C249" s="25" t="s">
        <v>510</v>
      </c>
      <c r="D249" s="26">
        <v>2018663</v>
      </c>
      <c r="E249" s="26">
        <v>31005719</v>
      </c>
      <c r="F249" s="26">
        <v>3885810</v>
      </c>
      <c r="G249" s="26"/>
      <c r="H249" s="26"/>
      <c r="I249" s="26">
        <v>1579655</v>
      </c>
      <c r="J249" s="26"/>
      <c r="K249" s="26"/>
      <c r="L249" s="26">
        <v>566</v>
      </c>
      <c r="M249" s="26"/>
      <c r="N249" s="26"/>
      <c r="O249" s="26"/>
      <c r="P249" s="26"/>
      <c r="Q249" s="26"/>
      <c r="R249" s="13">
        <f t="shared" si="9"/>
        <v>38490413</v>
      </c>
      <c r="S249" s="26">
        <v>2945896</v>
      </c>
      <c r="T249" s="26">
        <v>10616096</v>
      </c>
      <c r="U249" s="26">
        <v>657537</v>
      </c>
      <c r="V249" s="26">
        <v>262082</v>
      </c>
      <c r="W249" s="26"/>
      <c r="X249" s="26">
        <v>1280200</v>
      </c>
      <c r="Y249" s="26">
        <v>8923926</v>
      </c>
      <c r="Z249" s="26">
        <v>2994</v>
      </c>
      <c r="AA249" s="26"/>
      <c r="AB249" s="26"/>
      <c r="AC249" s="13">
        <f t="shared" si="10"/>
        <v>24688731</v>
      </c>
      <c r="AD249" s="14">
        <f t="shared" si="11"/>
        <v>63179144</v>
      </c>
    </row>
    <row r="250" spans="1:30" x14ac:dyDescent="0.4">
      <c r="A250" s="24" t="s">
        <v>511</v>
      </c>
      <c r="B250" s="24" t="s">
        <v>959</v>
      </c>
      <c r="C250" s="25" t="s">
        <v>512</v>
      </c>
      <c r="D250" s="26">
        <v>62904</v>
      </c>
      <c r="E250" s="26">
        <v>1303443</v>
      </c>
      <c r="F250" s="26">
        <v>24664</v>
      </c>
      <c r="G250" s="26"/>
      <c r="H250" s="26"/>
      <c r="I250" s="26">
        <v>943007</v>
      </c>
      <c r="J250" s="26"/>
      <c r="K250" s="26"/>
      <c r="L250" s="26"/>
      <c r="M250" s="26"/>
      <c r="N250" s="26"/>
      <c r="O250" s="26"/>
      <c r="P250" s="26"/>
      <c r="Q250" s="26"/>
      <c r="R250" s="13">
        <f t="shared" si="9"/>
        <v>2334018</v>
      </c>
      <c r="S250" s="26">
        <v>581623</v>
      </c>
      <c r="T250" s="26">
        <v>10197</v>
      </c>
      <c r="U250" s="26"/>
      <c r="V250" s="26"/>
      <c r="W250" s="26"/>
      <c r="X250" s="26">
        <v>321393</v>
      </c>
      <c r="Y250" s="26"/>
      <c r="Z250" s="26"/>
      <c r="AA250" s="26"/>
      <c r="AB250" s="26"/>
      <c r="AC250" s="13">
        <f t="shared" si="10"/>
        <v>913213</v>
      </c>
      <c r="AD250" s="14">
        <f t="shared" si="11"/>
        <v>3247231</v>
      </c>
    </row>
    <row r="251" spans="1:30" x14ac:dyDescent="0.4">
      <c r="A251" s="24" t="s">
        <v>513</v>
      </c>
      <c r="B251" s="24" t="s">
        <v>959</v>
      </c>
      <c r="C251" s="25" t="s">
        <v>514</v>
      </c>
      <c r="D251" s="26">
        <v>83371</v>
      </c>
      <c r="E251" s="26">
        <v>543495</v>
      </c>
      <c r="F251" s="26">
        <v>959612</v>
      </c>
      <c r="G251" s="26"/>
      <c r="H251" s="26"/>
      <c r="I251" s="26">
        <v>183841</v>
      </c>
      <c r="J251" s="26"/>
      <c r="K251" s="26"/>
      <c r="L251" s="26"/>
      <c r="M251" s="26"/>
      <c r="N251" s="26"/>
      <c r="O251" s="26"/>
      <c r="P251" s="26"/>
      <c r="Q251" s="26"/>
      <c r="R251" s="13">
        <f t="shared" si="9"/>
        <v>1770319</v>
      </c>
      <c r="S251" s="26"/>
      <c r="T251" s="26">
        <v>120571</v>
      </c>
      <c r="U251" s="26">
        <v>653180</v>
      </c>
      <c r="V251" s="26">
        <v>114676</v>
      </c>
      <c r="W251" s="26"/>
      <c r="X251" s="26"/>
      <c r="Y251" s="26"/>
      <c r="Z251" s="26"/>
      <c r="AA251" s="26"/>
      <c r="AB251" s="26"/>
      <c r="AC251" s="13">
        <f t="shared" si="10"/>
        <v>888427</v>
      </c>
      <c r="AD251" s="14">
        <f t="shared" si="11"/>
        <v>2658746</v>
      </c>
    </row>
    <row r="252" spans="1:30" x14ac:dyDescent="0.4">
      <c r="A252" s="24" t="s">
        <v>515</v>
      </c>
      <c r="B252" s="24" t="s">
        <v>959</v>
      </c>
      <c r="C252" s="25" t="s">
        <v>516</v>
      </c>
      <c r="D252" s="26">
        <v>1586743</v>
      </c>
      <c r="E252" s="26">
        <v>25094835</v>
      </c>
      <c r="F252" s="26">
        <v>2462740</v>
      </c>
      <c r="G252" s="26"/>
      <c r="H252" s="26"/>
      <c r="I252" s="26">
        <v>381732</v>
      </c>
      <c r="J252" s="26"/>
      <c r="K252" s="26"/>
      <c r="L252" s="26"/>
      <c r="M252" s="26"/>
      <c r="N252" s="26"/>
      <c r="O252" s="26"/>
      <c r="P252" s="26"/>
      <c r="Q252" s="26"/>
      <c r="R252" s="13">
        <f t="shared" si="9"/>
        <v>29526050</v>
      </c>
      <c r="S252" s="26">
        <v>1479674</v>
      </c>
      <c r="T252" s="26">
        <v>10313985</v>
      </c>
      <c r="U252" s="26">
        <v>890</v>
      </c>
      <c r="V252" s="26">
        <v>147406</v>
      </c>
      <c r="W252" s="26"/>
      <c r="X252" s="26">
        <v>258504</v>
      </c>
      <c r="Y252" s="26">
        <v>8915119</v>
      </c>
      <c r="Z252" s="26">
        <v>2994</v>
      </c>
      <c r="AA252" s="26"/>
      <c r="AB252" s="26"/>
      <c r="AC252" s="13">
        <f t="shared" si="10"/>
        <v>21118572</v>
      </c>
      <c r="AD252" s="14">
        <f t="shared" si="11"/>
        <v>50644622</v>
      </c>
    </row>
    <row r="253" spans="1:30" x14ac:dyDescent="0.4">
      <c r="A253" s="24" t="s">
        <v>517</v>
      </c>
      <c r="B253" s="24" t="s">
        <v>959</v>
      </c>
      <c r="C253" s="25" t="s">
        <v>518</v>
      </c>
      <c r="D253" s="26"/>
      <c r="E253" s="26">
        <v>1796</v>
      </c>
      <c r="F253" s="26"/>
      <c r="G253" s="26"/>
      <c r="H253" s="26"/>
      <c r="I253" s="26">
        <v>26338</v>
      </c>
      <c r="J253" s="26"/>
      <c r="K253" s="26"/>
      <c r="L253" s="26"/>
      <c r="M253" s="26"/>
      <c r="N253" s="26"/>
      <c r="O253" s="26"/>
      <c r="P253" s="26"/>
      <c r="Q253" s="26"/>
      <c r="R253" s="13">
        <f t="shared" si="9"/>
        <v>28134</v>
      </c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13">
        <f t="shared" si="10"/>
        <v>0</v>
      </c>
      <c r="AD253" s="14">
        <f t="shared" si="11"/>
        <v>28134</v>
      </c>
    </row>
    <row r="254" spans="1:30" x14ac:dyDescent="0.4">
      <c r="A254" s="24" t="s">
        <v>519</v>
      </c>
      <c r="B254" s="24" t="s">
        <v>956</v>
      </c>
      <c r="C254" s="25" t="s">
        <v>520</v>
      </c>
      <c r="D254" s="26">
        <v>6704</v>
      </c>
      <c r="E254" s="26">
        <v>2388219</v>
      </c>
      <c r="F254" s="26">
        <v>22472</v>
      </c>
      <c r="G254" s="26"/>
      <c r="H254" s="26"/>
      <c r="I254" s="26">
        <v>1307</v>
      </c>
      <c r="J254" s="26"/>
      <c r="K254" s="26"/>
      <c r="L254" s="26"/>
      <c r="M254" s="26"/>
      <c r="N254" s="26"/>
      <c r="O254" s="26"/>
      <c r="P254" s="26"/>
      <c r="Q254" s="26"/>
      <c r="R254" s="13">
        <f t="shared" si="9"/>
        <v>2418702</v>
      </c>
      <c r="S254" s="26">
        <v>5104</v>
      </c>
      <c r="T254" s="26">
        <v>51218</v>
      </c>
      <c r="U254" s="26"/>
      <c r="V254" s="26">
        <v>49206</v>
      </c>
      <c r="W254" s="26"/>
      <c r="X254" s="26"/>
      <c r="Y254" s="26"/>
      <c r="Z254" s="26"/>
      <c r="AA254" s="26"/>
      <c r="AB254" s="26"/>
      <c r="AC254" s="13">
        <f t="shared" si="10"/>
        <v>105528</v>
      </c>
      <c r="AD254" s="14">
        <f t="shared" si="11"/>
        <v>2524230</v>
      </c>
    </row>
    <row r="255" spans="1:30" x14ac:dyDescent="0.4">
      <c r="A255" s="24" t="s">
        <v>521</v>
      </c>
      <c r="B255" s="24" t="s">
        <v>959</v>
      </c>
      <c r="C255" s="25" t="s">
        <v>522</v>
      </c>
      <c r="D255" s="26"/>
      <c r="E255" s="26"/>
      <c r="F255" s="26"/>
      <c r="G255" s="26"/>
      <c r="H255" s="26"/>
      <c r="I255" s="26">
        <v>1307</v>
      </c>
      <c r="J255" s="26"/>
      <c r="K255" s="26"/>
      <c r="L255" s="26"/>
      <c r="M255" s="26"/>
      <c r="N255" s="26"/>
      <c r="O255" s="26"/>
      <c r="P255" s="26"/>
      <c r="Q255" s="26"/>
      <c r="R255" s="13">
        <f t="shared" si="9"/>
        <v>1307</v>
      </c>
      <c r="S255" s="26"/>
      <c r="T255" s="26">
        <v>1451</v>
      </c>
      <c r="U255" s="26"/>
      <c r="V255" s="26"/>
      <c r="W255" s="26"/>
      <c r="X255" s="26"/>
      <c r="Y255" s="26"/>
      <c r="Z255" s="26"/>
      <c r="AA255" s="26"/>
      <c r="AB255" s="26"/>
      <c r="AC255" s="13">
        <f t="shared" si="10"/>
        <v>1451</v>
      </c>
      <c r="AD255" s="14">
        <f t="shared" si="11"/>
        <v>2758</v>
      </c>
    </row>
    <row r="256" spans="1:30" x14ac:dyDescent="0.4">
      <c r="A256" s="24" t="s">
        <v>523</v>
      </c>
      <c r="B256" s="24" t="s">
        <v>956</v>
      </c>
      <c r="C256" s="25" t="s">
        <v>524</v>
      </c>
      <c r="D256" s="26">
        <v>449189</v>
      </c>
      <c r="E256" s="26">
        <v>60332825</v>
      </c>
      <c r="F256" s="26">
        <v>10141835</v>
      </c>
      <c r="G256" s="26"/>
      <c r="H256" s="26">
        <v>167322</v>
      </c>
      <c r="I256" s="26">
        <v>42365</v>
      </c>
      <c r="J256" s="26">
        <v>4415</v>
      </c>
      <c r="K256" s="26"/>
      <c r="L256" s="26"/>
      <c r="M256" s="26"/>
      <c r="N256" s="26"/>
      <c r="O256" s="26"/>
      <c r="P256" s="26"/>
      <c r="Q256" s="26"/>
      <c r="R256" s="13">
        <f t="shared" si="9"/>
        <v>71137951</v>
      </c>
      <c r="S256" s="26">
        <v>6030346</v>
      </c>
      <c r="T256" s="26">
        <v>12318805</v>
      </c>
      <c r="U256" s="26">
        <v>62515</v>
      </c>
      <c r="V256" s="26">
        <v>259293</v>
      </c>
      <c r="W256" s="26"/>
      <c r="X256" s="26">
        <v>2592154</v>
      </c>
      <c r="Y256" s="26">
        <v>16834</v>
      </c>
      <c r="Z256" s="26"/>
      <c r="AA256" s="26"/>
      <c r="AB256" s="26"/>
      <c r="AC256" s="13">
        <f t="shared" si="10"/>
        <v>21279947</v>
      </c>
      <c r="AD256" s="14">
        <f t="shared" si="11"/>
        <v>92417898</v>
      </c>
    </row>
    <row r="257" spans="1:30" x14ac:dyDescent="0.4">
      <c r="A257" s="24" t="s">
        <v>525</v>
      </c>
      <c r="B257" s="24" t="s">
        <v>959</v>
      </c>
      <c r="C257" s="25" t="s">
        <v>526</v>
      </c>
      <c r="D257" s="26">
        <v>390505</v>
      </c>
      <c r="E257" s="26">
        <v>25696747</v>
      </c>
      <c r="F257" s="26">
        <v>4849290</v>
      </c>
      <c r="G257" s="26"/>
      <c r="H257" s="26">
        <v>6544</v>
      </c>
      <c r="I257" s="26">
        <v>31768</v>
      </c>
      <c r="J257" s="26"/>
      <c r="K257" s="26"/>
      <c r="L257" s="26"/>
      <c r="M257" s="26"/>
      <c r="N257" s="26"/>
      <c r="O257" s="26"/>
      <c r="P257" s="26"/>
      <c r="Q257" s="26"/>
      <c r="R257" s="13">
        <f t="shared" si="9"/>
        <v>30974854</v>
      </c>
      <c r="S257" s="26">
        <v>605434</v>
      </c>
      <c r="T257" s="26">
        <v>11545437</v>
      </c>
      <c r="U257" s="26">
        <v>58294</v>
      </c>
      <c r="V257" s="26">
        <v>128564</v>
      </c>
      <c r="W257" s="26"/>
      <c r="X257" s="26">
        <v>530147</v>
      </c>
      <c r="Y257" s="26">
        <v>4413</v>
      </c>
      <c r="Z257" s="26"/>
      <c r="AA257" s="26"/>
      <c r="AB257" s="26"/>
      <c r="AC257" s="13">
        <f t="shared" si="10"/>
        <v>12872289</v>
      </c>
      <c r="AD257" s="14">
        <f t="shared" si="11"/>
        <v>43847143</v>
      </c>
    </row>
    <row r="258" spans="1:30" x14ac:dyDescent="0.4">
      <c r="A258" s="24" t="s">
        <v>527</v>
      </c>
      <c r="B258" s="24" t="s">
        <v>959</v>
      </c>
      <c r="C258" s="25" t="s">
        <v>528</v>
      </c>
      <c r="D258" s="26">
        <v>54970</v>
      </c>
      <c r="E258" s="26">
        <v>29704654</v>
      </c>
      <c r="F258" s="26">
        <v>4715193</v>
      </c>
      <c r="G258" s="26"/>
      <c r="H258" s="26">
        <v>160185</v>
      </c>
      <c r="I258" s="26">
        <v>1824</v>
      </c>
      <c r="J258" s="26">
        <v>4415</v>
      </c>
      <c r="K258" s="26"/>
      <c r="L258" s="26"/>
      <c r="M258" s="26"/>
      <c r="N258" s="26"/>
      <c r="O258" s="26"/>
      <c r="P258" s="26"/>
      <c r="Q258" s="26"/>
      <c r="R258" s="13">
        <f t="shared" si="9"/>
        <v>34641241</v>
      </c>
      <c r="S258" s="26">
        <v>4587791</v>
      </c>
      <c r="T258" s="26">
        <v>615492</v>
      </c>
      <c r="U258" s="26">
        <v>4221</v>
      </c>
      <c r="V258" s="26">
        <v>54797</v>
      </c>
      <c r="W258" s="26"/>
      <c r="X258" s="26">
        <v>128011</v>
      </c>
      <c r="Y258" s="26">
        <v>10648</v>
      </c>
      <c r="Z258" s="26"/>
      <c r="AA258" s="26"/>
      <c r="AB258" s="26"/>
      <c r="AC258" s="13">
        <f t="shared" si="10"/>
        <v>5400960</v>
      </c>
      <c r="AD258" s="14">
        <f t="shared" si="11"/>
        <v>40042201</v>
      </c>
    </row>
    <row r="259" spans="1:30" x14ac:dyDescent="0.4">
      <c r="A259" s="24" t="s">
        <v>529</v>
      </c>
      <c r="B259" s="24" t="s">
        <v>956</v>
      </c>
      <c r="C259" s="25" t="s">
        <v>530</v>
      </c>
      <c r="D259" s="26">
        <v>3497149</v>
      </c>
      <c r="E259" s="26">
        <v>13808142</v>
      </c>
      <c r="F259" s="26">
        <v>11903858</v>
      </c>
      <c r="G259" s="26"/>
      <c r="H259" s="26"/>
      <c r="I259" s="26">
        <v>166900</v>
      </c>
      <c r="J259" s="26"/>
      <c r="K259" s="26">
        <v>331</v>
      </c>
      <c r="L259" s="26"/>
      <c r="M259" s="26"/>
      <c r="N259" s="26"/>
      <c r="O259" s="26"/>
      <c r="P259" s="26"/>
      <c r="Q259" s="26"/>
      <c r="R259" s="13">
        <f t="shared" si="9"/>
        <v>29376380</v>
      </c>
      <c r="S259" s="26">
        <v>2486334</v>
      </c>
      <c r="T259" s="26">
        <v>1346481</v>
      </c>
      <c r="U259" s="26">
        <v>678947</v>
      </c>
      <c r="V259" s="26">
        <v>4227</v>
      </c>
      <c r="W259" s="26"/>
      <c r="X259" s="26">
        <v>95679</v>
      </c>
      <c r="Y259" s="26">
        <v>20060</v>
      </c>
      <c r="Z259" s="26"/>
      <c r="AA259" s="26"/>
      <c r="AB259" s="26"/>
      <c r="AC259" s="13">
        <f t="shared" si="10"/>
        <v>4631728</v>
      </c>
      <c r="AD259" s="14">
        <f t="shared" si="11"/>
        <v>34008108</v>
      </c>
    </row>
    <row r="260" spans="1:30" x14ac:dyDescent="0.4">
      <c r="A260" s="24" t="s">
        <v>531</v>
      </c>
      <c r="B260" s="24" t="s">
        <v>959</v>
      </c>
      <c r="C260" s="25" t="s">
        <v>532</v>
      </c>
      <c r="D260" s="26">
        <v>418640</v>
      </c>
      <c r="E260" s="26">
        <v>1711923</v>
      </c>
      <c r="F260" s="26">
        <v>1471613</v>
      </c>
      <c r="G260" s="26"/>
      <c r="H260" s="26"/>
      <c r="I260" s="26">
        <v>3406</v>
      </c>
      <c r="J260" s="26"/>
      <c r="K260" s="26"/>
      <c r="L260" s="26"/>
      <c r="M260" s="26"/>
      <c r="N260" s="26"/>
      <c r="O260" s="26"/>
      <c r="P260" s="26"/>
      <c r="Q260" s="26"/>
      <c r="R260" s="13">
        <f t="shared" si="9"/>
        <v>3605582</v>
      </c>
      <c r="S260" s="26">
        <v>11847</v>
      </c>
      <c r="T260" s="26">
        <v>610646</v>
      </c>
      <c r="U260" s="26">
        <v>672191</v>
      </c>
      <c r="V260" s="26">
        <v>453</v>
      </c>
      <c r="W260" s="26"/>
      <c r="X260" s="26"/>
      <c r="Y260" s="26">
        <v>1380</v>
      </c>
      <c r="Z260" s="26"/>
      <c r="AA260" s="26"/>
      <c r="AB260" s="26"/>
      <c r="AC260" s="13">
        <f t="shared" si="10"/>
        <v>1296517</v>
      </c>
      <c r="AD260" s="14">
        <f t="shared" si="11"/>
        <v>4902099</v>
      </c>
    </row>
    <row r="261" spans="1:30" x14ac:dyDescent="0.4">
      <c r="A261" s="24" t="s">
        <v>533</v>
      </c>
      <c r="B261" s="24" t="s">
        <v>960</v>
      </c>
      <c r="C261" s="25" t="s">
        <v>534</v>
      </c>
      <c r="D261" s="26"/>
      <c r="E261" s="26">
        <v>147961</v>
      </c>
      <c r="F261" s="26">
        <v>567109</v>
      </c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13">
        <f t="shared" si="9"/>
        <v>715070</v>
      </c>
      <c r="S261" s="26"/>
      <c r="T261" s="26">
        <v>111613</v>
      </c>
      <c r="U261" s="26">
        <v>672191</v>
      </c>
      <c r="V261" s="26"/>
      <c r="W261" s="26"/>
      <c r="X261" s="26"/>
      <c r="Y261" s="26"/>
      <c r="Z261" s="26"/>
      <c r="AA261" s="26"/>
      <c r="AB261" s="26"/>
      <c r="AC261" s="13">
        <f t="shared" si="10"/>
        <v>783804</v>
      </c>
      <c r="AD261" s="14">
        <f t="shared" si="11"/>
        <v>1498874</v>
      </c>
    </row>
    <row r="262" spans="1:30" x14ac:dyDescent="0.4">
      <c r="A262" s="24" t="s">
        <v>535</v>
      </c>
      <c r="B262" s="24" t="s">
        <v>960</v>
      </c>
      <c r="C262" s="25" t="s">
        <v>536</v>
      </c>
      <c r="D262" s="26"/>
      <c r="E262" s="26"/>
      <c r="F262" s="26">
        <v>8665</v>
      </c>
      <c r="G262" s="26"/>
      <c r="H262" s="26"/>
      <c r="I262" s="26">
        <v>3406</v>
      </c>
      <c r="J262" s="26"/>
      <c r="K262" s="26"/>
      <c r="L262" s="26"/>
      <c r="M262" s="26"/>
      <c r="N262" s="26"/>
      <c r="O262" s="26"/>
      <c r="P262" s="26"/>
      <c r="Q262" s="26"/>
      <c r="R262" s="13">
        <f t="shared" si="9"/>
        <v>12071</v>
      </c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13">
        <f t="shared" si="10"/>
        <v>0</v>
      </c>
      <c r="AD262" s="14">
        <f t="shared" si="11"/>
        <v>12071</v>
      </c>
    </row>
    <row r="263" spans="1:30" x14ac:dyDescent="0.4">
      <c r="A263" s="24" t="s">
        <v>537</v>
      </c>
      <c r="B263" s="24" t="s">
        <v>960</v>
      </c>
      <c r="C263" s="25" t="s">
        <v>538</v>
      </c>
      <c r="D263" s="26"/>
      <c r="E263" s="26">
        <v>30223</v>
      </c>
      <c r="F263" s="26">
        <v>7309</v>
      </c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13">
        <f t="shared" si="9"/>
        <v>37532</v>
      </c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13">
        <f t="shared" si="10"/>
        <v>0</v>
      </c>
      <c r="AD263" s="14">
        <f t="shared" si="11"/>
        <v>37532</v>
      </c>
    </row>
    <row r="264" spans="1:30" x14ac:dyDescent="0.4">
      <c r="A264" s="24" t="s">
        <v>539</v>
      </c>
      <c r="B264" s="24" t="s">
        <v>960</v>
      </c>
      <c r="C264" s="25" t="s">
        <v>540</v>
      </c>
      <c r="D264" s="26"/>
      <c r="E264" s="26">
        <v>296827</v>
      </c>
      <c r="F264" s="26">
        <v>110420</v>
      </c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13">
        <f t="shared" ref="R264:R327" si="12">SUM(D264:Q264)</f>
        <v>407247</v>
      </c>
      <c r="S264" s="26"/>
      <c r="T264" s="26">
        <v>77466</v>
      </c>
      <c r="U264" s="26"/>
      <c r="V264" s="26"/>
      <c r="W264" s="26"/>
      <c r="X264" s="26"/>
      <c r="Y264" s="26"/>
      <c r="Z264" s="26"/>
      <c r="AA264" s="26"/>
      <c r="AB264" s="26"/>
      <c r="AC264" s="13">
        <f t="shared" ref="AC264:AC327" si="13">SUM(S264:AB264)</f>
        <v>77466</v>
      </c>
      <c r="AD264" s="14">
        <f t="shared" ref="AD264:AD327" si="14">R264+AC264</f>
        <v>484713</v>
      </c>
    </row>
    <row r="265" spans="1:30" x14ac:dyDescent="0.4">
      <c r="A265" s="24" t="s">
        <v>541</v>
      </c>
      <c r="B265" s="24" t="s">
        <v>959</v>
      </c>
      <c r="C265" s="25" t="s">
        <v>542</v>
      </c>
      <c r="D265" s="26">
        <v>700619</v>
      </c>
      <c r="E265" s="26">
        <v>356494</v>
      </c>
      <c r="F265" s="26">
        <v>499240</v>
      </c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13">
        <f t="shared" si="12"/>
        <v>1556353</v>
      </c>
      <c r="S265" s="26">
        <v>422</v>
      </c>
      <c r="T265" s="26">
        <v>10682</v>
      </c>
      <c r="U265" s="26"/>
      <c r="V265" s="26"/>
      <c r="W265" s="26"/>
      <c r="X265" s="26"/>
      <c r="Y265" s="26"/>
      <c r="Z265" s="26"/>
      <c r="AA265" s="26"/>
      <c r="AB265" s="26"/>
      <c r="AC265" s="13">
        <f t="shared" si="13"/>
        <v>11104</v>
      </c>
      <c r="AD265" s="14">
        <f t="shared" si="14"/>
        <v>1567457</v>
      </c>
    </row>
    <row r="266" spans="1:30" x14ac:dyDescent="0.4">
      <c r="A266" s="24" t="s">
        <v>543</v>
      </c>
      <c r="B266" s="24" t="s">
        <v>959</v>
      </c>
      <c r="C266" s="25" t="s">
        <v>544</v>
      </c>
      <c r="D266" s="26">
        <v>453047</v>
      </c>
      <c r="E266" s="26">
        <v>108957</v>
      </c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13">
        <f t="shared" si="12"/>
        <v>562004</v>
      </c>
      <c r="S266" s="26">
        <v>10628</v>
      </c>
      <c r="T266" s="26">
        <v>3501</v>
      </c>
      <c r="U266" s="26"/>
      <c r="V266" s="26">
        <v>2683</v>
      </c>
      <c r="W266" s="26"/>
      <c r="X266" s="26"/>
      <c r="Y266" s="26"/>
      <c r="Z266" s="26"/>
      <c r="AA266" s="26"/>
      <c r="AB266" s="26"/>
      <c r="AC266" s="13">
        <f t="shared" si="13"/>
        <v>16812</v>
      </c>
      <c r="AD266" s="14">
        <f t="shared" si="14"/>
        <v>578816</v>
      </c>
    </row>
    <row r="267" spans="1:30" x14ac:dyDescent="0.4">
      <c r="A267" s="24" t="s">
        <v>545</v>
      </c>
      <c r="B267" s="24" t="s">
        <v>956</v>
      </c>
      <c r="C267" s="25" t="s">
        <v>546</v>
      </c>
      <c r="D267" s="26">
        <v>410389</v>
      </c>
      <c r="E267" s="26">
        <v>8321891</v>
      </c>
      <c r="F267" s="26">
        <v>918417</v>
      </c>
      <c r="G267" s="26"/>
      <c r="H267" s="26">
        <v>245</v>
      </c>
      <c r="I267" s="26">
        <v>3717637</v>
      </c>
      <c r="J267" s="26"/>
      <c r="K267" s="26"/>
      <c r="L267" s="26"/>
      <c r="M267" s="26"/>
      <c r="N267" s="26"/>
      <c r="O267" s="26"/>
      <c r="P267" s="26"/>
      <c r="Q267" s="26"/>
      <c r="R267" s="13">
        <f t="shared" si="12"/>
        <v>13368579</v>
      </c>
      <c r="S267" s="26">
        <v>166153</v>
      </c>
      <c r="T267" s="26">
        <v>134080</v>
      </c>
      <c r="U267" s="26">
        <v>215272</v>
      </c>
      <c r="V267" s="26">
        <v>7341</v>
      </c>
      <c r="W267" s="26"/>
      <c r="X267" s="26"/>
      <c r="Y267" s="26">
        <v>213669</v>
      </c>
      <c r="Z267" s="26"/>
      <c r="AA267" s="26"/>
      <c r="AB267" s="26"/>
      <c r="AC267" s="13">
        <f t="shared" si="13"/>
        <v>736515</v>
      </c>
      <c r="AD267" s="14">
        <f t="shared" si="14"/>
        <v>14105094</v>
      </c>
    </row>
    <row r="268" spans="1:30" x14ac:dyDescent="0.4">
      <c r="A268" s="24" t="s">
        <v>547</v>
      </c>
      <c r="B268" s="24" t="s">
        <v>959</v>
      </c>
      <c r="C268" s="25" t="s">
        <v>548</v>
      </c>
      <c r="D268" s="26"/>
      <c r="E268" s="26">
        <v>48846</v>
      </c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13">
        <f t="shared" si="12"/>
        <v>48846</v>
      </c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13">
        <f t="shared" si="13"/>
        <v>0</v>
      </c>
      <c r="AD268" s="14">
        <f t="shared" si="14"/>
        <v>48846</v>
      </c>
    </row>
    <row r="269" spans="1:30" x14ac:dyDescent="0.4">
      <c r="A269" s="24" t="s">
        <v>549</v>
      </c>
      <c r="B269" s="24" t="s">
        <v>956</v>
      </c>
      <c r="C269" s="25" t="s">
        <v>550</v>
      </c>
      <c r="D269" s="26">
        <v>55182</v>
      </c>
      <c r="E269" s="26">
        <v>372823</v>
      </c>
      <c r="F269" s="26">
        <v>142520</v>
      </c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13">
        <f t="shared" si="12"/>
        <v>570525</v>
      </c>
      <c r="S269" s="26"/>
      <c r="T269" s="26"/>
      <c r="U269" s="26">
        <v>960</v>
      </c>
      <c r="V269" s="26"/>
      <c r="W269" s="26"/>
      <c r="X269" s="26"/>
      <c r="Y269" s="26"/>
      <c r="Z269" s="26"/>
      <c r="AA269" s="26"/>
      <c r="AB269" s="26"/>
      <c r="AC269" s="13">
        <f t="shared" si="13"/>
        <v>960</v>
      </c>
      <c r="AD269" s="14">
        <f t="shared" si="14"/>
        <v>571485</v>
      </c>
    </row>
    <row r="270" spans="1:30" x14ac:dyDescent="0.4">
      <c r="A270" s="24" t="s">
        <v>551</v>
      </c>
      <c r="B270" s="24" t="s">
        <v>956</v>
      </c>
      <c r="C270" s="25" t="s">
        <v>552</v>
      </c>
      <c r="D270" s="26">
        <v>5587</v>
      </c>
      <c r="E270" s="26">
        <v>286957</v>
      </c>
      <c r="F270" s="26">
        <v>2959</v>
      </c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13">
        <f t="shared" si="12"/>
        <v>295503</v>
      </c>
      <c r="S270" s="26">
        <v>24696</v>
      </c>
      <c r="T270" s="26">
        <v>1297</v>
      </c>
      <c r="U270" s="26"/>
      <c r="V270" s="26">
        <v>2864</v>
      </c>
      <c r="W270" s="26"/>
      <c r="X270" s="26"/>
      <c r="Y270" s="26"/>
      <c r="Z270" s="26"/>
      <c r="AA270" s="26"/>
      <c r="AB270" s="26"/>
      <c r="AC270" s="13">
        <f t="shared" si="13"/>
        <v>28857</v>
      </c>
      <c r="AD270" s="14">
        <f t="shared" si="14"/>
        <v>324360</v>
      </c>
    </row>
    <row r="271" spans="1:30" x14ac:dyDescent="0.4">
      <c r="A271" s="24" t="s">
        <v>553</v>
      </c>
      <c r="B271" s="24" t="s">
        <v>959</v>
      </c>
      <c r="C271" s="25" t="s">
        <v>554</v>
      </c>
      <c r="D271" s="26"/>
      <c r="E271" s="26">
        <v>66054</v>
      </c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13">
        <f t="shared" si="12"/>
        <v>66054</v>
      </c>
      <c r="S271" s="26">
        <v>23871</v>
      </c>
      <c r="T271" s="26">
        <v>635</v>
      </c>
      <c r="U271" s="26"/>
      <c r="V271" s="26"/>
      <c r="W271" s="26"/>
      <c r="X271" s="26"/>
      <c r="Y271" s="26"/>
      <c r="Z271" s="26"/>
      <c r="AA271" s="26"/>
      <c r="AB271" s="26"/>
      <c r="AC271" s="13">
        <f t="shared" si="13"/>
        <v>24506</v>
      </c>
      <c r="AD271" s="14">
        <f t="shared" si="14"/>
        <v>90560</v>
      </c>
    </row>
    <row r="272" spans="1:30" x14ac:dyDescent="0.4">
      <c r="A272" s="24" t="s">
        <v>555</v>
      </c>
      <c r="B272" s="24" t="s">
        <v>956</v>
      </c>
      <c r="C272" s="25" t="s">
        <v>556</v>
      </c>
      <c r="D272" s="26">
        <v>8485</v>
      </c>
      <c r="E272" s="26">
        <v>1273747</v>
      </c>
      <c r="F272" s="26">
        <v>39654</v>
      </c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13">
        <f t="shared" si="12"/>
        <v>1321886</v>
      </c>
      <c r="S272" s="26">
        <v>25485</v>
      </c>
      <c r="T272" s="26">
        <v>7676</v>
      </c>
      <c r="U272" s="26"/>
      <c r="V272" s="26"/>
      <c r="W272" s="26"/>
      <c r="X272" s="26"/>
      <c r="Y272" s="26"/>
      <c r="Z272" s="26"/>
      <c r="AA272" s="26"/>
      <c r="AB272" s="26"/>
      <c r="AC272" s="13">
        <f t="shared" si="13"/>
        <v>33161</v>
      </c>
      <c r="AD272" s="14">
        <f t="shared" si="14"/>
        <v>1355047</v>
      </c>
    </row>
    <row r="273" spans="1:30" x14ac:dyDescent="0.4">
      <c r="A273" s="24" t="s">
        <v>557</v>
      </c>
      <c r="B273" s="24" t="s">
        <v>956</v>
      </c>
      <c r="C273" s="25" t="s">
        <v>558</v>
      </c>
      <c r="D273" s="26">
        <v>1232758</v>
      </c>
      <c r="E273" s="26">
        <v>6599856</v>
      </c>
      <c r="F273" s="26">
        <v>23589</v>
      </c>
      <c r="G273" s="26"/>
      <c r="H273" s="26"/>
      <c r="I273" s="26">
        <v>121877</v>
      </c>
      <c r="J273" s="26"/>
      <c r="K273" s="26">
        <v>1783</v>
      </c>
      <c r="L273" s="26"/>
      <c r="M273" s="26"/>
      <c r="N273" s="26"/>
      <c r="O273" s="26"/>
      <c r="P273" s="26"/>
      <c r="Q273" s="26"/>
      <c r="R273" s="13">
        <f t="shared" si="12"/>
        <v>7979863</v>
      </c>
      <c r="S273" s="26">
        <v>80922</v>
      </c>
      <c r="T273" s="26">
        <v>402162</v>
      </c>
      <c r="U273" s="26"/>
      <c r="V273" s="26">
        <v>9790</v>
      </c>
      <c r="W273" s="26"/>
      <c r="X273" s="26"/>
      <c r="Y273" s="26">
        <v>1160151</v>
      </c>
      <c r="Z273" s="26"/>
      <c r="AA273" s="26"/>
      <c r="AB273" s="26"/>
      <c r="AC273" s="13">
        <f t="shared" si="13"/>
        <v>1653025</v>
      </c>
      <c r="AD273" s="14">
        <f t="shared" si="14"/>
        <v>9632888</v>
      </c>
    </row>
    <row r="274" spans="1:30" x14ac:dyDescent="0.4">
      <c r="A274" s="24" t="s">
        <v>559</v>
      </c>
      <c r="B274" s="24" t="s">
        <v>956</v>
      </c>
      <c r="C274" s="25" t="s">
        <v>560</v>
      </c>
      <c r="D274" s="26">
        <v>3351879</v>
      </c>
      <c r="E274" s="26">
        <v>31450696</v>
      </c>
      <c r="F274" s="26">
        <v>1391903</v>
      </c>
      <c r="G274" s="26"/>
      <c r="H274" s="26">
        <v>261</v>
      </c>
      <c r="I274" s="26">
        <v>18309</v>
      </c>
      <c r="J274" s="26">
        <v>1152</v>
      </c>
      <c r="K274" s="26">
        <v>2109</v>
      </c>
      <c r="L274" s="26"/>
      <c r="M274" s="26"/>
      <c r="N274" s="26"/>
      <c r="O274" s="26"/>
      <c r="P274" s="26"/>
      <c r="Q274" s="26"/>
      <c r="R274" s="13">
        <f t="shared" si="12"/>
        <v>36216309</v>
      </c>
      <c r="S274" s="26">
        <v>7652954</v>
      </c>
      <c r="T274" s="26">
        <v>10976564</v>
      </c>
      <c r="U274" s="26">
        <v>133840</v>
      </c>
      <c r="V274" s="26">
        <v>625206</v>
      </c>
      <c r="W274" s="26"/>
      <c r="X274" s="26">
        <v>260069</v>
      </c>
      <c r="Y274" s="26">
        <v>573540</v>
      </c>
      <c r="Z274" s="26">
        <v>31340</v>
      </c>
      <c r="AA274" s="26"/>
      <c r="AB274" s="26"/>
      <c r="AC274" s="13">
        <f t="shared" si="13"/>
        <v>20253513</v>
      </c>
      <c r="AD274" s="14">
        <f t="shared" si="14"/>
        <v>56469822</v>
      </c>
    </row>
    <row r="275" spans="1:30" x14ac:dyDescent="0.4">
      <c r="A275" s="24" t="s">
        <v>561</v>
      </c>
      <c r="B275" s="24" t="s">
        <v>959</v>
      </c>
      <c r="C275" s="25" t="s">
        <v>562</v>
      </c>
      <c r="D275" s="26">
        <v>312593</v>
      </c>
      <c r="E275" s="26">
        <v>20881480</v>
      </c>
      <c r="F275" s="26">
        <v>517465</v>
      </c>
      <c r="G275" s="26"/>
      <c r="H275" s="26">
        <v>261</v>
      </c>
      <c r="I275" s="26">
        <v>3166</v>
      </c>
      <c r="J275" s="26">
        <v>1152</v>
      </c>
      <c r="K275" s="26"/>
      <c r="L275" s="26"/>
      <c r="M275" s="26"/>
      <c r="N275" s="26"/>
      <c r="O275" s="26"/>
      <c r="P275" s="26"/>
      <c r="Q275" s="26"/>
      <c r="R275" s="13">
        <f t="shared" si="12"/>
        <v>21716117</v>
      </c>
      <c r="S275" s="26">
        <v>64867</v>
      </c>
      <c r="T275" s="26">
        <v>7871481</v>
      </c>
      <c r="U275" s="26">
        <v>12992</v>
      </c>
      <c r="V275" s="26">
        <v>36428</v>
      </c>
      <c r="W275" s="26"/>
      <c r="X275" s="26">
        <v>109289</v>
      </c>
      <c r="Y275" s="26">
        <v>46103</v>
      </c>
      <c r="Z275" s="26"/>
      <c r="AA275" s="26"/>
      <c r="AB275" s="26"/>
      <c r="AC275" s="13">
        <f t="shared" si="13"/>
        <v>8141160</v>
      </c>
      <c r="AD275" s="14">
        <f t="shared" si="14"/>
        <v>29857277</v>
      </c>
    </row>
    <row r="276" spans="1:30" x14ac:dyDescent="0.4">
      <c r="A276" s="24" t="s">
        <v>563</v>
      </c>
      <c r="B276" s="24" t="s">
        <v>956</v>
      </c>
      <c r="C276" s="25" t="s">
        <v>564</v>
      </c>
      <c r="D276" s="26">
        <v>4691690</v>
      </c>
      <c r="E276" s="26">
        <v>41648186</v>
      </c>
      <c r="F276" s="26">
        <v>5159685</v>
      </c>
      <c r="G276" s="26"/>
      <c r="H276" s="26">
        <v>1582</v>
      </c>
      <c r="I276" s="26">
        <v>411374</v>
      </c>
      <c r="J276" s="26">
        <v>1928</v>
      </c>
      <c r="K276" s="26"/>
      <c r="L276" s="26"/>
      <c r="M276" s="26"/>
      <c r="N276" s="26"/>
      <c r="O276" s="26"/>
      <c r="P276" s="26"/>
      <c r="Q276" s="26"/>
      <c r="R276" s="13">
        <f t="shared" si="12"/>
        <v>51914445</v>
      </c>
      <c r="S276" s="26">
        <v>3564225</v>
      </c>
      <c r="T276" s="26">
        <v>20025514</v>
      </c>
      <c r="U276" s="26">
        <v>33017</v>
      </c>
      <c r="V276" s="26">
        <v>922955</v>
      </c>
      <c r="W276" s="26"/>
      <c r="X276" s="26">
        <v>3205323</v>
      </c>
      <c r="Y276" s="26">
        <v>683607</v>
      </c>
      <c r="Z276" s="26">
        <v>89488</v>
      </c>
      <c r="AA276" s="26"/>
      <c r="AB276" s="26"/>
      <c r="AC276" s="13">
        <f t="shared" si="13"/>
        <v>28524129</v>
      </c>
      <c r="AD276" s="14">
        <f t="shared" si="14"/>
        <v>80438574</v>
      </c>
    </row>
    <row r="277" spans="1:30" x14ac:dyDescent="0.4">
      <c r="A277" s="24" t="s">
        <v>565</v>
      </c>
      <c r="B277" s="24" t="s">
        <v>959</v>
      </c>
      <c r="C277" s="25" t="s">
        <v>566</v>
      </c>
      <c r="D277" s="26">
        <v>508470</v>
      </c>
      <c r="E277" s="26">
        <v>12985103</v>
      </c>
      <c r="F277" s="26">
        <v>2821820</v>
      </c>
      <c r="G277" s="26"/>
      <c r="H277" s="26"/>
      <c r="I277" s="26">
        <v>177550</v>
      </c>
      <c r="J277" s="26"/>
      <c r="K277" s="26"/>
      <c r="L277" s="26"/>
      <c r="M277" s="26"/>
      <c r="N277" s="26"/>
      <c r="O277" s="26"/>
      <c r="P277" s="26"/>
      <c r="Q277" s="26"/>
      <c r="R277" s="13">
        <f t="shared" si="12"/>
        <v>16492943</v>
      </c>
      <c r="S277" s="26">
        <v>431465</v>
      </c>
      <c r="T277" s="26">
        <v>5139129</v>
      </c>
      <c r="U277" s="26">
        <v>3430</v>
      </c>
      <c r="V277" s="26">
        <v>4426</v>
      </c>
      <c r="W277" s="26"/>
      <c r="X277" s="26">
        <v>215256</v>
      </c>
      <c r="Y277" s="26">
        <v>208929</v>
      </c>
      <c r="Z277" s="26"/>
      <c r="AA277" s="26"/>
      <c r="AB277" s="26"/>
      <c r="AC277" s="13">
        <f t="shared" si="13"/>
        <v>6002635</v>
      </c>
      <c r="AD277" s="14">
        <f t="shared" si="14"/>
        <v>22495578</v>
      </c>
    </row>
    <row r="278" spans="1:30" x14ac:dyDescent="0.4">
      <c r="A278" s="24" t="s">
        <v>567</v>
      </c>
      <c r="B278" s="24" t="s">
        <v>959</v>
      </c>
      <c r="C278" s="25" t="s">
        <v>568</v>
      </c>
      <c r="D278" s="26">
        <v>265625</v>
      </c>
      <c r="E278" s="26">
        <v>1842395</v>
      </c>
      <c r="F278" s="26">
        <v>1377178</v>
      </c>
      <c r="G278" s="26"/>
      <c r="H278" s="26"/>
      <c r="I278" s="26">
        <v>594</v>
      </c>
      <c r="J278" s="26"/>
      <c r="K278" s="26"/>
      <c r="L278" s="26"/>
      <c r="M278" s="26"/>
      <c r="N278" s="26"/>
      <c r="O278" s="26"/>
      <c r="P278" s="26"/>
      <c r="Q278" s="26"/>
      <c r="R278" s="13">
        <f t="shared" si="12"/>
        <v>3485792</v>
      </c>
      <c r="S278" s="26"/>
      <c r="T278" s="26">
        <v>3006916</v>
      </c>
      <c r="U278" s="26"/>
      <c r="V278" s="26">
        <v>87657</v>
      </c>
      <c r="W278" s="26"/>
      <c r="X278" s="26">
        <v>24507</v>
      </c>
      <c r="Y278" s="26">
        <v>2448</v>
      </c>
      <c r="Z278" s="26"/>
      <c r="AA278" s="26"/>
      <c r="AB278" s="26"/>
      <c r="AC278" s="13">
        <f t="shared" si="13"/>
        <v>3121528</v>
      </c>
      <c r="AD278" s="14">
        <f t="shared" si="14"/>
        <v>6607320</v>
      </c>
    </row>
    <row r="279" spans="1:30" x14ac:dyDescent="0.4">
      <c r="A279" s="24" t="s">
        <v>569</v>
      </c>
      <c r="B279" s="24" t="s">
        <v>959</v>
      </c>
      <c r="C279" s="25" t="s">
        <v>570</v>
      </c>
      <c r="D279" s="26">
        <v>32570</v>
      </c>
      <c r="E279" s="26">
        <v>160711</v>
      </c>
      <c r="F279" s="26">
        <v>9170</v>
      </c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13">
        <f t="shared" si="12"/>
        <v>202451</v>
      </c>
      <c r="S279" s="26">
        <v>6088</v>
      </c>
      <c r="T279" s="26">
        <v>749</v>
      </c>
      <c r="U279" s="26"/>
      <c r="V279" s="26"/>
      <c r="W279" s="26"/>
      <c r="X279" s="26"/>
      <c r="Y279" s="26">
        <v>247</v>
      </c>
      <c r="Z279" s="26"/>
      <c r="AA279" s="26"/>
      <c r="AB279" s="26"/>
      <c r="AC279" s="13">
        <f t="shared" si="13"/>
        <v>7084</v>
      </c>
      <c r="AD279" s="14">
        <f t="shared" si="14"/>
        <v>209535</v>
      </c>
    </row>
    <row r="280" spans="1:30" x14ac:dyDescent="0.4">
      <c r="A280" s="24" t="s">
        <v>571</v>
      </c>
      <c r="B280" s="24" t="s">
        <v>956</v>
      </c>
      <c r="C280" s="25" t="s">
        <v>572</v>
      </c>
      <c r="D280" s="26">
        <v>2247653</v>
      </c>
      <c r="E280" s="26">
        <v>16153774</v>
      </c>
      <c r="F280" s="26">
        <v>1101834</v>
      </c>
      <c r="G280" s="26"/>
      <c r="H280" s="26"/>
      <c r="I280" s="26">
        <v>5087</v>
      </c>
      <c r="J280" s="26"/>
      <c r="K280" s="26">
        <v>280665</v>
      </c>
      <c r="L280" s="26"/>
      <c r="M280" s="26"/>
      <c r="N280" s="26"/>
      <c r="O280" s="26"/>
      <c r="P280" s="26"/>
      <c r="Q280" s="26"/>
      <c r="R280" s="13">
        <f t="shared" si="12"/>
        <v>19789013</v>
      </c>
      <c r="S280" s="26">
        <v>3075940</v>
      </c>
      <c r="T280" s="26">
        <v>691689</v>
      </c>
      <c r="U280" s="26">
        <v>5832</v>
      </c>
      <c r="V280" s="26">
        <v>284828</v>
      </c>
      <c r="W280" s="26"/>
      <c r="X280" s="26">
        <v>2218146</v>
      </c>
      <c r="Y280" s="26">
        <v>6262</v>
      </c>
      <c r="Z280" s="26"/>
      <c r="AA280" s="26"/>
      <c r="AB280" s="26"/>
      <c r="AC280" s="13">
        <f t="shared" si="13"/>
        <v>6282697</v>
      </c>
      <c r="AD280" s="14">
        <f t="shared" si="14"/>
        <v>26071710</v>
      </c>
    </row>
    <row r="281" spans="1:30" x14ac:dyDescent="0.4">
      <c r="A281" s="24" t="s">
        <v>573</v>
      </c>
      <c r="B281" s="24" t="s">
        <v>959</v>
      </c>
      <c r="C281" s="25" t="s">
        <v>574</v>
      </c>
      <c r="D281" s="26">
        <v>123013</v>
      </c>
      <c r="E281" s="26">
        <v>3616039</v>
      </c>
      <c r="F281" s="26">
        <v>543407</v>
      </c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13">
        <f t="shared" si="12"/>
        <v>4282459</v>
      </c>
      <c r="S281" s="26">
        <v>81504</v>
      </c>
      <c r="T281" s="26">
        <v>115131</v>
      </c>
      <c r="U281" s="26">
        <v>4552</v>
      </c>
      <c r="V281" s="26">
        <v>59736</v>
      </c>
      <c r="W281" s="26"/>
      <c r="X281" s="26">
        <v>26060</v>
      </c>
      <c r="Y281" s="26"/>
      <c r="Z281" s="26"/>
      <c r="AA281" s="26"/>
      <c r="AB281" s="26"/>
      <c r="AC281" s="13">
        <f t="shared" si="13"/>
        <v>286983</v>
      </c>
      <c r="AD281" s="14">
        <f t="shared" si="14"/>
        <v>4569442</v>
      </c>
    </row>
    <row r="282" spans="1:30" x14ac:dyDescent="0.4">
      <c r="A282" s="24" t="s">
        <v>575</v>
      </c>
      <c r="B282" s="24" t="s">
        <v>956</v>
      </c>
      <c r="C282" s="25" t="s">
        <v>576</v>
      </c>
      <c r="D282" s="26">
        <v>132410</v>
      </c>
      <c r="E282" s="26">
        <v>8681954</v>
      </c>
      <c r="F282" s="26">
        <v>2257067</v>
      </c>
      <c r="G282" s="26"/>
      <c r="H282" s="26">
        <v>4523</v>
      </c>
      <c r="I282" s="26">
        <v>34561</v>
      </c>
      <c r="J282" s="26"/>
      <c r="K282" s="26"/>
      <c r="L282" s="26"/>
      <c r="M282" s="26"/>
      <c r="N282" s="26"/>
      <c r="O282" s="26"/>
      <c r="P282" s="26"/>
      <c r="Q282" s="26"/>
      <c r="R282" s="13">
        <f t="shared" si="12"/>
        <v>11110515</v>
      </c>
      <c r="S282" s="26">
        <v>12870</v>
      </c>
      <c r="T282" s="26">
        <v>560299</v>
      </c>
      <c r="U282" s="26">
        <v>933874</v>
      </c>
      <c r="V282" s="26">
        <v>52089</v>
      </c>
      <c r="W282" s="26"/>
      <c r="X282" s="26">
        <v>5958</v>
      </c>
      <c r="Y282" s="26">
        <v>17753</v>
      </c>
      <c r="Z282" s="26"/>
      <c r="AA282" s="26"/>
      <c r="AB282" s="26"/>
      <c r="AC282" s="13">
        <f t="shared" si="13"/>
        <v>1582843</v>
      </c>
      <c r="AD282" s="14">
        <f t="shared" si="14"/>
        <v>12693358</v>
      </c>
    </row>
    <row r="283" spans="1:30" x14ac:dyDescent="0.4">
      <c r="A283" s="24" t="s">
        <v>577</v>
      </c>
      <c r="B283" s="24" t="s">
        <v>956</v>
      </c>
      <c r="C283" s="25" t="s">
        <v>578</v>
      </c>
      <c r="D283" s="26">
        <v>2306347</v>
      </c>
      <c r="E283" s="26">
        <v>28347451</v>
      </c>
      <c r="F283" s="26">
        <v>3118137</v>
      </c>
      <c r="G283" s="26"/>
      <c r="H283" s="26"/>
      <c r="I283" s="26">
        <v>170442</v>
      </c>
      <c r="J283" s="26"/>
      <c r="K283" s="26"/>
      <c r="L283" s="26"/>
      <c r="M283" s="26"/>
      <c r="N283" s="26"/>
      <c r="O283" s="26">
        <v>10262</v>
      </c>
      <c r="P283" s="26"/>
      <c r="Q283" s="26"/>
      <c r="R283" s="13">
        <f t="shared" si="12"/>
        <v>33952639</v>
      </c>
      <c r="S283" s="26">
        <v>11304875</v>
      </c>
      <c r="T283" s="26">
        <v>4472705</v>
      </c>
      <c r="U283" s="26">
        <v>43803</v>
      </c>
      <c r="V283" s="26">
        <v>244255</v>
      </c>
      <c r="W283" s="26"/>
      <c r="X283" s="26">
        <v>2427573</v>
      </c>
      <c r="Y283" s="26">
        <v>32297</v>
      </c>
      <c r="Z283" s="26"/>
      <c r="AA283" s="26"/>
      <c r="AB283" s="26"/>
      <c r="AC283" s="13">
        <f t="shared" si="13"/>
        <v>18525508</v>
      </c>
      <c r="AD283" s="14">
        <f t="shared" si="14"/>
        <v>52478147</v>
      </c>
    </row>
    <row r="284" spans="1:30" x14ac:dyDescent="0.4">
      <c r="A284" s="24" t="s">
        <v>579</v>
      </c>
      <c r="B284" s="24" t="s">
        <v>956</v>
      </c>
      <c r="C284" s="25" t="s">
        <v>580</v>
      </c>
      <c r="D284" s="26">
        <v>3385035</v>
      </c>
      <c r="E284" s="26">
        <v>3849076</v>
      </c>
      <c r="F284" s="26">
        <v>1171072</v>
      </c>
      <c r="G284" s="26"/>
      <c r="H284" s="26"/>
      <c r="I284" s="26">
        <v>405</v>
      </c>
      <c r="J284" s="26"/>
      <c r="K284" s="26"/>
      <c r="L284" s="26"/>
      <c r="M284" s="26"/>
      <c r="N284" s="26"/>
      <c r="O284" s="26"/>
      <c r="P284" s="26"/>
      <c r="Q284" s="26"/>
      <c r="R284" s="13">
        <f t="shared" si="12"/>
        <v>8405588</v>
      </c>
      <c r="S284" s="26">
        <v>625220</v>
      </c>
      <c r="T284" s="26">
        <v>614667</v>
      </c>
      <c r="U284" s="26">
        <v>1681138</v>
      </c>
      <c r="V284" s="26">
        <v>840479</v>
      </c>
      <c r="W284" s="26"/>
      <c r="X284" s="26">
        <v>177051</v>
      </c>
      <c r="Y284" s="26"/>
      <c r="Z284" s="26"/>
      <c r="AA284" s="26"/>
      <c r="AB284" s="26"/>
      <c r="AC284" s="13">
        <f t="shared" si="13"/>
        <v>3938555</v>
      </c>
      <c r="AD284" s="14">
        <f t="shared" si="14"/>
        <v>12344143</v>
      </c>
    </row>
    <row r="285" spans="1:30" x14ac:dyDescent="0.4">
      <c r="A285" s="24" t="s">
        <v>581</v>
      </c>
      <c r="B285" s="24" t="s">
        <v>959</v>
      </c>
      <c r="C285" s="25" t="s">
        <v>582</v>
      </c>
      <c r="D285" s="26">
        <v>24604</v>
      </c>
      <c r="E285" s="26">
        <v>768764</v>
      </c>
      <c r="F285" s="26">
        <v>161196</v>
      </c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13">
        <f t="shared" si="12"/>
        <v>954564</v>
      </c>
      <c r="S285" s="26">
        <v>12972</v>
      </c>
      <c r="T285" s="26"/>
      <c r="U285" s="26">
        <v>1319310</v>
      </c>
      <c r="V285" s="26">
        <v>93563</v>
      </c>
      <c r="W285" s="26"/>
      <c r="X285" s="26">
        <v>162764</v>
      </c>
      <c r="Y285" s="26"/>
      <c r="Z285" s="26"/>
      <c r="AA285" s="26"/>
      <c r="AB285" s="26"/>
      <c r="AC285" s="13">
        <f t="shared" si="13"/>
        <v>1588609</v>
      </c>
      <c r="AD285" s="14">
        <f t="shared" si="14"/>
        <v>2543173</v>
      </c>
    </row>
    <row r="286" spans="1:30" x14ac:dyDescent="0.4">
      <c r="A286" s="24" t="s">
        <v>583</v>
      </c>
      <c r="B286" s="24" t="s">
        <v>955</v>
      </c>
      <c r="C286" s="25" t="s">
        <v>584</v>
      </c>
      <c r="D286" s="26">
        <v>35578475</v>
      </c>
      <c r="E286" s="26">
        <v>597427225</v>
      </c>
      <c r="F286" s="26">
        <v>63792044</v>
      </c>
      <c r="G286" s="26">
        <v>632007</v>
      </c>
      <c r="H286" s="26">
        <v>1702119</v>
      </c>
      <c r="I286" s="26">
        <v>3267271</v>
      </c>
      <c r="J286" s="26">
        <v>2157</v>
      </c>
      <c r="K286" s="26">
        <v>965450</v>
      </c>
      <c r="L286" s="26"/>
      <c r="M286" s="26">
        <v>701</v>
      </c>
      <c r="N286" s="26"/>
      <c r="O286" s="26">
        <v>2270</v>
      </c>
      <c r="P286" s="26"/>
      <c r="Q286" s="26"/>
      <c r="R286" s="13">
        <f t="shared" si="12"/>
        <v>703369719</v>
      </c>
      <c r="S286" s="26">
        <v>188943281</v>
      </c>
      <c r="T286" s="26">
        <v>136044430</v>
      </c>
      <c r="U286" s="26">
        <v>26172773</v>
      </c>
      <c r="V286" s="26">
        <v>48725073</v>
      </c>
      <c r="W286" s="26"/>
      <c r="X286" s="26">
        <v>113699121</v>
      </c>
      <c r="Y286" s="26">
        <v>59320388</v>
      </c>
      <c r="Z286" s="26">
        <v>13192653</v>
      </c>
      <c r="AA286" s="26">
        <v>772</v>
      </c>
      <c r="AB286" s="26">
        <v>2373501</v>
      </c>
      <c r="AC286" s="13">
        <f t="shared" si="13"/>
        <v>588471992</v>
      </c>
      <c r="AD286" s="14">
        <f t="shared" si="14"/>
        <v>1291841711</v>
      </c>
    </row>
    <row r="287" spans="1:30" x14ac:dyDescent="0.4">
      <c r="A287" s="24" t="s">
        <v>585</v>
      </c>
      <c r="B287" s="24" t="s">
        <v>956</v>
      </c>
      <c r="C287" s="25" t="s">
        <v>586</v>
      </c>
      <c r="D287" s="26">
        <v>1922080</v>
      </c>
      <c r="E287" s="26">
        <v>102930287</v>
      </c>
      <c r="F287" s="26">
        <v>2953541</v>
      </c>
      <c r="G287" s="26"/>
      <c r="H287" s="26">
        <v>324252</v>
      </c>
      <c r="I287" s="26">
        <v>228205</v>
      </c>
      <c r="J287" s="26"/>
      <c r="K287" s="26"/>
      <c r="L287" s="26"/>
      <c r="M287" s="26">
        <v>701</v>
      </c>
      <c r="N287" s="26"/>
      <c r="O287" s="26"/>
      <c r="P287" s="26"/>
      <c r="Q287" s="26"/>
      <c r="R287" s="13">
        <f t="shared" si="12"/>
        <v>108359066</v>
      </c>
      <c r="S287" s="26">
        <v>22458649</v>
      </c>
      <c r="T287" s="26">
        <v>16471062</v>
      </c>
      <c r="U287" s="26">
        <v>11648</v>
      </c>
      <c r="V287" s="26">
        <v>2415614</v>
      </c>
      <c r="W287" s="26"/>
      <c r="X287" s="26">
        <v>2961014</v>
      </c>
      <c r="Y287" s="26">
        <v>3094982</v>
      </c>
      <c r="Z287" s="26">
        <v>436043</v>
      </c>
      <c r="AA287" s="26"/>
      <c r="AB287" s="26">
        <v>598731</v>
      </c>
      <c r="AC287" s="13">
        <f t="shared" si="13"/>
        <v>48447743</v>
      </c>
      <c r="AD287" s="14">
        <f t="shared" si="14"/>
        <v>156806809</v>
      </c>
    </row>
    <row r="288" spans="1:30" x14ac:dyDescent="0.4">
      <c r="A288" s="24" t="s">
        <v>587</v>
      </c>
      <c r="B288" s="24" t="s">
        <v>959</v>
      </c>
      <c r="C288" s="25" t="s">
        <v>588</v>
      </c>
      <c r="D288" s="26">
        <v>204069</v>
      </c>
      <c r="E288" s="26">
        <v>29462978</v>
      </c>
      <c r="F288" s="26">
        <v>878383</v>
      </c>
      <c r="G288" s="26"/>
      <c r="H288" s="26">
        <v>13418</v>
      </c>
      <c r="I288" s="26">
        <v>110300</v>
      </c>
      <c r="J288" s="26"/>
      <c r="K288" s="26"/>
      <c r="L288" s="26"/>
      <c r="M288" s="26"/>
      <c r="N288" s="26"/>
      <c r="O288" s="26"/>
      <c r="P288" s="26"/>
      <c r="Q288" s="26"/>
      <c r="R288" s="13">
        <f t="shared" si="12"/>
        <v>30669148</v>
      </c>
      <c r="S288" s="26">
        <v>18245954</v>
      </c>
      <c r="T288" s="26">
        <v>11680769</v>
      </c>
      <c r="U288" s="26">
        <v>1611</v>
      </c>
      <c r="V288" s="26">
        <v>1507360</v>
      </c>
      <c r="W288" s="26"/>
      <c r="X288" s="26">
        <v>1659231</v>
      </c>
      <c r="Y288" s="26">
        <v>2297</v>
      </c>
      <c r="Z288" s="26">
        <v>436043</v>
      </c>
      <c r="AA288" s="26"/>
      <c r="AB288" s="26"/>
      <c r="AC288" s="13">
        <f t="shared" si="13"/>
        <v>33533265</v>
      </c>
      <c r="AD288" s="14">
        <f t="shared" si="14"/>
        <v>64202413</v>
      </c>
    </row>
    <row r="289" spans="1:30" x14ac:dyDescent="0.4">
      <c r="A289" s="24" t="s">
        <v>589</v>
      </c>
      <c r="B289" s="24" t="s">
        <v>956</v>
      </c>
      <c r="C289" s="25" t="s">
        <v>590</v>
      </c>
      <c r="D289" s="26">
        <v>1732063</v>
      </c>
      <c r="E289" s="26">
        <v>38732112</v>
      </c>
      <c r="F289" s="26">
        <v>1991206</v>
      </c>
      <c r="G289" s="26"/>
      <c r="H289" s="26">
        <v>129681</v>
      </c>
      <c r="I289" s="26">
        <v>642080</v>
      </c>
      <c r="J289" s="26"/>
      <c r="K289" s="26">
        <v>386557</v>
      </c>
      <c r="L289" s="26"/>
      <c r="M289" s="26"/>
      <c r="N289" s="26"/>
      <c r="O289" s="26"/>
      <c r="P289" s="26"/>
      <c r="Q289" s="26"/>
      <c r="R289" s="13">
        <f t="shared" si="12"/>
        <v>43613699</v>
      </c>
      <c r="S289" s="26">
        <v>9294969</v>
      </c>
      <c r="T289" s="26">
        <v>22990857</v>
      </c>
      <c r="U289" s="26">
        <v>33156</v>
      </c>
      <c r="V289" s="26">
        <v>761332</v>
      </c>
      <c r="W289" s="26"/>
      <c r="X289" s="26">
        <v>4816659</v>
      </c>
      <c r="Y289" s="26">
        <v>1257608</v>
      </c>
      <c r="Z289" s="26"/>
      <c r="AA289" s="26"/>
      <c r="AB289" s="26">
        <v>17243</v>
      </c>
      <c r="AC289" s="13">
        <f t="shared" si="13"/>
        <v>39171824</v>
      </c>
      <c r="AD289" s="14">
        <f t="shared" si="14"/>
        <v>82785523</v>
      </c>
    </row>
    <row r="290" spans="1:30" x14ac:dyDescent="0.4">
      <c r="A290" s="24" t="s">
        <v>591</v>
      </c>
      <c r="B290" s="24" t="s">
        <v>959</v>
      </c>
      <c r="C290" s="25" t="s">
        <v>592</v>
      </c>
      <c r="D290" s="26">
        <v>722035</v>
      </c>
      <c r="E290" s="26">
        <v>21878944</v>
      </c>
      <c r="F290" s="26">
        <v>1237423</v>
      </c>
      <c r="G290" s="26"/>
      <c r="H290" s="26">
        <v>104095</v>
      </c>
      <c r="I290" s="26">
        <v>571807</v>
      </c>
      <c r="J290" s="26"/>
      <c r="K290" s="26">
        <v>565</v>
      </c>
      <c r="L290" s="26"/>
      <c r="M290" s="26"/>
      <c r="N290" s="26"/>
      <c r="O290" s="26"/>
      <c r="P290" s="26"/>
      <c r="Q290" s="26"/>
      <c r="R290" s="13">
        <f t="shared" si="12"/>
        <v>24514869</v>
      </c>
      <c r="S290" s="26">
        <v>5438145</v>
      </c>
      <c r="T290" s="26">
        <v>17888746</v>
      </c>
      <c r="U290" s="26">
        <v>9415</v>
      </c>
      <c r="V290" s="26">
        <v>436169</v>
      </c>
      <c r="W290" s="26"/>
      <c r="X290" s="26">
        <v>3424806</v>
      </c>
      <c r="Y290" s="26">
        <v>1037473</v>
      </c>
      <c r="Z290" s="26"/>
      <c r="AA290" s="26"/>
      <c r="AB290" s="26">
        <v>10069</v>
      </c>
      <c r="AC290" s="13">
        <f t="shared" si="13"/>
        <v>28244823</v>
      </c>
      <c r="AD290" s="14">
        <f t="shared" si="14"/>
        <v>52759692</v>
      </c>
    </row>
    <row r="291" spans="1:30" x14ac:dyDescent="0.4">
      <c r="A291" s="24" t="s">
        <v>593</v>
      </c>
      <c r="B291" s="24" t="s">
        <v>956</v>
      </c>
      <c r="C291" s="25" t="s">
        <v>594</v>
      </c>
      <c r="D291" s="26">
        <v>2429830</v>
      </c>
      <c r="E291" s="26">
        <v>84957619</v>
      </c>
      <c r="F291" s="26">
        <v>1901557</v>
      </c>
      <c r="G291" s="26"/>
      <c r="H291" s="26">
        <v>25480</v>
      </c>
      <c r="I291" s="26">
        <v>736414</v>
      </c>
      <c r="J291" s="26">
        <v>2157</v>
      </c>
      <c r="K291" s="26">
        <v>248932</v>
      </c>
      <c r="L291" s="26"/>
      <c r="M291" s="26"/>
      <c r="N291" s="26"/>
      <c r="O291" s="26">
        <v>270</v>
      </c>
      <c r="P291" s="26"/>
      <c r="Q291" s="26"/>
      <c r="R291" s="13">
        <f t="shared" si="12"/>
        <v>90302259</v>
      </c>
      <c r="S291" s="26">
        <v>103779528</v>
      </c>
      <c r="T291" s="26">
        <v>39290206</v>
      </c>
      <c r="U291" s="26">
        <v>13552</v>
      </c>
      <c r="V291" s="26">
        <v>3701702</v>
      </c>
      <c r="W291" s="26"/>
      <c r="X291" s="26">
        <v>59373396</v>
      </c>
      <c r="Y291" s="26">
        <v>47688581</v>
      </c>
      <c r="Z291" s="26">
        <v>12756610</v>
      </c>
      <c r="AA291" s="26">
        <v>772</v>
      </c>
      <c r="AB291" s="26"/>
      <c r="AC291" s="13">
        <f t="shared" si="13"/>
        <v>266604347</v>
      </c>
      <c r="AD291" s="14">
        <f t="shared" si="14"/>
        <v>356906606</v>
      </c>
    </row>
    <row r="292" spans="1:30" x14ac:dyDescent="0.4">
      <c r="A292" s="24" t="s">
        <v>595</v>
      </c>
      <c r="B292" s="24" t="s">
        <v>956</v>
      </c>
      <c r="C292" s="25" t="s">
        <v>596</v>
      </c>
      <c r="D292" s="26">
        <v>7363399</v>
      </c>
      <c r="E292" s="26">
        <v>101350211</v>
      </c>
      <c r="F292" s="26">
        <v>1555003</v>
      </c>
      <c r="G292" s="26"/>
      <c r="H292" s="26">
        <v>18991</v>
      </c>
      <c r="I292" s="26">
        <v>26706</v>
      </c>
      <c r="J292" s="26"/>
      <c r="K292" s="26"/>
      <c r="L292" s="26"/>
      <c r="M292" s="26"/>
      <c r="N292" s="26"/>
      <c r="O292" s="26"/>
      <c r="P292" s="26"/>
      <c r="Q292" s="26"/>
      <c r="R292" s="13">
        <f t="shared" si="12"/>
        <v>110314310</v>
      </c>
      <c r="S292" s="26">
        <v>10001640</v>
      </c>
      <c r="T292" s="26">
        <v>11958302</v>
      </c>
      <c r="U292" s="26">
        <v>10517</v>
      </c>
      <c r="V292" s="26">
        <v>7856611</v>
      </c>
      <c r="W292" s="26"/>
      <c r="X292" s="26">
        <v>7849829</v>
      </c>
      <c r="Y292" s="26">
        <v>2272689</v>
      </c>
      <c r="Z292" s="26"/>
      <c r="AA292" s="26"/>
      <c r="AB292" s="26">
        <v>1757527</v>
      </c>
      <c r="AC292" s="13">
        <f t="shared" si="13"/>
        <v>41707115</v>
      </c>
      <c r="AD292" s="14">
        <f t="shared" si="14"/>
        <v>152021425</v>
      </c>
    </row>
    <row r="293" spans="1:30" x14ac:dyDescent="0.4">
      <c r="A293" s="24" t="s">
        <v>597</v>
      </c>
      <c r="B293" s="24" t="s">
        <v>959</v>
      </c>
      <c r="C293" s="25" t="s">
        <v>598</v>
      </c>
      <c r="D293" s="26"/>
      <c r="E293" s="26">
        <v>1615303</v>
      </c>
      <c r="F293" s="26">
        <v>45251</v>
      </c>
      <c r="G293" s="26"/>
      <c r="H293" s="26"/>
      <c r="I293" s="26">
        <v>11017</v>
      </c>
      <c r="J293" s="26"/>
      <c r="K293" s="26"/>
      <c r="L293" s="26"/>
      <c r="M293" s="26"/>
      <c r="N293" s="26"/>
      <c r="O293" s="26"/>
      <c r="P293" s="26"/>
      <c r="Q293" s="26"/>
      <c r="R293" s="13">
        <f t="shared" si="12"/>
        <v>1671571</v>
      </c>
      <c r="S293" s="26"/>
      <c r="T293" s="26">
        <v>2421535</v>
      </c>
      <c r="U293" s="26">
        <v>1123</v>
      </c>
      <c r="V293" s="26">
        <v>30692</v>
      </c>
      <c r="W293" s="26"/>
      <c r="X293" s="26"/>
      <c r="Y293" s="26">
        <v>210</v>
      </c>
      <c r="Z293" s="26"/>
      <c r="AA293" s="26"/>
      <c r="AB293" s="26"/>
      <c r="AC293" s="13">
        <f t="shared" si="13"/>
        <v>2453560</v>
      </c>
      <c r="AD293" s="14">
        <f t="shared" si="14"/>
        <v>4125131</v>
      </c>
    </row>
    <row r="294" spans="1:30" x14ac:dyDescent="0.4">
      <c r="A294" s="24" t="s">
        <v>599</v>
      </c>
      <c r="B294" s="24" t="s">
        <v>959</v>
      </c>
      <c r="C294" s="25" t="s">
        <v>600</v>
      </c>
      <c r="D294" s="26">
        <v>6224659</v>
      </c>
      <c r="E294" s="26">
        <v>32977230</v>
      </c>
      <c r="F294" s="26">
        <v>279356</v>
      </c>
      <c r="G294" s="26"/>
      <c r="H294" s="26"/>
      <c r="I294" s="26">
        <v>14451</v>
      </c>
      <c r="J294" s="26"/>
      <c r="K294" s="26"/>
      <c r="L294" s="26"/>
      <c r="M294" s="26"/>
      <c r="N294" s="26"/>
      <c r="O294" s="26"/>
      <c r="P294" s="26"/>
      <c r="Q294" s="26"/>
      <c r="R294" s="13">
        <f t="shared" si="12"/>
        <v>39495696</v>
      </c>
      <c r="S294" s="26">
        <v>786377</v>
      </c>
      <c r="T294" s="26">
        <v>3779618</v>
      </c>
      <c r="U294" s="26">
        <v>2758</v>
      </c>
      <c r="V294" s="26">
        <v>568</v>
      </c>
      <c r="W294" s="26"/>
      <c r="X294" s="26">
        <v>1743991</v>
      </c>
      <c r="Y294" s="26">
        <v>3594</v>
      </c>
      <c r="Z294" s="26"/>
      <c r="AA294" s="26"/>
      <c r="AB294" s="26">
        <v>570779</v>
      </c>
      <c r="AC294" s="13">
        <f t="shared" si="13"/>
        <v>6887685</v>
      </c>
      <c r="AD294" s="14">
        <f t="shared" si="14"/>
        <v>46383381</v>
      </c>
    </row>
    <row r="295" spans="1:30" x14ac:dyDescent="0.4">
      <c r="A295" s="24" t="s">
        <v>601</v>
      </c>
      <c r="B295" s="24" t="s">
        <v>959</v>
      </c>
      <c r="C295" s="25" t="s">
        <v>602</v>
      </c>
      <c r="D295" s="26">
        <v>17786</v>
      </c>
      <c r="E295" s="26">
        <v>23705597</v>
      </c>
      <c r="F295" s="26">
        <v>195573</v>
      </c>
      <c r="G295" s="26"/>
      <c r="H295" s="26">
        <v>1316</v>
      </c>
      <c r="I295" s="26"/>
      <c r="J295" s="26"/>
      <c r="K295" s="26"/>
      <c r="L295" s="26"/>
      <c r="M295" s="26"/>
      <c r="N295" s="26"/>
      <c r="O295" s="26"/>
      <c r="P295" s="26"/>
      <c r="Q295" s="26"/>
      <c r="R295" s="13">
        <f t="shared" si="12"/>
        <v>23920272</v>
      </c>
      <c r="S295" s="26">
        <v>4035029</v>
      </c>
      <c r="T295" s="26">
        <v>857598</v>
      </c>
      <c r="U295" s="26">
        <v>3689</v>
      </c>
      <c r="V295" s="26">
        <v>227473</v>
      </c>
      <c r="W295" s="26"/>
      <c r="X295" s="26">
        <v>19409</v>
      </c>
      <c r="Y295" s="26">
        <v>56502</v>
      </c>
      <c r="Z295" s="26"/>
      <c r="AA295" s="26"/>
      <c r="AB295" s="26">
        <v>1186367</v>
      </c>
      <c r="AC295" s="13">
        <f t="shared" si="13"/>
        <v>6386067</v>
      </c>
      <c r="AD295" s="14">
        <f t="shared" si="14"/>
        <v>30306339</v>
      </c>
    </row>
    <row r="296" spans="1:30" x14ac:dyDescent="0.4">
      <c r="A296" s="24" t="s">
        <v>603</v>
      </c>
      <c r="B296" s="24" t="s">
        <v>959</v>
      </c>
      <c r="C296" s="25" t="s">
        <v>604</v>
      </c>
      <c r="D296" s="26">
        <v>4043</v>
      </c>
      <c r="E296" s="26">
        <v>202529</v>
      </c>
      <c r="F296" s="26">
        <v>18200</v>
      </c>
      <c r="G296" s="26"/>
      <c r="H296" s="26">
        <v>2723</v>
      </c>
      <c r="I296" s="26"/>
      <c r="J296" s="26"/>
      <c r="K296" s="26"/>
      <c r="L296" s="26"/>
      <c r="M296" s="26"/>
      <c r="N296" s="26"/>
      <c r="O296" s="26"/>
      <c r="P296" s="26"/>
      <c r="Q296" s="26"/>
      <c r="R296" s="13">
        <f t="shared" si="12"/>
        <v>227495</v>
      </c>
      <c r="S296" s="26">
        <v>76694</v>
      </c>
      <c r="T296" s="26">
        <v>2711575</v>
      </c>
      <c r="U296" s="26"/>
      <c r="V296" s="26">
        <v>13505</v>
      </c>
      <c r="W296" s="26"/>
      <c r="X296" s="26">
        <v>1720962</v>
      </c>
      <c r="Y296" s="26">
        <v>127093</v>
      </c>
      <c r="Z296" s="26"/>
      <c r="AA296" s="26"/>
      <c r="AB296" s="26"/>
      <c r="AC296" s="13">
        <f t="shared" si="13"/>
        <v>4649829</v>
      </c>
      <c r="AD296" s="14">
        <f t="shared" si="14"/>
        <v>4877324</v>
      </c>
    </row>
    <row r="297" spans="1:30" x14ac:dyDescent="0.4">
      <c r="A297" s="24" t="s">
        <v>605</v>
      </c>
      <c r="B297" s="24" t="s">
        <v>956</v>
      </c>
      <c r="C297" s="25" t="s">
        <v>606</v>
      </c>
      <c r="D297" s="26">
        <v>432862</v>
      </c>
      <c r="E297" s="26">
        <v>38694866</v>
      </c>
      <c r="F297" s="26">
        <v>3892963</v>
      </c>
      <c r="G297" s="26"/>
      <c r="H297" s="26">
        <v>38889</v>
      </c>
      <c r="I297" s="26">
        <v>291435</v>
      </c>
      <c r="J297" s="26"/>
      <c r="K297" s="26">
        <v>326</v>
      </c>
      <c r="L297" s="26"/>
      <c r="M297" s="26"/>
      <c r="N297" s="26"/>
      <c r="O297" s="26">
        <v>2000</v>
      </c>
      <c r="P297" s="26"/>
      <c r="Q297" s="26"/>
      <c r="R297" s="13">
        <f t="shared" si="12"/>
        <v>43353341</v>
      </c>
      <c r="S297" s="26">
        <v>8127923</v>
      </c>
      <c r="T297" s="26">
        <v>8456594</v>
      </c>
      <c r="U297" s="26">
        <v>1546839</v>
      </c>
      <c r="V297" s="26">
        <v>624503</v>
      </c>
      <c r="W297" s="26"/>
      <c r="X297" s="26">
        <v>1850213</v>
      </c>
      <c r="Y297" s="26">
        <v>295134</v>
      </c>
      <c r="Z297" s="26"/>
      <c r="AA297" s="26"/>
      <c r="AB297" s="26"/>
      <c r="AC297" s="13">
        <f t="shared" si="13"/>
        <v>20901206</v>
      </c>
      <c r="AD297" s="14">
        <f t="shared" si="14"/>
        <v>64254547</v>
      </c>
    </row>
    <row r="298" spans="1:30" x14ac:dyDescent="0.4">
      <c r="A298" s="24" t="s">
        <v>607</v>
      </c>
      <c r="B298" s="24" t="s">
        <v>959</v>
      </c>
      <c r="C298" s="25" t="s">
        <v>608</v>
      </c>
      <c r="D298" s="26"/>
      <c r="E298" s="26">
        <v>4482</v>
      </c>
      <c r="F298" s="26"/>
      <c r="G298" s="26"/>
      <c r="H298" s="26"/>
      <c r="I298" s="26">
        <v>233</v>
      </c>
      <c r="J298" s="26"/>
      <c r="K298" s="26"/>
      <c r="L298" s="26"/>
      <c r="M298" s="26"/>
      <c r="N298" s="26"/>
      <c r="O298" s="26"/>
      <c r="P298" s="26"/>
      <c r="Q298" s="26"/>
      <c r="R298" s="13">
        <f t="shared" si="12"/>
        <v>4715</v>
      </c>
      <c r="S298" s="26">
        <v>1555</v>
      </c>
      <c r="T298" s="26"/>
      <c r="U298" s="26">
        <v>924</v>
      </c>
      <c r="V298" s="26">
        <v>4319</v>
      </c>
      <c r="W298" s="26"/>
      <c r="X298" s="26"/>
      <c r="Y298" s="26"/>
      <c r="Z298" s="26"/>
      <c r="AA298" s="26"/>
      <c r="AB298" s="26"/>
      <c r="AC298" s="13">
        <f t="shared" si="13"/>
        <v>6798</v>
      </c>
      <c r="AD298" s="14">
        <f t="shared" si="14"/>
        <v>11513</v>
      </c>
    </row>
    <row r="299" spans="1:30" x14ac:dyDescent="0.4">
      <c r="A299" s="24" t="s">
        <v>609</v>
      </c>
      <c r="B299" s="24" t="s">
        <v>956</v>
      </c>
      <c r="C299" s="25" t="s">
        <v>610</v>
      </c>
      <c r="D299" s="26">
        <v>868155</v>
      </c>
      <c r="E299" s="26">
        <v>55825120</v>
      </c>
      <c r="F299" s="26">
        <v>139776</v>
      </c>
      <c r="G299" s="26"/>
      <c r="H299" s="26">
        <v>3418</v>
      </c>
      <c r="I299" s="26"/>
      <c r="J299" s="26"/>
      <c r="K299" s="26"/>
      <c r="L299" s="26"/>
      <c r="M299" s="26"/>
      <c r="N299" s="26"/>
      <c r="O299" s="26"/>
      <c r="P299" s="26"/>
      <c r="Q299" s="26"/>
      <c r="R299" s="13">
        <f t="shared" si="12"/>
        <v>56836469</v>
      </c>
      <c r="S299" s="26">
        <v>4928013</v>
      </c>
      <c r="T299" s="26">
        <v>7882390</v>
      </c>
      <c r="U299" s="26"/>
      <c r="V299" s="26">
        <v>4249424</v>
      </c>
      <c r="W299" s="26"/>
      <c r="X299" s="26">
        <v>129660</v>
      </c>
      <c r="Y299" s="26">
        <v>247356</v>
      </c>
      <c r="Z299" s="26"/>
      <c r="AA299" s="26"/>
      <c r="AB299" s="26"/>
      <c r="AC299" s="13">
        <f t="shared" si="13"/>
        <v>17436843</v>
      </c>
      <c r="AD299" s="14">
        <f t="shared" si="14"/>
        <v>74273312</v>
      </c>
    </row>
    <row r="300" spans="1:30" x14ac:dyDescent="0.4">
      <c r="A300" s="24" t="s">
        <v>611</v>
      </c>
      <c r="B300" s="24" t="s">
        <v>959</v>
      </c>
      <c r="C300" s="25" t="s">
        <v>612</v>
      </c>
      <c r="D300" s="26"/>
      <c r="E300" s="26">
        <v>2914679</v>
      </c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13">
        <f t="shared" si="12"/>
        <v>2914679</v>
      </c>
      <c r="S300" s="26">
        <v>42526</v>
      </c>
      <c r="T300" s="26">
        <v>1837142</v>
      </c>
      <c r="U300" s="26"/>
      <c r="V300" s="26"/>
      <c r="W300" s="26"/>
      <c r="X300" s="26"/>
      <c r="Y300" s="26">
        <v>86854</v>
      </c>
      <c r="Z300" s="26"/>
      <c r="AA300" s="26"/>
      <c r="AB300" s="26"/>
      <c r="AC300" s="13">
        <f t="shared" si="13"/>
        <v>1966522</v>
      </c>
      <c r="AD300" s="14">
        <f t="shared" si="14"/>
        <v>4881201</v>
      </c>
    </row>
    <row r="301" spans="1:30" x14ac:dyDescent="0.4">
      <c r="A301" s="24" t="s">
        <v>613</v>
      </c>
      <c r="B301" s="24" t="s">
        <v>959</v>
      </c>
      <c r="C301" s="25" t="s">
        <v>614</v>
      </c>
      <c r="D301" s="26">
        <v>227</v>
      </c>
      <c r="E301" s="26">
        <v>3053843</v>
      </c>
      <c r="F301" s="26">
        <v>38630</v>
      </c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13">
        <f t="shared" si="12"/>
        <v>3092700</v>
      </c>
      <c r="S301" s="26">
        <v>47534</v>
      </c>
      <c r="T301" s="26">
        <v>1263628</v>
      </c>
      <c r="U301" s="26"/>
      <c r="V301" s="26">
        <v>169635</v>
      </c>
      <c r="W301" s="26"/>
      <c r="X301" s="26"/>
      <c r="Y301" s="26"/>
      <c r="Z301" s="26"/>
      <c r="AA301" s="26"/>
      <c r="AB301" s="26"/>
      <c r="AC301" s="13">
        <f t="shared" si="13"/>
        <v>1480797</v>
      </c>
      <c r="AD301" s="14">
        <f t="shared" si="14"/>
        <v>4573497</v>
      </c>
    </row>
    <row r="302" spans="1:30" x14ac:dyDescent="0.4">
      <c r="A302" s="24" t="s">
        <v>615</v>
      </c>
      <c r="B302" s="24" t="s">
        <v>959</v>
      </c>
      <c r="C302" s="25" t="s">
        <v>616</v>
      </c>
      <c r="D302" s="26"/>
      <c r="E302" s="26">
        <v>5375068</v>
      </c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13">
        <f t="shared" si="12"/>
        <v>5375068</v>
      </c>
      <c r="S302" s="26"/>
      <c r="T302" s="26">
        <v>20090</v>
      </c>
      <c r="U302" s="26"/>
      <c r="V302" s="26"/>
      <c r="W302" s="26"/>
      <c r="X302" s="26">
        <v>7177</v>
      </c>
      <c r="Y302" s="26"/>
      <c r="Z302" s="26"/>
      <c r="AA302" s="26"/>
      <c r="AB302" s="26"/>
      <c r="AC302" s="13">
        <f t="shared" si="13"/>
        <v>27267</v>
      </c>
      <c r="AD302" s="14">
        <f t="shared" si="14"/>
        <v>5402335</v>
      </c>
    </row>
    <row r="303" spans="1:30" x14ac:dyDescent="0.4">
      <c r="A303" s="24" t="s">
        <v>617</v>
      </c>
      <c r="B303" s="24" t="s">
        <v>959</v>
      </c>
      <c r="C303" s="25" t="s">
        <v>618</v>
      </c>
      <c r="D303" s="26"/>
      <c r="E303" s="26">
        <v>444092</v>
      </c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13">
        <f t="shared" si="12"/>
        <v>444092</v>
      </c>
      <c r="S303" s="26">
        <v>33773</v>
      </c>
      <c r="T303" s="26">
        <v>2064527</v>
      </c>
      <c r="U303" s="26"/>
      <c r="V303" s="26"/>
      <c r="W303" s="26"/>
      <c r="X303" s="26"/>
      <c r="Y303" s="26"/>
      <c r="Z303" s="26"/>
      <c r="AA303" s="26"/>
      <c r="AB303" s="26"/>
      <c r="AC303" s="13">
        <f t="shared" si="13"/>
        <v>2098300</v>
      </c>
      <c r="AD303" s="14">
        <f t="shared" si="14"/>
        <v>2542392</v>
      </c>
    </row>
    <row r="304" spans="1:30" x14ac:dyDescent="0.4">
      <c r="A304" s="24" t="s">
        <v>619</v>
      </c>
      <c r="B304" s="24" t="s">
        <v>956</v>
      </c>
      <c r="C304" s="25" t="s">
        <v>620</v>
      </c>
      <c r="D304" s="26">
        <v>2866026</v>
      </c>
      <c r="E304" s="26">
        <v>52341808</v>
      </c>
      <c r="F304" s="26">
        <v>37856912</v>
      </c>
      <c r="G304" s="26"/>
      <c r="H304" s="26">
        <v>765296</v>
      </c>
      <c r="I304" s="26">
        <v>12882</v>
      </c>
      <c r="J304" s="26"/>
      <c r="K304" s="26">
        <v>327047</v>
      </c>
      <c r="L304" s="26"/>
      <c r="M304" s="26"/>
      <c r="N304" s="26"/>
      <c r="O304" s="26"/>
      <c r="P304" s="26"/>
      <c r="Q304" s="26"/>
      <c r="R304" s="13">
        <f t="shared" si="12"/>
        <v>94169971</v>
      </c>
      <c r="S304" s="26">
        <v>2403250</v>
      </c>
      <c r="T304" s="26">
        <v>14632137</v>
      </c>
      <c r="U304" s="26">
        <v>2527422</v>
      </c>
      <c r="V304" s="26">
        <v>20177475</v>
      </c>
      <c r="W304" s="26"/>
      <c r="X304" s="26">
        <v>9776861</v>
      </c>
      <c r="Y304" s="26">
        <v>6147</v>
      </c>
      <c r="Z304" s="26"/>
      <c r="AA304" s="26"/>
      <c r="AB304" s="26"/>
      <c r="AC304" s="13">
        <f t="shared" si="13"/>
        <v>49523292</v>
      </c>
      <c r="AD304" s="14">
        <f t="shared" si="14"/>
        <v>143693263</v>
      </c>
    </row>
    <row r="305" spans="1:30" x14ac:dyDescent="0.4">
      <c r="A305" s="24" t="s">
        <v>621</v>
      </c>
      <c r="B305" s="24" t="s">
        <v>959</v>
      </c>
      <c r="C305" s="25" t="s">
        <v>622</v>
      </c>
      <c r="D305" s="26">
        <v>24205</v>
      </c>
      <c r="E305" s="26">
        <v>1325331</v>
      </c>
      <c r="F305" s="26">
        <v>102526</v>
      </c>
      <c r="G305" s="26"/>
      <c r="H305" s="26">
        <v>14203</v>
      </c>
      <c r="I305" s="26"/>
      <c r="J305" s="26"/>
      <c r="K305" s="26"/>
      <c r="L305" s="26"/>
      <c r="M305" s="26"/>
      <c r="N305" s="26"/>
      <c r="O305" s="26"/>
      <c r="P305" s="26"/>
      <c r="Q305" s="26"/>
      <c r="R305" s="13">
        <f t="shared" si="12"/>
        <v>1466265</v>
      </c>
      <c r="S305" s="26"/>
      <c r="T305" s="26">
        <v>179691</v>
      </c>
      <c r="U305" s="26">
        <v>1890030</v>
      </c>
      <c r="V305" s="26">
        <v>710740</v>
      </c>
      <c r="W305" s="26"/>
      <c r="X305" s="26">
        <v>13573</v>
      </c>
      <c r="Y305" s="26">
        <v>277</v>
      </c>
      <c r="Z305" s="26"/>
      <c r="AA305" s="26"/>
      <c r="AB305" s="26"/>
      <c r="AC305" s="13">
        <f t="shared" si="13"/>
        <v>2794311</v>
      </c>
      <c r="AD305" s="14">
        <f t="shared" si="14"/>
        <v>4260576</v>
      </c>
    </row>
    <row r="306" spans="1:30" x14ac:dyDescent="0.4">
      <c r="A306" s="24" t="s">
        <v>623</v>
      </c>
      <c r="B306" s="24" t="s">
        <v>959</v>
      </c>
      <c r="C306" s="25" t="s">
        <v>624</v>
      </c>
      <c r="D306" s="26">
        <v>2252317</v>
      </c>
      <c r="E306" s="26">
        <v>20041638</v>
      </c>
      <c r="F306" s="26">
        <v>36249053</v>
      </c>
      <c r="G306" s="26"/>
      <c r="H306" s="26">
        <v>730815</v>
      </c>
      <c r="I306" s="26">
        <v>12647</v>
      </c>
      <c r="J306" s="26"/>
      <c r="K306" s="26"/>
      <c r="L306" s="26"/>
      <c r="M306" s="26"/>
      <c r="N306" s="26"/>
      <c r="O306" s="26"/>
      <c r="P306" s="26"/>
      <c r="Q306" s="26"/>
      <c r="R306" s="13">
        <f t="shared" si="12"/>
        <v>59286470</v>
      </c>
      <c r="S306" s="26">
        <v>587235</v>
      </c>
      <c r="T306" s="26">
        <v>14255719</v>
      </c>
      <c r="U306" s="26">
        <v>401745</v>
      </c>
      <c r="V306" s="26">
        <v>18791979</v>
      </c>
      <c r="W306" s="26"/>
      <c r="X306" s="26">
        <v>8177489</v>
      </c>
      <c r="Y306" s="26">
        <v>3454</v>
      </c>
      <c r="Z306" s="26"/>
      <c r="AA306" s="26"/>
      <c r="AB306" s="26"/>
      <c r="AC306" s="13">
        <f t="shared" si="13"/>
        <v>42217621</v>
      </c>
      <c r="AD306" s="14">
        <f t="shared" si="14"/>
        <v>101504091</v>
      </c>
    </row>
    <row r="307" spans="1:30" x14ac:dyDescent="0.4">
      <c r="A307" s="24" t="s">
        <v>625</v>
      </c>
      <c r="B307" s="24" t="s">
        <v>956</v>
      </c>
      <c r="C307" s="25" t="s">
        <v>626</v>
      </c>
      <c r="D307" s="26">
        <v>4893616</v>
      </c>
      <c r="E307" s="26">
        <v>17162427</v>
      </c>
      <c r="F307" s="26">
        <v>1063433</v>
      </c>
      <c r="G307" s="26"/>
      <c r="H307" s="26">
        <v>89867</v>
      </c>
      <c r="I307" s="26">
        <v>679708</v>
      </c>
      <c r="J307" s="26"/>
      <c r="K307" s="26">
        <v>2588</v>
      </c>
      <c r="L307" s="26"/>
      <c r="M307" s="26"/>
      <c r="N307" s="26"/>
      <c r="O307" s="26"/>
      <c r="P307" s="26"/>
      <c r="Q307" s="26"/>
      <c r="R307" s="13">
        <f t="shared" si="12"/>
        <v>23891639</v>
      </c>
      <c r="S307" s="26">
        <v>2668593</v>
      </c>
      <c r="T307" s="26">
        <v>4681042</v>
      </c>
      <c r="U307" s="26">
        <v>415539</v>
      </c>
      <c r="V307" s="26">
        <v>4600542</v>
      </c>
      <c r="W307" s="26"/>
      <c r="X307" s="26">
        <v>4920187</v>
      </c>
      <c r="Y307" s="26">
        <v>969505</v>
      </c>
      <c r="Z307" s="26"/>
      <c r="AA307" s="26"/>
      <c r="AB307" s="26"/>
      <c r="AC307" s="13">
        <f t="shared" si="13"/>
        <v>18255408</v>
      </c>
      <c r="AD307" s="14">
        <f t="shared" si="14"/>
        <v>42147047</v>
      </c>
    </row>
    <row r="308" spans="1:30" x14ac:dyDescent="0.4">
      <c r="A308" s="24" t="s">
        <v>627</v>
      </c>
      <c r="B308" s="24" t="s">
        <v>956</v>
      </c>
      <c r="C308" s="25" t="s">
        <v>628</v>
      </c>
      <c r="D308" s="26">
        <v>123658</v>
      </c>
      <c r="E308" s="26">
        <v>1030679</v>
      </c>
      <c r="F308" s="26">
        <v>32481</v>
      </c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13">
        <f t="shared" si="12"/>
        <v>1186818</v>
      </c>
      <c r="S308" s="26">
        <v>46108</v>
      </c>
      <c r="T308" s="26">
        <v>53058</v>
      </c>
      <c r="U308" s="26">
        <v>510</v>
      </c>
      <c r="V308" s="26">
        <v>2683</v>
      </c>
      <c r="W308" s="26"/>
      <c r="X308" s="26">
        <v>15073</v>
      </c>
      <c r="Y308" s="26">
        <v>1992</v>
      </c>
      <c r="Z308" s="26"/>
      <c r="AA308" s="26"/>
      <c r="AB308" s="26"/>
      <c r="AC308" s="13">
        <f t="shared" si="13"/>
        <v>119424</v>
      </c>
      <c r="AD308" s="14">
        <f t="shared" si="14"/>
        <v>1306242</v>
      </c>
    </row>
    <row r="309" spans="1:30" x14ac:dyDescent="0.4">
      <c r="A309" s="24" t="s">
        <v>1117</v>
      </c>
      <c r="B309" s="24" t="s">
        <v>956</v>
      </c>
      <c r="C309" s="25" t="s">
        <v>1118</v>
      </c>
      <c r="D309" s="26">
        <v>202998</v>
      </c>
      <c r="E309" s="26">
        <v>2261900</v>
      </c>
      <c r="F309" s="26">
        <v>160449</v>
      </c>
      <c r="G309" s="26"/>
      <c r="H309" s="26">
        <v>181667</v>
      </c>
      <c r="I309" s="26">
        <v>1143</v>
      </c>
      <c r="J309" s="26"/>
      <c r="K309" s="26"/>
      <c r="L309" s="26"/>
      <c r="M309" s="26"/>
      <c r="N309" s="26"/>
      <c r="O309" s="26"/>
      <c r="P309" s="26"/>
      <c r="Q309" s="26"/>
      <c r="R309" s="13">
        <f t="shared" si="12"/>
        <v>2808157</v>
      </c>
      <c r="S309" s="26">
        <v>694</v>
      </c>
      <c r="T309" s="26">
        <v>24145</v>
      </c>
      <c r="U309" s="26"/>
      <c r="V309" s="26">
        <v>809</v>
      </c>
      <c r="W309" s="26"/>
      <c r="X309" s="26"/>
      <c r="Y309" s="26">
        <v>271</v>
      </c>
      <c r="Z309" s="26"/>
      <c r="AA309" s="26"/>
      <c r="AB309" s="26"/>
      <c r="AC309" s="13">
        <f t="shared" si="13"/>
        <v>25919</v>
      </c>
      <c r="AD309" s="14">
        <f t="shared" si="14"/>
        <v>2834076</v>
      </c>
    </row>
    <row r="310" spans="1:30" x14ac:dyDescent="0.4">
      <c r="A310" s="24" t="s">
        <v>629</v>
      </c>
      <c r="B310" s="24" t="s">
        <v>955</v>
      </c>
      <c r="C310" s="25" t="s">
        <v>630</v>
      </c>
      <c r="D310" s="26">
        <v>12459413</v>
      </c>
      <c r="E310" s="26">
        <v>131408584</v>
      </c>
      <c r="F310" s="26">
        <v>14267745</v>
      </c>
      <c r="G310" s="26"/>
      <c r="H310" s="26">
        <v>54822</v>
      </c>
      <c r="I310" s="26">
        <v>8723576</v>
      </c>
      <c r="J310" s="26">
        <v>25663</v>
      </c>
      <c r="K310" s="26">
        <v>1526</v>
      </c>
      <c r="L310" s="26"/>
      <c r="M310" s="26">
        <v>2021</v>
      </c>
      <c r="N310" s="26"/>
      <c r="O310" s="26">
        <v>4520</v>
      </c>
      <c r="P310" s="26"/>
      <c r="Q310" s="26"/>
      <c r="R310" s="13">
        <f t="shared" si="12"/>
        <v>166947870</v>
      </c>
      <c r="S310" s="26">
        <v>24122867</v>
      </c>
      <c r="T310" s="26">
        <v>71240684</v>
      </c>
      <c r="U310" s="26">
        <v>323999</v>
      </c>
      <c r="V310" s="26">
        <v>1791370</v>
      </c>
      <c r="W310" s="26"/>
      <c r="X310" s="26">
        <v>2799201</v>
      </c>
      <c r="Y310" s="26">
        <v>57165296</v>
      </c>
      <c r="Z310" s="26">
        <v>514382</v>
      </c>
      <c r="AA310" s="26"/>
      <c r="AB310" s="26">
        <v>161871</v>
      </c>
      <c r="AC310" s="13">
        <f t="shared" si="13"/>
        <v>158119670</v>
      </c>
      <c r="AD310" s="14">
        <f t="shared" si="14"/>
        <v>325067540</v>
      </c>
    </row>
    <row r="311" spans="1:30" x14ac:dyDescent="0.4">
      <c r="A311" s="24" t="s">
        <v>631</v>
      </c>
      <c r="B311" s="24" t="s">
        <v>956</v>
      </c>
      <c r="C311" s="25" t="s">
        <v>632</v>
      </c>
      <c r="D311" s="26">
        <v>53135</v>
      </c>
      <c r="E311" s="26">
        <v>6659353</v>
      </c>
      <c r="F311" s="26">
        <v>114047</v>
      </c>
      <c r="G311" s="26"/>
      <c r="H311" s="26"/>
      <c r="I311" s="26">
        <v>4336358</v>
      </c>
      <c r="J311" s="26">
        <v>5496</v>
      </c>
      <c r="K311" s="26"/>
      <c r="L311" s="26"/>
      <c r="M311" s="26"/>
      <c r="N311" s="26"/>
      <c r="O311" s="26"/>
      <c r="P311" s="26"/>
      <c r="Q311" s="26"/>
      <c r="R311" s="13">
        <f t="shared" si="12"/>
        <v>11168389</v>
      </c>
      <c r="S311" s="26"/>
      <c r="T311" s="26">
        <v>38333611</v>
      </c>
      <c r="U311" s="26"/>
      <c r="V311" s="26">
        <v>13895</v>
      </c>
      <c r="W311" s="26"/>
      <c r="X311" s="26">
        <v>2403</v>
      </c>
      <c r="Y311" s="26">
        <v>33092195</v>
      </c>
      <c r="Z311" s="26"/>
      <c r="AA311" s="26"/>
      <c r="AB311" s="26">
        <v>9358</v>
      </c>
      <c r="AC311" s="13">
        <f t="shared" si="13"/>
        <v>71451462</v>
      </c>
      <c r="AD311" s="14">
        <f t="shared" si="14"/>
        <v>82619851</v>
      </c>
    </row>
    <row r="312" spans="1:30" x14ac:dyDescent="0.4">
      <c r="A312" s="24" t="s">
        <v>633</v>
      </c>
      <c r="B312" s="24" t="s">
        <v>959</v>
      </c>
      <c r="C312" s="25" t="s">
        <v>634</v>
      </c>
      <c r="D312" s="26">
        <v>21157</v>
      </c>
      <c r="E312" s="26">
        <v>6359300</v>
      </c>
      <c r="F312" s="26">
        <v>9194</v>
      </c>
      <c r="G312" s="26"/>
      <c r="H312" s="26"/>
      <c r="I312" s="26">
        <v>4324615</v>
      </c>
      <c r="J312" s="26">
        <v>5496</v>
      </c>
      <c r="K312" s="26"/>
      <c r="L312" s="26"/>
      <c r="M312" s="26"/>
      <c r="N312" s="26"/>
      <c r="O312" s="26"/>
      <c r="P312" s="26"/>
      <c r="Q312" s="26"/>
      <c r="R312" s="13">
        <f t="shared" si="12"/>
        <v>10719762</v>
      </c>
      <c r="S312" s="26"/>
      <c r="T312" s="26">
        <v>5176680</v>
      </c>
      <c r="U312" s="26"/>
      <c r="V312" s="26">
        <v>13895</v>
      </c>
      <c r="W312" s="26"/>
      <c r="X312" s="26">
        <v>2403</v>
      </c>
      <c r="Y312" s="26">
        <v>461401</v>
      </c>
      <c r="Z312" s="26"/>
      <c r="AA312" s="26"/>
      <c r="AB312" s="26">
        <v>9358</v>
      </c>
      <c r="AC312" s="13">
        <f t="shared" si="13"/>
        <v>5663737</v>
      </c>
      <c r="AD312" s="14">
        <f t="shared" si="14"/>
        <v>16383499</v>
      </c>
    </row>
    <row r="313" spans="1:30" x14ac:dyDescent="0.4">
      <c r="A313" s="24" t="s">
        <v>635</v>
      </c>
      <c r="B313" s="24" t="s">
        <v>959</v>
      </c>
      <c r="C313" s="25" t="s">
        <v>636</v>
      </c>
      <c r="D313" s="26">
        <v>31978</v>
      </c>
      <c r="E313" s="26">
        <v>281450</v>
      </c>
      <c r="F313" s="26">
        <v>104853</v>
      </c>
      <c r="G313" s="26"/>
      <c r="H313" s="26"/>
      <c r="I313" s="26">
        <v>11743</v>
      </c>
      <c r="J313" s="26"/>
      <c r="K313" s="26"/>
      <c r="L313" s="26"/>
      <c r="M313" s="26"/>
      <c r="N313" s="26"/>
      <c r="O313" s="26"/>
      <c r="P313" s="26"/>
      <c r="Q313" s="26"/>
      <c r="R313" s="13">
        <f t="shared" si="12"/>
        <v>430024</v>
      </c>
      <c r="S313" s="26"/>
      <c r="T313" s="26">
        <v>33156931</v>
      </c>
      <c r="U313" s="26"/>
      <c r="V313" s="26"/>
      <c r="W313" s="26"/>
      <c r="X313" s="26"/>
      <c r="Y313" s="26">
        <v>32630794</v>
      </c>
      <c r="Z313" s="26"/>
      <c r="AA313" s="26"/>
      <c r="AB313" s="26"/>
      <c r="AC313" s="13">
        <f t="shared" si="13"/>
        <v>65787725</v>
      </c>
      <c r="AD313" s="14">
        <f t="shared" si="14"/>
        <v>66217749</v>
      </c>
    </row>
    <row r="314" spans="1:30" x14ac:dyDescent="0.4">
      <c r="A314" s="24" t="s">
        <v>637</v>
      </c>
      <c r="B314" s="24" t="s">
        <v>956</v>
      </c>
      <c r="C314" s="25" t="s">
        <v>638</v>
      </c>
      <c r="D314" s="26">
        <v>8281096</v>
      </c>
      <c r="E314" s="26">
        <v>89759054</v>
      </c>
      <c r="F314" s="26">
        <v>8493307</v>
      </c>
      <c r="G314" s="26"/>
      <c r="H314" s="26">
        <v>4458</v>
      </c>
      <c r="I314" s="26">
        <v>3101784</v>
      </c>
      <c r="J314" s="26">
        <v>20167</v>
      </c>
      <c r="K314" s="26">
        <v>1526</v>
      </c>
      <c r="L314" s="26"/>
      <c r="M314" s="26"/>
      <c r="N314" s="26"/>
      <c r="O314" s="26"/>
      <c r="P314" s="26"/>
      <c r="Q314" s="26"/>
      <c r="R314" s="13">
        <f t="shared" si="12"/>
        <v>109661392</v>
      </c>
      <c r="S314" s="26">
        <v>22415027</v>
      </c>
      <c r="T314" s="26">
        <v>30637807</v>
      </c>
      <c r="U314" s="26">
        <v>293383</v>
      </c>
      <c r="V314" s="26">
        <v>185203</v>
      </c>
      <c r="W314" s="26"/>
      <c r="X314" s="26">
        <v>2759061</v>
      </c>
      <c r="Y314" s="26">
        <v>23487496</v>
      </c>
      <c r="Z314" s="26">
        <v>514382</v>
      </c>
      <c r="AA314" s="26"/>
      <c r="AB314" s="26">
        <v>152513</v>
      </c>
      <c r="AC314" s="13">
        <f t="shared" si="13"/>
        <v>80444872</v>
      </c>
      <c r="AD314" s="14">
        <f t="shared" si="14"/>
        <v>190106264</v>
      </c>
    </row>
    <row r="315" spans="1:30" x14ac:dyDescent="0.4">
      <c r="A315" s="24" t="s">
        <v>639</v>
      </c>
      <c r="B315" s="24" t="s">
        <v>956</v>
      </c>
      <c r="C315" s="25" t="s">
        <v>640</v>
      </c>
      <c r="D315" s="26">
        <v>40822</v>
      </c>
      <c r="E315" s="26">
        <v>6437593</v>
      </c>
      <c r="F315" s="26">
        <v>1730518</v>
      </c>
      <c r="G315" s="26"/>
      <c r="H315" s="26">
        <v>35039</v>
      </c>
      <c r="I315" s="26">
        <v>1269818</v>
      </c>
      <c r="J315" s="26"/>
      <c r="K315" s="26"/>
      <c r="L315" s="26"/>
      <c r="M315" s="26"/>
      <c r="N315" s="26"/>
      <c r="O315" s="26">
        <v>4520</v>
      </c>
      <c r="P315" s="26"/>
      <c r="Q315" s="26"/>
      <c r="R315" s="13">
        <f t="shared" si="12"/>
        <v>9518310</v>
      </c>
      <c r="S315" s="26">
        <v>441630</v>
      </c>
      <c r="T315" s="26">
        <v>2129343</v>
      </c>
      <c r="U315" s="26"/>
      <c r="V315" s="26">
        <v>154920</v>
      </c>
      <c r="W315" s="26"/>
      <c r="X315" s="26">
        <v>7544</v>
      </c>
      <c r="Y315" s="26">
        <v>496862</v>
      </c>
      <c r="Z315" s="26"/>
      <c r="AA315" s="26"/>
      <c r="AB315" s="26"/>
      <c r="AC315" s="13">
        <f t="shared" si="13"/>
        <v>3230299</v>
      </c>
      <c r="AD315" s="14">
        <f t="shared" si="14"/>
        <v>12748609</v>
      </c>
    </row>
    <row r="316" spans="1:30" x14ac:dyDescent="0.4">
      <c r="A316" s="24" t="s">
        <v>641</v>
      </c>
      <c r="B316" s="24" t="s">
        <v>959</v>
      </c>
      <c r="C316" s="25" t="s">
        <v>642</v>
      </c>
      <c r="D316" s="26">
        <v>474</v>
      </c>
      <c r="E316" s="26">
        <v>5340278</v>
      </c>
      <c r="F316" s="26">
        <v>31098</v>
      </c>
      <c r="G316" s="26"/>
      <c r="H316" s="26"/>
      <c r="I316" s="26">
        <v>1173282</v>
      </c>
      <c r="J316" s="26"/>
      <c r="K316" s="26"/>
      <c r="L316" s="26"/>
      <c r="M316" s="26"/>
      <c r="N316" s="26"/>
      <c r="O316" s="26"/>
      <c r="P316" s="26"/>
      <c r="Q316" s="26"/>
      <c r="R316" s="13">
        <f t="shared" si="12"/>
        <v>6545132</v>
      </c>
      <c r="S316" s="26">
        <v>15365</v>
      </c>
      <c r="T316" s="26">
        <v>622944</v>
      </c>
      <c r="U316" s="26"/>
      <c r="V316" s="26"/>
      <c r="W316" s="26"/>
      <c r="X316" s="26">
        <v>752</v>
      </c>
      <c r="Y316" s="26">
        <v>74047</v>
      </c>
      <c r="Z316" s="26"/>
      <c r="AA316" s="26"/>
      <c r="AB316" s="26"/>
      <c r="AC316" s="13">
        <f t="shared" si="13"/>
        <v>713108</v>
      </c>
      <c r="AD316" s="14">
        <f t="shared" si="14"/>
        <v>7258240</v>
      </c>
    </row>
    <row r="317" spans="1:30" x14ac:dyDescent="0.4">
      <c r="A317" s="24" t="s">
        <v>643</v>
      </c>
      <c r="B317" s="24" t="s">
        <v>956</v>
      </c>
      <c r="C317" s="25" t="s">
        <v>644</v>
      </c>
      <c r="D317" s="26">
        <v>3856135</v>
      </c>
      <c r="E317" s="26">
        <v>329092</v>
      </c>
      <c r="F317" s="26">
        <v>276116</v>
      </c>
      <c r="G317" s="26"/>
      <c r="H317" s="26">
        <v>15325</v>
      </c>
      <c r="I317" s="26">
        <v>15616</v>
      </c>
      <c r="J317" s="26"/>
      <c r="K317" s="26"/>
      <c r="L317" s="26"/>
      <c r="M317" s="26"/>
      <c r="N317" s="26"/>
      <c r="O317" s="26"/>
      <c r="P317" s="26"/>
      <c r="Q317" s="26"/>
      <c r="R317" s="13">
        <f t="shared" si="12"/>
        <v>4492284</v>
      </c>
      <c r="S317" s="26">
        <v>590</v>
      </c>
      <c r="T317" s="26">
        <v>94257</v>
      </c>
      <c r="U317" s="26">
        <v>28513</v>
      </c>
      <c r="V317" s="26">
        <v>1336728</v>
      </c>
      <c r="W317" s="26"/>
      <c r="X317" s="26">
        <v>16800</v>
      </c>
      <c r="Y317" s="26"/>
      <c r="Z317" s="26"/>
      <c r="AA317" s="26"/>
      <c r="AB317" s="26"/>
      <c r="AC317" s="13">
        <f t="shared" si="13"/>
        <v>1476888</v>
      </c>
      <c r="AD317" s="14">
        <f t="shared" si="14"/>
        <v>5969172</v>
      </c>
    </row>
    <row r="318" spans="1:30" x14ac:dyDescent="0.4">
      <c r="A318" s="24" t="s">
        <v>645</v>
      </c>
      <c r="B318" s="24" t="s">
        <v>956</v>
      </c>
      <c r="C318" s="25" t="s">
        <v>646</v>
      </c>
      <c r="D318" s="26">
        <v>6072</v>
      </c>
      <c r="E318" s="26">
        <v>134130</v>
      </c>
      <c r="F318" s="26">
        <v>10475</v>
      </c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13">
        <f t="shared" si="12"/>
        <v>150677</v>
      </c>
      <c r="S318" s="26"/>
      <c r="T318" s="26"/>
      <c r="U318" s="26"/>
      <c r="V318" s="26"/>
      <c r="W318" s="26"/>
      <c r="X318" s="26"/>
      <c r="Y318" s="26">
        <v>27143</v>
      </c>
      <c r="Z318" s="26"/>
      <c r="AA318" s="26"/>
      <c r="AB318" s="26"/>
      <c r="AC318" s="13">
        <f t="shared" si="13"/>
        <v>27143</v>
      </c>
      <c r="AD318" s="14">
        <f t="shared" si="14"/>
        <v>177820</v>
      </c>
    </row>
    <row r="319" spans="1:30" x14ac:dyDescent="0.4">
      <c r="A319" s="24" t="s">
        <v>647</v>
      </c>
      <c r="B319" s="24" t="s">
        <v>956</v>
      </c>
      <c r="C319" s="25" t="s">
        <v>648</v>
      </c>
      <c r="D319" s="26"/>
      <c r="E319" s="26">
        <v>12702476</v>
      </c>
      <c r="F319" s="26">
        <v>456162</v>
      </c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13">
        <f t="shared" si="12"/>
        <v>13158638</v>
      </c>
      <c r="S319" s="26">
        <v>70604</v>
      </c>
      <c r="T319" s="26"/>
      <c r="U319" s="26"/>
      <c r="V319" s="26"/>
      <c r="W319" s="26"/>
      <c r="X319" s="26"/>
      <c r="Y319" s="26"/>
      <c r="Z319" s="26"/>
      <c r="AA319" s="26"/>
      <c r="AB319" s="26"/>
      <c r="AC319" s="13">
        <f t="shared" si="13"/>
        <v>70604</v>
      </c>
      <c r="AD319" s="14">
        <f t="shared" si="14"/>
        <v>13229242</v>
      </c>
    </row>
    <row r="320" spans="1:30" x14ac:dyDescent="0.4">
      <c r="A320" s="20" t="s">
        <v>649</v>
      </c>
      <c r="B320" s="20" t="s">
        <v>954</v>
      </c>
      <c r="C320" s="21" t="s">
        <v>650</v>
      </c>
      <c r="D320" s="22">
        <v>7709425</v>
      </c>
      <c r="E320" s="22">
        <v>543189057</v>
      </c>
      <c r="F320" s="22">
        <v>21022651</v>
      </c>
      <c r="G320" s="22">
        <v>5224</v>
      </c>
      <c r="H320" s="22">
        <v>228732</v>
      </c>
      <c r="I320" s="22">
        <v>3979259</v>
      </c>
      <c r="J320" s="22">
        <v>351318</v>
      </c>
      <c r="K320" s="22">
        <v>913321</v>
      </c>
      <c r="L320" s="22"/>
      <c r="M320" s="22">
        <v>20483744</v>
      </c>
      <c r="N320" s="22"/>
      <c r="O320" s="22">
        <v>4005</v>
      </c>
      <c r="P320" s="22">
        <v>3036</v>
      </c>
      <c r="Q320" s="22"/>
      <c r="R320" s="13">
        <f t="shared" si="12"/>
        <v>597889772</v>
      </c>
      <c r="S320" s="22">
        <v>92539310</v>
      </c>
      <c r="T320" s="22">
        <v>26102951</v>
      </c>
      <c r="U320" s="22">
        <v>3885931</v>
      </c>
      <c r="V320" s="22">
        <v>19390325</v>
      </c>
      <c r="W320" s="22"/>
      <c r="X320" s="22">
        <v>10830850</v>
      </c>
      <c r="Y320" s="22">
        <v>30115361</v>
      </c>
      <c r="Z320" s="22">
        <v>19294847</v>
      </c>
      <c r="AA320" s="22">
        <v>1161354</v>
      </c>
      <c r="AB320" s="22">
        <v>33285180</v>
      </c>
      <c r="AC320" s="13">
        <f t="shared" si="13"/>
        <v>236606109</v>
      </c>
      <c r="AD320" s="13">
        <f t="shared" si="14"/>
        <v>834495881</v>
      </c>
    </row>
    <row r="321" spans="1:30" x14ac:dyDescent="0.4">
      <c r="A321" s="24" t="s">
        <v>651</v>
      </c>
      <c r="B321" s="24" t="s">
        <v>955</v>
      </c>
      <c r="C321" s="25" t="s">
        <v>652</v>
      </c>
      <c r="D321" s="26">
        <v>174920</v>
      </c>
      <c r="E321" s="26">
        <v>8405395</v>
      </c>
      <c r="F321" s="26">
        <v>259527</v>
      </c>
      <c r="G321" s="26"/>
      <c r="H321" s="26">
        <v>366</v>
      </c>
      <c r="I321" s="26">
        <v>16620</v>
      </c>
      <c r="J321" s="26"/>
      <c r="K321" s="26">
        <v>425</v>
      </c>
      <c r="L321" s="26"/>
      <c r="M321" s="26"/>
      <c r="N321" s="26"/>
      <c r="O321" s="26"/>
      <c r="P321" s="26"/>
      <c r="Q321" s="26"/>
      <c r="R321" s="13">
        <f t="shared" si="12"/>
        <v>8857253</v>
      </c>
      <c r="S321" s="26">
        <v>38109</v>
      </c>
      <c r="T321" s="26">
        <v>278397</v>
      </c>
      <c r="U321" s="26">
        <v>434</v>
      </c>
      <c r="V321" s="26">
        <v>7784</v>
      </c>
      <c r="W321" s="26"/>
      <c r="X321" s="26">
        <v>1246</v>
      </c>
      <c r="Y321" s="26">
        <v>27420</v>
      </c>
      <c r="Z321" s="26"/>
      <c r="AA321" s="26"/>
      <c r="AB321" s="26"/>
      <c r="AC321" s="13">
        <f t="shared" si="13"/>
        <v>353390</v>
      </c>
      <c r="AD321" s="14">
        <f t="shared" si="14"/>
        <v>9210643</v>
      </c>
    </row>
    <row r="322" spans="1:30" x14ac:dyDescent="0.4">
      <c r="A322" s="24" t="s">
        <v>653</v>
      </c>
      <c r="B322" s="24" t="s">
        <v>955</v>
      </c>
      <c r="C322" s="25" t="s">
        <v>654</v>
      </c>
      <c r="D322" s="26">
        <v>522137</v>
      </c>
      <c r="E322" s="26">
        <v>90928042</v>
      </c>
      <c r="F322" s="26">
        <v>4873413</v>
      </c>
      <c r="G322" s="26"/>
      <c r="H322" s="26"/>
      <c r="I322" s="26">
        <v>203662</v>
      </c>
      <c r="J322" s="26">
        <v>24994</v>
      </c>
      <c r="K322" s="26"/>
      <c r="L322" s="26"/>
      <c r="M322" s="26">
        <v>371666</v>
      </c>
      <c r="N322" s="26"/>
      <c r="O322" s="26"/>
      <c r="P322" s="26"/>
      <c r="Q322" s="26"/>
      <c r="R322" s="13">
        <f t="shared" si="12"/>
        <v>96923914</v>
      </c>
      <c r="S322" s="26">
        <v>18863498</v>
      </c>
      <c r="T322" s="26">
        <v>3914726</v>
      </c>
      <c r="U322" s="26">
        <v>20451</v>
      </c>
      <c r="V322" s="26">
        <v>3170067</v>
      </c>
      <c r="W322" s="26"/>
      <c r="X322" s="26">
        <v>1889524</v>
      </c>
      <c r="Y322" s="26">
        <v>3807921</v>
      </c>
      <c r="Z322" s="26"/>
      <c r="AA322" s="26">
        <v>12554</v>
      </c>
      <c r="AB322" s="26"/>
      <c r="AC322" s="13">
        <f t="shared" si="13"/>
        <v>31678741</v>
      </c>
      <c r="AD322" s="14">
        <f t="shared" si="14"/>
        <v>128602655</v>
      </c>
    </row>
    <row r="323" spans="1:30" x14ac:dyDescent="0.4">
      <c r="A323" s="24" t="s">
        <v>655</v>
      </c>
      <c r="B323" s="24" t="s">
        <v>955</v>
      </c>
      <c r="C323" s="25" t="s">
        <v>656</v>
      </c>
      <c r="D323" s="26">
        <v>48686</v>
      </c>
      <c r="E323" s="26">
        <v>16978183</v>
      </c>
      <c r="F323" s="26">
        <v>95151</v>
      </c>
      <c r="G323" s="26"/>
      <c r="H323" s="26">
        <v>14932</v>
      </c>
      <c r="I323" s="26">
        <v>147603</v>
      </c>
      <c r="J323" s="26">
        <v>496</v>
      </c>
      <c r="K323" s="26"/>
      <c r="L323" s="26"/>
      <c r="M323" s="26">
        <v>824575</v>
      </c>
      <c r="N323" s="26"/>
      <c r="O323" s="26"/>
      <c r="P323" s="26"/>
      <c r="Q323" s="26"/>
      <c r="R323" s="13">
        <f t="shared" si="12"/>
        <v>18109626</v>
      </c>
      <c r="S323" s="26">
        <v>2649557</v>
      </c>
      <c r="T323" s="26">
        <v>55580</v>
      </c>
      <c r="U323" s="26"/>
      <c r="V323" s="26"/>
      <c r="W323" s="26"/>
      <c r="X323" s="26">
        <v>324243</v>
      </c>
      <c r="Y323" s="26">
        <v>177017</v>
      </c>
      <c r="Z323" s="26">
        <v>274331</v>
      </c>
      <c r="AA323" s="26"/>
      <c r="AB323" s="26">
        <v>119475</v>
      </c>
      <c r="AC323" s="13">
        <f t="shared" si="13"/>
        <v>3600203</v>
      </c>
      <c r="AD323" s="14">
        <f t="shared" si="14"/>
        <v>21709829</v>
      </c>
    </row>
    <row r="324" spans="1:30" x14ac:dyDescent="0.4">
      <c r="A324" s="24" t="s">
        <v>657</v>
      </c>
      <c r="B324" s="24" t="s">
        <v>955</v>
      </c>
      <c r="C324" s="25" t="s">
        <v>658</v>
      </c>
      <c r="D324" s="26">
        <v>145804</v>
      </c>
      <c r="E324" s="26">
        <v>267118255</v>
      </c>
      <c r="F324" s="26">
        <v>133102</v>
      </c>
      <c r="G324" s="26">
        <v>4229</v>
      </c>
      <c r="H324" s="26">
        <v>1075</v>
      </c>
      <c r="I324" s="26">
        <v>2803627</v>
      </c>
      <c r="J324" s="26">
        <v>290177</v>
      </c>
      <c r="K324" s="26">
        <v>866053</v>
      </c>
      <c r="L324" s="26"/>
      <c r="M324" s="26">
        <v>18780895</v>
      </c>
      <c r="N324" s="26"/>
      <c r="O324" s="26">
        <v>507</v>
      </c>
      <c r="P324" s="26">
        <v>1648</v>
      </c>
      <c r="Q324" s="26"/>
      <c r="R324" s="13">
        <f t="shared" si="12"/>
        <v>290145372</v>
      </c>
      <c r="S324" s="26">
        <v>41694446</v>
      </c>
      <c r="T324" s="26">
        <v>4208803</v>
      </c>
      <c r="U324" s="26">
        <v>325</v>
      </c>
      <c r="V324" s="26">
        <v>8081846</v>
      </c>
      <c r="W324" s="26"/>
      <c r="X324" s="26">
        <v>1789454</v>
      </c>
      <c r="Y324" s="26">
        <v>14479719</v>
      </c>
      <c r="Z324" s="26">
        <v>15843814</v>
      </c>
      <c r="AA324" s="26">
        <v>1148800</v>
      </c>
      <c r="AB324" s="26">
        <v>32043427</v>
      </c>
      <c r="AC324" s="13">
        <f t="shared" si="13"/>
        <v>119290634</v>
      </c>
      <c r="AD324" s="14">
        <f t="shared" si="14"/>
        <v>409436006</v>
      </c>
    </row>
    <row r="325" spans="1:30" x14ac:dyDescent="0.4">
      <c r="A325" s="24" t="s">
        <v>659</v>
      </c>
      <c r="B325" s="24" t="s">
        <v>956</v>
      </c>
      <c r="C325" s="25" t="s">
        <v>660</v>
      </c>
      <c r="D325" s="26">
        <v>6946</v>
      </c>
      <c r="E325" s="26">
        <v>105853744</v>
      </c>
      <c r="F325" s="26">
        <v>7305</v>
      </c>
      <c r="G325" s="26"/>
      <c r="H325" s="26">
        <v>738</v>
      </c>
      <c r="I325" s="26">
        <v>2403371</v>
      </c>
      <c r="J325" s="26">
        <v>56658</v>
      </c>
      <c r="K325" s="26">
        <v>3316</v>
      </c>
      <c r="L325" s="26"/>
      <c r="M325" s="26">
        <v>7410503</v>
      </c>
      <c r="N325" s="26"/>
      <c r="O325" s="26"/>
      <c r="P325" s="26">
        <v>1371</v>
      </c>
      <c r="Q325" s="26"/>
      <c r="R325" s="13">
        <f t="shared" si="12"/>
        <v>115743952</v>
      </c>
      <c r="S325" s="26">
        <v>11693003</v>
      </c>
      <c r="T325" s="26">
        <v>207933</v>
      </c>
      <c r="U325" s="26"/>
      <c r="V325" s="26"/>
      <c r="W325" s="26"/>
      <c r="X325" s="26">
        <v>342530</v>
      </c>
      <c r="Y325" s="26">
        <v>9820414</v>
      </c>
      <c r="Z325" s="26">
        <v>9116681</v>
      </c>
      <c r="AA325" s="26">
        <v>1114102</v>
      </c>
      <c r="AB325" s="26">
        <v>23053463</v>
      </c>
      <c r="AC325" s="13">
        <f t="shared" si="13"/>
        <v>55348126</v>
      </c>
      <c r="AD325" s="14">
        <f t="shared" si="14"/>
        <v>171092078</v>
      </c>
    </row>
    <row r="326" spans="1:30" x14ac:dyDescent="0.4">
      <c r="A326" s="24" t="s">
        <v>661</v>
      </c>
      <c r="B326" s="24" t="s">
        <v>959</v>
      </c>
      <c r="C326" s="25" t="s">
        <v>662</v>
      </c>
      <c r="D326" s="26">
        <v>4015</v>
      </c>
      <c r="E326" s="26">
        <v>34856960</v>
      </c>
      <c r="F326" s="26">
        <v>2470</v>
      </c>
      <c r="G326" s="26"/>
      <c r="H326" s="26">
        <v>738</v>
      </c>
      <c r="I326" s="26">
        <v>161784</v>
      </c>
      <c r="J326" s="26">
        <v>45212</v>
      </c>
      <c r="K326" s="26">
        <v>1698</v>
      </c>
      <c r="L326" s="26"/>
      <c r="M326" s="26">
        <v>3546524</v>
      </c>
      <c r="N326" s="26"/>
      <c r="O326" s="26"/>
      <c r="P326" s="26"/>
      <c r="Q326" s="26"/>
      <c r="R326" s="13">
        <f t="shared" si="12"/>
        <v>38619401</v>
      </c>
      <c r="S326" s="26">
        <v>7515225</v>
      </c>
      <c r="T326" s="26">
        <v>13996</v>
      </c>
      <c r="U326" s="26"/>
      <c r="V326" s="26"/>
      <c r="W326" s="26"/>
      <c r="X326" s="26">
        <v>18425</v>
      </c>
      <c r="Y326" s="26">
        <v>6716333</v>
      </c>
      <c r="Z326" s="26">
        <v>4429917</v>
      </c>
      <c r="AA326" s="26">
        <v>736325</v>
      </c>
      <c r="AB326" s="26">
        <v>12785842</v>
      </c>
      <c r="AC326" s="13">
        <f t="shared" si="13"/>
        <v>32216063</v>
      </c>
      <c r="AD326" s="14">
        <f t="shared" si="14"/>
        <v>70835464</v>
      </c>
    </row>
    <row r="327" spans="1:30" x14ac:dyDescent="0.4">
      <c r="A327" s="24" t="s">
        <v>663</v>
      </c>
      <c r="B327" s="24" t="s">
        <v>959</v>
      </c>
      <c r="C327" s="25" t="s">
        <v>664</v>
      </c>
      <c r="D327" s="26">
        <v>2931</v>
      </c>
      <c r="E327" s="26">
        <v>64753856</v>
      </c>
      <c r="F327" s="26">
        <v>4835</v>
      </c>
      <c r="G327" s="26"/>
      <c r="H327" s="26"/>
      <c r="I327" s="26">
        <v>2140866</v>
      </c>
      <c r="J327" s="26">
        <v>11446</v>
      </c>
      <c r="K327" s="26">
        <v>1618</v>
      </c>
      <c r="L327" s="26"/>
      <c r="M327" s="26">
        <v>3727029</v>
      </c>
      <c r="N327" s="26"/>
      <c r="O327" s="26"/>
      <c r="P327" s="26">
        <v>1371</v>
      </c>
      <c r="Q327" s="26"/>
      <c r="R327" s="13">
        <f t="shared" si="12"/>
        <v>70643952</v>
      </c>
      <c r="S327" s="26">
        <v>3537314</v>
      </c>
      <c r="T327" s="26">
        <v>19059</v>
      </c>
      <c r="U327" s="26"/>
      <c r="V327" s="26"/>
      <c r="W327" s="26"/>
      <c r="X327" s="26">
        <v>323436</v>
      </c>
      <c r="Y327" s="26">
        <v>3100943</v>
      </c>
      <c r="Z327" s="26">
        <v>4401264</v>
      </c>
      <c r="AA327" s="26">
        <v>377124</v>
      </c>
      <c r="AB327" s="26">
        <v>10253428</v>
      </c>
      <c r="AC327" s="13">
        <f t="shared" si="13"/>
        <v>22012568</v>
      </c>
      <c r="AD327" s="14">
        <f t="shared" si="14"/>
        <v>92656520</v>
      </c>
    </row>
    <row r="328" spans="1:30" x14ac:dyDescent="0.4">
      <c r="A328" s="24" t="s">
        <v>665</v>
      </c>
      <c r="B328" s="24" t="s">
        <v>959</v>
      </c>
      <c r="C328" s="25" t="s">
        <v>666</v>
      </c>
      <c r="D328" s="26"/>
      <c r="E328" s="26">
        <v>3182727</v>
      </c>
      <c r="F328" s="26"/>
      <c r="G328" s="26"/>
      <c r="H328" s="26"/>
      <c r="I328" s="26">
        <v>100721</v>
      </c>
      <c r="J328" s="26"/>
      <c r="K328" s="26"/>
      <c r="L328" s="26"/>
      <c r="M328" s="26">
        <v>136950</v>
      </c>
      <c r="N328" s="26"/>
      <c r="O328" s="26"/>
      <c r="P328" s="26"/>
      <c r="Q328" s="26"/>
      <c r="R328" s="13">
        <f t="shared" ref="R328:R359" si="15">SUM(D328:Q328)</f>
        <v>3420398</v>
      </c>
      <c r="S328" s="26">
        <v>13128</v>
      </c>
      <c r="T328" s="26">
        <v>849</v>
      </c>
      <c r="U328" s="26"/>
      <c r="V328" s="26"/>
      <c r="W328" s="26"/>
      <c r="X328" s="26">
        <v>669</v>
      </c>
      <c r="Y328" s="26">
        <v>3138</v>
      </c>
      <c r="Z328" s="26">
        <v>144401</v>
      </c>
      <c r="AA328" s="26"/>
      <c r="AB328" s="26">
        <v>14193</v>
      </c>
      <c r="AC328" s="13">
        <f t="shared" ref="AC328:AC359" si="16">SUM(S328:AB328)</f>
        <v>176378</v>
      </c>
      <c r="AD328" s="14">
        <f t="shared" ref="AD328:AD360" si="17">R328+AC328</f>
        <v>3596776</v>
      </c>
    </row>
    <row r="329" spans="1:30" x14ac:dyDescent="0.4">
      <c r="A329" s="24" t="s">
        <v>667</v>
      </c>
      <c r="B329" s="24" t="s">
        <v>956</v>
      </c>
      <c r="C329" s="25" t="s">
        <v>668</v>
      </c>
      <c r="D329" s="26">
        <v>2146</v>
      </c>
      <c r="E329" s="26">
        <v>7555589</v>
      </c>
      <c r="F329" s="26">
        <v>2077</v>
      </c>
      <c r="G329" s="26"/>
      <c r="H329" s="26"/>
      <c r="I329" s="26">
        <v>40418</v>
      </c>
      <c r="J329" s="26">
        <v>94992</v>
      </c>
      <c r="K329" s="26">
        <v>20452</v>
      </c>
      <c r="L329" s="26"/>
      <c r="M329" s="26">
        <v>35803</v>
      </c>
      <c r="N329" s="26"/>
      <c r="O329" s="26"/>
      <c r="P329" s="26">
        <v>277</v>
      </c>
      <c r="Q329" s="26"/>
      <c r="R329" s="13">
        <f t="shared" si="15"/>
        <v>7751754</v>
      </c>
      <c r="S329" s="26">
        <v>584094</v>
      </c>
      <c r="T329" s="26">
        <v>319292</v>
      </c>
      <c r="U329" s="26">
        <v>325</v>
      </c>
      <c r="V329" s="26"/>
      <c r="W329" s="26"/>
      <c r="X329" s="26">
        <v>17294</v>
      </c>
      <c r="Y329" s="26">
        <v>318361</v>
      </c>
      <c r="Z329" s="26">
        <v>161729</v>
      </c>
      <c r="AA329" s="26"/>
      <c r="AB329" s="26">
        <v>103255</v>
      </c>
      <c r="AC329" s="13">
        <f t="shared" si="16"/>
        <v>1504350</v>
      </c>
      <c r="AD329" s="14">
        <f t="shared" si="17"/>
        <v>9256104</v>
      </c>
    </row>
    <row r="330" spans="1:30" x14ac:dyDescent="0.4">
      <c r="A330" s="24" t="s">
        <v>669</v>
      </c>
      <c r="B330" s="24" t="s">
        <v>956</v>
      </c>
      <c r="C330" s="25" t="s">
        <v>670</v>
      </c>
      <c r="D330" s="26">
        <v>123974</v>
      </c>
      <c r="E330" s="26">
        <v>147037902</v>
      </c>
      <c r="F330" s="26">
        <v>96843</v>
      </c>
      <c r="G330" s="26">
        <v>4229</v>
      </c>
      <c r="H330" s="26">
        <v>337</v>
      </c>
      <c r="I330" s="26">
        <v>358223</v>
      </c>
      <c r="J330" s="26">
        <v>95908</v>
      </c>
      <c r="K330" s="26">
        <v>36800</v>
      </c>
      <c r="L330" s="26"/>
      <c r="M330" s="26">
        <v>11274794</v>
      </c>
      <c r="N330" s="26"/>
      <c r="O330" s="26"/>
      <c r="P330" s="26"/>
      <c r="Q330" s="26"/>
      <c r="R330" s="13">
        <f t="shared" si="15"/>
        <v>159029010</v>
      </c>
      <c r="S330" s="26">
        <v>27408843</v>
      </c>
      <c r="T330" s="26">
        <v>2085586</v>
      </c>
      <c r="U330" s="26"/>
      <c r="V330" s="26">
        <v>491576</v>
      </c>
      <c r="W330" s="26"/>
      <c r="X330" s="26">
        <v>1420023</v>
      </c>
      <c r="Y330" s="26">
        <v>3941661</v>
      </c>
      <c r="Z330" s="26">
        <v>6445485</v>
      </c>
      <c r="AA330" s="26">
        <v>32320</v>
      </c>
      <c r="AB330" s="26">
        <v>8838529</v>
      </c>
      <c r="AC330" s="13">
        <f t="shared" si="16"/>
        <v>50664023</v>
      </c>
      <c r="AD330" s="14">
        <f t="shared" si="17"/>
        <v>209693033</v>
      </c>
    </row>
    <row r="331" spans="1:30" x14ac:dyDescent="0.4">
      <c r="A331" s="24" t="s">
        <v>671</v>
      </c>
      <c r="B331" s="24" t="s">
        <v>959</v>
      </c>
      <c r="C331" s="25" t="s">
        <v>672</v>
      </c>
      <c r="D331" s="26">
        <v>2423</v>
      </c>
      <c r="E331" s="26">
        <v>7641491</v>
      </c>
      <c r="F331" s="26">
        <v>30049</v>
      </c>
      <c r="G331" s="26"/>
      <c r="H331" s="26"/>
      <c r="I331" s="26">
        <v>4675</v>
      </c>
      <c r="J331" s="26"/>
      <c r="K331" s="26"/>
      <c r="L331" s="26"/>
      <c r="M331" s="26">
        <v>3426</v>
      </c>
      <c r="N331" s="26"/>
      <c r="O331" s="26"/>
      <c r="P331" s="26"/>
      <c r="Q331" s="26"/>
      <c r="R331" s="13">
        <f t="shared" si="15"/>
        <v>7682064</v>
      </c>
      <c r="S331" s="26">
        <v>779481</v>
      </c>
      <c r="T331" s="26">
        <v>790774</v>
      </c>
      <c r="U331" s="26"/>
      <c r="V331" s="26"/>
      <c r="W331" s="26"/>
      <c r="X331" s="26"/>
      <c r="Y331" s="26">
        <v>52234</v>
      </c>
      <c r="Z331" s="26">
        <v>45316</v>
      </c>
      <c r="AA331" s="26"/>
      <c r="AB331" s="26"/>
      <c r="AC331" s="13">
        <f t="shared" si="16"/>
        <v>1667805</v>
      </c>
      <c r="AD331" s="14">
        <f t="shared" si="17"/>
        <v>9349869</v>
      </c>
    </row>
    <row r="332" spans="1:30" x14ac:dyDescent="0.4">
      <c r="A332" s="24" t="s">
        <v>673</v>
      </c>
      <c r="B332" s="24" t="s">
        <v>959</v>
      </c>
      <c r="C332" s="25" t="s">
        <v>666</v>
      </c>
      <c r="D332" s="26">
        <v>5438</v>
      </c>
      <c r="E332" s="26">
        <v>35789057</v>
      </c>
      <c r="F332" s="26"/>
      <c r="G332" s="26"/>
      <c r="H332" s="26"/>
      <c r="I332" s="26">
        <v>197465</v>
      </c>
      <c r="J332" s="26">
        <v>1089</v>
      </c>
      <c r="K332" s="26">
        <v>24442</v>
      </c>
      <c r="L332" s="26"/>
      <c r="M332" s="26">
        <v>4131412</v>
      </c>
      <c r="N332" s="26"/>
      <c r="O332" s="26"/>
      <c r="P332" s="26"/>
      <c r="Q332" s="26"/>
      <c r="R332" s="13">
        <f t="shared" si="15"/>
        <v>40148903</v>
      </c>
      <c r="S332" s="26">
        <v>9222331</v>
      </c>
      <c r="T332" s="26">
        <v>1127635</v>
      </c>
      <c r="U332" s="26"/>
      <c r="V332" s="26">
        <v>1806</v>
      </c>
      <c r="W332" s="26"/>
      <c r="X332" s="26">
        <v>48270</v>
      </c>
      <c r="Y332" s="26">
        <v>820093</v>
      </c>
      <c r="Z332" s="26">
        <v>1800461</v>
      </c>
      <c r="AA332" s="26"/>
      <c r="AB332" s="26">
        <v>1145832</v>
      </c>
      <c r="AC332" s="13">
        <f t="shared" si="16"/>
        <v>14166428</v>
      </c>
      <c r="AD332" s="14">
        <f t="shared" si="17"/>
        <v>54315331</v>
      </c>
    </row>
    <row r="333" spans="1:30" x14ac:dyDescent="0.4">
      <c r="A333" s="24" t="s">
        <v>674</v>
      </c>
      <c r="B333" s="24" t="s">
        <v>959</v>
      </c>
      <c r="C333" s="25" t="s">
        <v>675</v>
      </c>
      <c r="D333" s="26">
        <v>3115</v>
      </c>
      <c r="E333" s="26">
        <v>55760993</v>
      </c>
      <c r="F333" s="26"/>
      <c r="G333" s="26">
        <v>2031</v>
      </c>
      <c r="H333" s="26">
        <v>337</v>
      </c>
      <c r="I333" s="26">
        <v>90831</v>
      </c>
      <c r="J333" s="26">
        <v>5428</v>
      </c>
      <c r="K333" s="26">
        <v>1618</v>
      </c>
      <c r="L333" s="26"/>
      <c r="M333" s="26">
        <v>4573826</v>
      </c>
      <c r="N333" s="26"/>
      <c r="O333" s="26"/>
      <c r="P333" s="26"/>
      <c r="Q333" s="26"/>
      <c r="R333" s="13">
        <f t="shared" si="15"/>
        <v>60438179</v>
      </c>
      <c r="S333" s="26">
        <v>8783327</v>
      </c>
      <c r="T333" s="26">
        <v>55149</v>
      </c>
      <c r="U333" s="26"/>
      <c r="V333" s="26">
        <v>245722</v>
      </c>
      <c r="W333" s="26"/>
      <c r="X333" s="26">
        <v>266237</v>
      </c>
      <c r="Y333" s="26">
        <v>1662510</v>
      </c>
      <c r="Z333" s="26">
        <v>1963348</v>
      </c>
      <c r="AA333" s="26">
        <v>13641</v>
      </c>
      <c r="AB333" s="26">
        <v>3728080</v>
      </c>
      <c r="AC333" s="13">
        <f t="shared" si="16"/>
        <v>16718014</v>
      </c>
      <c r="AD333" s="14">
        <f t="shared" si="17"/>
        <v>77156193</v>
      </c>
    </row>
    <row r="334" spans="1:30" x14ac:dyDescent="0.4">
      <c r="A334" s="24" t="s">
        <v>676</v>
      </c>
      <c r="B334" s="24" t="s">
        <v>955</v>
      </c>
      <c r="C334" s="25" t="s">
        <v>677</v>
      </c>
      <c r="D334" s="26">
        <v>27188</v>
      </c>
      <c r="E334" s="26">
        <v>30919208</v>
      </c>
      <c r="F334" s="26">
        <v>187694</v>
      </c>
      <c r="G334" s="26"/>
      <c r="H334" s="26"/>
      <c r="I334" s="26">
        <v>449524</v>
      </c>
      <c r="J334" s="26">
        <v>3312</v>
      </c>
      <c r="K334" s="26"/>
      <c r="L334" s="26"/>
      <c r="M334" s="26">
        <v>439841</v>
      </c>
      <c r="N334" s="26"/>
      <c r="O334" s="26"/>
      <c r="P334" s="26">
        <v>1388</v>
      </c>
      <c r="Q334" s="26"/>
      <c r="R334" s="13">
        <f t="shared" si="15"/>
        <v>32028155</v>
      </c>
      <c r="S334" s="26">
        <v>5953379</v>
      </c>
      <c r="T334" s="26">
        <v>96134</v>
      </c>
      <c r="U334" s="26"/>
      <c r="V334" s="26"/>
      <c r="W334" s="26"/>
      <c r="X334" s="26">
        <v>106505</v>
      </c>
      <c r="Y334" s="26">
        <v>1133356</v>
      </c>
      <c r="Z334" s="26">
        <v>1718715</v>
      </c>
      <c r="AA334" s="26"/>
      <c r="AB334" s="26">
        <v>932574</v>
      </c>
      <c r="AC334" s="13">
        <f t="shared" si="16"/>
        <v>9940663</v>
      </c>
      <c r="AD334" s="14">
        <f t="shared" si="17"/>
        <v>41968818</v>
      </c>
    </row>
    <row r="335" spans="1:30" x14ac:dyDescent="0.4">
      <c r="A335" s="24" t="s">
        <v>678</v>
      </c>
      <c r="B335" s="24" t="s">
        <v>955</v>
      </c>
      <c r="C335" s="25" t="s">
        <v>679</v>
      </c>
      <c r="D335" s="26">
        <v>2620538</v>
      </c>
      <c r="E335" s="26">
        <v>24322044</v>
      </c>
      <c r="F335" s="26">
        <v>2849358</v>
      </c>
      <c r="G335" s="26"/>
      <c r="H335" s="26">
        <v>119708</v>
      </c>
      <c r="I335" s="26">
        <v>117868</v>
      </c>
      <c r="J335" s="26">
        <v>21865</v>
      </c>
      <c r="K335" s="26"/>
      <c r="L335" s="26"/>
      <c r="M335" s="26">
        <v>5309</v>
      </c>
      <c r="N335" s="26"/>
      <c r="O335" s="26">
        <v>3498</v>
      </c>
      <c r="P335" s="26"/>
      <c r="Q335" s="26"/>
      <c r="R335" s="13">
        <f t="shared" si="15"/>
        <v>30060188</v>
      </c>
      <c r="S335" s="26">
        <v>7689531</v>
      </c>
      <c r="T335" s="26">
        <v>7409712</v>
      </c>
      <c r="U335" s="26">
        <v>3848964</v>
      </c>
      <c r="V335" s="26">
        <v>227971</v>
      </c>
      <c r="W335" s="26"/>
      <c r="X335" s="26">
        <v>2223341</v>
      </c>
      <c r="Y335" s="26">
        <v>395583</v>
      </c>
      <c r="Z335" s="26">
        <v>209</v>
      </c>
      <c r="AA335" s="26"/>
      <c r="AB335" s="26">
        <v>19663</v>
      </c>
      <c r="AC335" s="13">
        <f t="shared" si="16"/>
        <v>21814974</v>
      </c>
      <c r="AD335" s="14">
        <f t="shared" si="17"/>
        <v>51875162</v>
      </c>
    </row>
    <row r="336" spans="1:30" x14ac:dyDescent="0.4">
      <c r="A336" s="24" t="s">
        <v>680</v>
      </c>
      <c r="B336" s="24" t="s">
        <v>956</v>
      </c>
      <c r="C336" s="25" t="s">
        <v>681</v>
      </c>
      <c r="D336" s="26">
        <v>2618190</v>
      </c>
      <c r="E336" s="26">
        <v>20228168</v>
      </c>
      <c r="F336" s="26">
        <v>2830669</v>
      </c>
      <c r="G336" s="26"/>
      <c r="H336" s="26">
        <v>109785</v>
      </c>
      <c r="I336" s="26">
        <v>117540</v>
      </c>
      <c r="J336" s="26">
        <v>21865</v>
      </c>
      <c r="K336" s="26"/>
      <c r="L336" s="26"/>
      <c r="M336" s="26">
        <v>5309</v>
      </c>
      <c r="N336" s="26"/>
      <c r="O336" s="26">
        <v>3498</v>
      </c>
      <c r="P336" s="26"/>
      <c r="Q336" s="26"/>
      <c r="R336" s="13">
        <f t="shared" si="15"/>
        <v>25935024</v>
      </c>
      <c r="S336" s="26">
        <v>7645790</v>
      </c>
      <c r="T336" s="26">
        <v>6364802</v>
      </c>
      <c r="U336" s="26">
        <v>3842751</v>
      </c>
      <c r="V336" s="26">
        <v>226875</v>
      </c>
      <c r="W336" s="26"/>
      <c r="X336" s="26">
        <v>2223341</v>
      </c>
      <c r="Y336" s="26">
        <v>395583</v>
      </c>
      <c r="Z336" s="26">
        <v>209</v>
      </c>
      <c r="AA336" s="26"/>
      <c r="AB336" s="26">
        <v>19663</v>
      </c>
      <c r="AC336" s="13">
        <f t="shared" si="16"/>
        <v>20719014</v>
      </c>
      <c r="AD336" s="14">
        <f t="shared" si="17"/>
        <v>46654038</v>
      </c>
    </row>
    <row r="337" spans="1:30" x14ac:dyDescent="0.4">
      <c r="A337" s="24" t="s">
        <v>682</v>
      </c>
      <c r="B337" s="24" t="s">
        <v>959</v>
      </c>
      <c r="C337" s="25" t="s">
        <v>683</v>
      </c>
      <c r="D337" s="26">
        <v>1176958</v>
      </c>
      <c r="E337" s="26">
        <v>4682695</v>
      </c>
      <c r="F337" s="26">
        <v>1313934</v>
      </c>
      <c r="G337" s="26"/>
      <c r="H337" s="26">
        <v>8593</v>
      </c>
      <c r="I337" s="26">
        <v>94958</v>
      </c>
      <c r="J337" s="26"/>
      <c r="K337" s="26"/>
      <c r="L337" s="26"/>
      <c r="M337" s="26"/>
      <c r="N337" s="26"/>
      <c r="O337" s="26"/>
      <c r="P337" s="26"/>
      <c r="Q337" s="26"/>
      <c r="R337" s="13">
        <f t="shared" si="15"/>
        <v>7277138</v>
      </c>
      <c r="S337" s="26">
        <v>5930006</v>
      </c>
      <c r="T337" s="26">
        <v>838309</v>
      </c>
      <c r="U337" s="26">
        <v>100143</v>
      </c>
      <c r="V337" s="26">
        <v>218686</v>
      </c>
      <c r="W337" s="26"/>
      <c r="X337" s="26">
        <v>625991</v>
      </c>
      <c r="Y337" s="26">
        <v>374093</v>
      </c>
      <c r="Z337" s="26"/>
      <c r="AA337" s="26"/>
      <c r="AB337" s="26">
        <v>604</v>
      </c>
      <c r="AC337" s="13">
        <f t="shared" si="16"/>
        <v>8087832</v>
      </c>
      <c r="AD337" s="14">
        <f t="shared" si="17"/>
        <v>15364970</v>
      </c>
    </row>
    <row r="338" spans="1:30" x14ac:dyDescent="0.4">
      <c r="A338" s="24" t="s">
        <v>684</v>
      </c>
      <c r="B338" s="24" t="s">
        <v>960</v>
      </c>
      <c r="C338" s="25" t="s">
        <v>685</v>
      </c>
      <c r="D338" s="26">
        <v>6834</v>
      </c>
      <c r="E338" s="26">
        <v>143167</v>
      </c>
      <c r="F338" s="26">
        <v>45115</v>
      </c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13">
        <f t="shared" si="15"/>
        <v>195116</v>
      </c>
      <c r="S338" s="26">
        <v>11449</v>
      </c>
      <c r="T338" s="26">
        <v>1788</v>
      </c>
      <c r="U338" s="26">
        <v>3696</v>
      </c>
      <c r="V338" s="26"/>
      <c r="W338" s="26"/>
      <c r="X338" s="26"/>
      <c r="Y338" s="26"/>
      <c r="Z338" s="26"/>
      <c r="AA338" s="26"/>
      <c r="AB338" s="26"/>
      <c r="AC338" s="13">
        <f t="shared" si="16"/>
        <v>16933</v>
      </c>
      <c r="AD338" s="14">
        <f t="shared" si="17"/>
        <v>212049</v>
      </c>
    </row>
    <row r="339" spans="1:30" x14ac:dyDescent="0.4">
      <c r="A339" s="24" t="s">
        <v>686</v>
      </c>
      <c r="B339" s="24" t="s">
        <v>959</v>
      </c>
      <c r="C339" s="25" t="s">
        <v>687</v>
      </c>
      <c r="D339" s="26"/>
      <c r="E339" s="26">
        <v>66479</v>
      </c>
      <c r="F339" s="26">
        <v>9758</v>
      </c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13">
        <f t="shared" si="15"/>
        <v>76237</v>
      </c>
      <c r="S339" s="26"/>
      <c r="T339" s="26"/>
      <c r="U339" s="26"/>
      <c r="V339" s="26"/>
      <c r="W339" s="26"/>
      <c r="X339" s="26"/>
      <c r="Y339" s="26"/>
      <c r="Z339" s="26"/>
      <c r="AA339" s="26"/>
      <c r="AB339" s="26">
        <v>19059</v>
      </c>
      <c r="AC339" s="13">
        <f t="shared" si="16"/>
        <v>19059</v>
      </c>
      <c r="AD339" s="14">
        <f t="shared" si="17"/>
        <v>95296</v>
      </c>
    </row>
    <row r="340" spans="1:30" x14ac:dyDescent="0.4">
      <c r="A340" s="24" t="s">
        <v>688</v>
      </c>
      <c r="B340" s="24" t="s">
        <v>956</v>
      </c>
      <c r="C340" s="25" t="s">
        <v>689</v>
      </c>
      <c r="D340" s="26">
        <v>2348</v>
      </c>
      <c r="E340" s="26">
        <v>4093876</v>
      </c>
      <c r="F340" s="26">
        <v>18689</v>
      </c>
      <c r="G340" s="26"/>
      <c r="H340" s="26">
        <v>9923</v>
      </c>
      <c r="I340" s="26">
        <v>328</v>
      </c>
      <c r="J340" s="26"/>
      <c r="K340" s="26"/>
      <c r="L340" s="26"/>
      <c r="M340" s="26"/>
      <c r="N340" s="26"/>
      <c r="O340" s="26"/>
      <c r="P340" s="26"/>
      <c r="Q340" s="26"/>
      <c r="R340" s="13">
        <f t="shared" si="15"/>
        <v>4125164</v>
      </c>
      <c r="S340" s="26">
        <v>43741</v>
      </c>
      <c r="T340" s="26">
        <v>1044910</v>
      </c>
      <c r="U340" s="26">
        <v>6213</v>
      </c>
      <c r="V340" s="26">
        <v>1096</v>
      </c>
      <c r="W340" s="26"/>
      <c r="X340" s="26"/>
      <c r="Y340" s="26"/>
      <c r="Z340" s="26"/>
      <c r="AA340" s="26"/>
      <c r="AB340" s="26"/>
      <c r="AC340" s="13">
        <f t="shared" si="16"/>
        <v>1095960</v>
      </c>
      <c r="AD340" s="14">
        <f t="shared" si="17"/>
        <v>5221124</v>
      </c>
    </row>
    <row r="341" spans="1:30" x14ac:dyDescent="0.4">
      <c r="A341" s="24" t="s">
        <v>690</v>
      </c>
      <c r="B341" s="24" t="s">
        <v>959</v>
      </c>
      <c r="C341" s="25" t="s">
        <v>691</v>
      </c>
      <c r="D341" s="26">
        <v>1134</v>
      </c>
      <c r="E341" s="26">
        <v>3977338</v>
      </c>
      <c r="F341" s="26">
        <v>5405</v>
      </c>
      <c r="G341" s="26"/>
      <c r="H341" s="26">
        <v>9476</v>
      </c>
      <c r="I341" s="26">
        <v>328</v>
      </c>
      <c r="J341" s="26"/>
      <c r="K341" s="26"/>
      <c r="L341" s="26"/>
      <c r="M341" s="26"/>
      <c r="N341" s="26"/>
      <c r="O341" s="26"/>
      <c r="P341" s="26"/>
      <c r="Q341" s="26"/>
      <c r="R341" s="13">
        <f t="shared" si="15"/>
        <v>3993681</v>
      </c>
      <c r="S341" s="26">
        <v>4929</v>
      </c>
      <c r="T341" s="26">
        <v>1002663</v>
      </c>
      <c r="U341" s="26">
        <v>3643</v>
      </c>
      <c r="V341" s="26">
        <v>1096</v>
      </c>
      <c r="W341" s="26"/>
      <c r="X341" s="26"/>
      <c r="Y341" s="26"/>
      <c r="Z341" s="26"/>
      <c r="AA341" s="26"/>
      <c r="AB341" s="26"/>
      <c r="AC341" s="13">
        <f t="shared" si="16"/>
        <v>1012331</v>
      </c>
      <c r="AD341" s="14">
        <f t="shared" si="17"/>
        <v>5006012</v>
      </c>
    </row>
    <row r="342" spans="1:30" x14ac:dyDescent="0.4">
      <c r="A342" s="24" t="s">
        <v>692</v>
      </c>
      <c r="B342" s="24" t="s">
        <v>960</v>
      </c>
      <c r="C342" s="25" t="s">
        <v>693</v>
      </c>
      <c r="D342" s="26"/>
      <c r="E342" s="26">
        <v>315948</v>
      </c>
      <c r="F342" s="26"/>
      <c r="G342" s="26"/>
      <c r="H342" s="26">
        <v>9476</v>
      </c>
      <c r="I342" s="26"/>
      <c r="J342" s="26"/>
      <c r="K342" s="26"/>
      <c r="L342" s="26"/>
      <c r="M342" s="26"/>
      <c r="N342" s="26"/>
      <c r="O342" s="26"/>
      <c r="P342" s="26"/>
      <c r="Q342" s="26"/>
      <c r="R342" s="13">
        <f t="shared" si="15"/>
        <v>325424</v>
      </c>
      <c r="S342" s="26"/>
      <c r="T342" s="26">
        <v>158066</v>
      </c>
      <c r="U342" s="26">
        <v>3643</v>
      </c>
      <c r="V342" s="26">
        <v>315</v>
      </c>
      <c r="W342" s="26"/>
      <c r="X342" s="26"/>
      <c r="Y342" s="26"/>
      <c r="Z342" s="26"/>
      <c r="AA342" s="26"/>
      <c r="AB342" s="26"/>
      <c r="AC342" s="13">
        <f t="shared" si="16"/>
        <v>162024</v>
      </c>
      <c r="AD342" s="14">
        <f t="shared" si="17"/>
        <v>487448</v>
      </c>
    </row>
    <row r="343" spans="1:30" x14ac:dyDescent="0.4">
      <c r="A343" s="24" t="s">
        <v>694</v>
      </c>
      <c r="B343" s="24" t="s">
        <v>955</v>
      </c>
      <c r="C343" s="25" t="s">
        <v>695</v>
      </c>
      <c r="D343" s="26">
        <v>4170152</v>
      </c>
      <c r="E343" s="26">
        <v>104517930</v>
      </c>
      <c r="F343" s="26">
        <v>12624406</v>
      </c>
      <c r="G343" s="26">
        <v>995</v>
      </c>
      <c r="H343" s="26">
        <v>92651</v>
      </c>
      <c r="I343" s="26">
        <v>240355</v>
      </c>
      <c r="J343" s="26">
        <v>10474</v>
      </c>
      <c r="K343" s="26">
        <v>46843</v>
      </c>
      <c r="L343" s="26"/>
      <c r="M343" s="26">
        <v>61458</v>
      </c>
      <c r="N343" s="26"/>
      <c r="O343" s="26"/>
      <c r="P343" s="26"/>
      <c r="Q343" s="26"/>
      <c r="R343" s="13">
        <f t="shared" si="15"/>
        <v>121765264</v>
      </c>
      <c r="S343" s="26">
        <v>15650790</v>
      </c>
      <c r="T343" s="26">
        <v>10139599</v>
      </c>
      <c r="U343" s="26">
        <v>15757</v>
      </c>
      <c r="V343" s="26">
        <v>7902657</v>
      </c>
      <c r="W343" s="26"/>
      <c r="X343" s="26">
        <v>4496537</v>
      </c>
      <c r="Y343" s="26">
        <v>10094345</v>
      </c>
      <c r="Z343" s="26">
        <v>1457778</v>
      </c>
      <c r="AA343" s="26"/>
      <c r="AB343" s="26">
        <v>170041</v>
      </c>
      <c r="AC343" s="13">
        <f t="shared" si="16"/>
        <v>49927504</v>
      </c>
      <c r="AD343" s="14">
        <f t="shared" si="17"/>
        <v>171692768</v>
      </c>
    </row>
    <row r="344" spans="1:30" x14ac:dyDescent="0.4">
      <c r="A344" s="24" t="s">
        <v>696</v>
      </c>
      <c r="B344" s="24" t="s">
        <v>956</v>
      </c>
      <c r="C344" s="25" t="s">
        <v>697</v>
      </c>
      <c r="D344" s="26">
        <v>115195</v>
      </c>
      <c r="E344" s="26">
        <v>38876</v>
      </c>
      <c r="F344" s="26">
        <v>143896</v>
      </c>
      <c r="G344" s="26"/>
      <c r="H344" s="26"/>
      <c r="I344" s="26">
        <v>270</v>
      </c>
      <c r="J344" s="26"/>
      <c r="K344" s="26"/>
      <c r="L344" s="26"/>
      <c r="M344" s="26"/>
      <c r="N344" s="26"/>
      <c r="O344" s="26"/>
      <c r="P344" s="26"/>
      <c r="Q344" s="26"/>
      <c r="R344" s="13">
        <f t="shared" si="15"/>
        <v>298237</v>
      </c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13">
        <f t="shared" si="16"/>
        <v>0</v>
      </c>
      <c r="AD344" s="14">
        <f t="shared" si="17"/>
        <v>298237</v>
      </c>
    </row>
    <row r="345" spans="1:30" x14ac:dyDescent="0.4">
      <c r="A345" s="24" t="s">
        <v>698</v>
      </c>
      <c r="B345" s="24" t="s">
        <v>959</v>
      </c>
      <c r="C345" s="25" t="s">
        <v>699</v>
      </c>
      <c r="D345" s="26">
        <v>67095</v>
      </c>
      <c r="E345" s="26">
        <v>38632</v>
      </c>
      <c r="F345" s="26">
        <v>137328</v>
      </c>
      <c r="G345" s="26"/>
      <c r="H345" s="26"/>
      <c r="I345" s="26">
        <v>270</v>
      </c>
      <c r="J345" s="26"/>
      <c r="K345" s="26"/>
      <c r="L345" s="26"/>
      <c r="M345" s="26"/>
      <c r="N345" s="26"/>
      <c r="O345" s="26"/>
      <c r="P345" s="26"/>
      <c r="Q345" s="26"/>
      <c r="R345" s="13">
        <f t="shared" si="15"/>
        <v>243325</v>
      </c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13">
        <f t="shared" si="16"/>
        <v>0</v>
      </c>
      <c r="AD345" s="14">
        <f t="shared" si="17"/>
        <v>243325</v>
      </c>
    </row>
    <row r="346" spans="1:30" x14ac:dyDescent="0.4">
      <c r="A346" s="24" t="s">
        <v>700</v>
      </c>
      <c r="B346" s="24" t="s">
        <v>956</v>
      </c>
      <c r="C346" s="25" t="s">
        <v>701</v>
      </c>
      <c r="D346" s="26">
        <v>257304</v>
      </c>
      <c r="E346" s="26">
        <v>210735</v>
      </c>
      <c r="F346" s="26">
        <v>3835250</v>
      </c>
      <c r="G346" s="26"/>
      <c r="H346" s="26">
        <v>24613</v>
      </c>
      <c r="I346" s="26"/>
      <c r="J346" s="26"/>
      <c r="K346" s="26"/>
      <c r="L346" s="26"/>
      <c r="M346" s="26"/>
      <c r="N346" s="26"/>
      <c r="O346" s="26"/>
      <c r="P346" s="26"/>
      <c r="Q346" s="26"/>
      <c r="R346" s="13">
        <f t="shared" si="15"/>
        <v>4327902</v>
      </c>
      <c r="S346" s="26">
        <v>66596</v>
      </c>
      <c r="T346" s="26">
        <v>40596</v>
      </c>
      <c r="U346" s="26">
        <v>673</v>
      </c>
      <c r="V346" s="26">
        <v>1794091</v>
      </c>
      <c r="W346" s="26"/>
      <c r="X346" s="26">
        <v>2645</v>
      </c>
      <c r="Y346" s="26">
        <v>419</v>
      </c>
      <c r="Z346" s="26"/>
      <c r="AA346" s="26"/>
      <c r="AB346" s="26"/>
      <c r="AC346" s="13">
        <f t="shared" si="16"/>
        <v>1905020</v>
      </c>
      <c r="AD346" s="14">
        <f t="shared" si="17"/>
        <v>6232922</v>
      </c>
    </row>
    <row r="347" spans="1:30" x14ac:dyDescent="0.4">
      <c r="A347" s="24" t="s">
        <v>702</v>
      </c>
      <c r="B347" s="24" t="s">
        <v>956</v>
      </c>
      <c r="C347" s="25" t="s">
        <v>703</v>
      </c>
      <c r="D347" s="26">
        <v>99467</v>
      </c>
      <c r="E347" s="26">
        <v>385417</v>
      </c>
      <c r="F347" s="26">
        <v>80807</v>
      </c>
      <c r="G347" s="26"/>
      <c r="H347" s="26">
        <v>2812</v>
      </c>
      <c r="I347" s="26"/>
      <c r="J347" s="26"/>
      <c r="K347" s="26"/>
      <c r="L347" s="26"/>
      <c r="M347" s="26"/>
      <c r="N347" s="26"/>
      <c r="O347" s="26"/>
      <c r="P347" s="26"/>
      <c r="Q347" s="26"/>
      <c r="R347" s="13">
        <f t="shared" si="15"/>
        <v>568503</v>
      </c>
      <c r="S347" s="26">
        <v>656</v>
      </c>
      <c r="T347" s="26">
        <v>3588</v>
      </c>
      <c r="U347" s="26">
        <v>422</v>
      </c>
      <c r="V347" s="26">
        <v>1971</v>
      </c>
      <c r="W347" s="26"/>
      <c r="X347" s="26">
        <v>686</v>
      </c>
      <c r="Y347" s="26">
        <v>2578</v>
      </c>
      <c r="Z347" s="26"/>
      <c r="AA347" s="26"/>
      <c r="AB347" s="26"/>
      <c r="AC347" s="13">
        <f t="shared" si="16"/>
        <v>9901</v>
      </c>
      <c r="AD347" s="14">
        <f t="shared" si="17"/>
        <v>578404</v>
      </c>
    </row>
    <row r="348" spans="1:30" x14ac:dyDescent="0.4">
      <c r="A348" s="24" t="s">
        <v>704</v>
      </c>
      <c r="B348" s="24" t="s">
        <v>956</v>
      </c>
      <c r="C348" s="25" t="s">
        <v>705</v>
      </c>
      <c r="D348" s="26">
        <v>1980369</v>
      </c>
      <c r="E348" s="26">
        <v>48030506</v>
      </c>
      <c r="F348" s="26">
        <v>5149008</v>
      </c>
      <c r="G348" s="26"/>
      <c r="H348" s="26">
        <v>8351</v>
      </c>
      <c r="I348" s="26">
        <v>197999</v>
      </c>
      <c r="J348" s="26">
        <v>955</v>
      </c>
      <c r="K348" s="26">
        <v>12002</v>
      </c>
      <c r="L348" s="26"/>
      <c r="M348" s="26">
        <v>16896</v>
      </c>
      <c r="N348" s="26"/>
      <c r="O348" s="26"/>
      <c r="P348" s="26"/>
      <c r="Q348" s="26"/>
      <c r="R348" s="13">
        <f t="shared" si="15"/>
        <v>55396086</v>
      </c>
      <c r="S348" s="26">
        <v>11495629</v>
      </c>
      <c r="T348" s="26">
        <v>8918914</v>
      </c>
      <c r="U348" s="26">
        <v>13446</v>
      </c>
      <c r="V348" s="26">
        <v>2548773</v>
      </c>
      <c r="W348" s="26"/>
      <c r="X348" s="26">
        <v>3531928</v>
      </c>
      <c r="Y348" s="26">
        <v>2635145</v>
      </c>
      <c r="Z348" s="26">
        <v>74878</v>
      </c>
      <c r="AA348" s="26"/>
      <c r="AB348" s="26">
        <v>20063</v>
      </c>
      <c r="AC348" s="13">
        <f t="shared" si="16"/>
        <v>29238776</v>
      </c>
      <c r="AD348" s="14">
        <f t="shared" si="17"/>
        <v>84634862</v>
      </c>
    </row>
    <row r="349" spans="1:30" x14ac:dyDescent="0.4">
      <c r="A349" s="24" t="s">
        <v>706</v>
      </c>
      <c r="B349" s="24" t="s">
        <v>956</v>
      </c>
      <c r="C349" s="25" t="s">
        <v>707</v>
      </c>
      <c r="D349" s="26">
        <v>196736</v>
      </c>
      <c r="E349" s="26">
        <v>20449421</v>
      </c>
      <c r="F349" s="26">
        <v>1111242</v>
      </c>
      <c r="G349" s="26"/>
      <c r="H349" s="26">
        <v>45342</v>
      </c>
      <c r="I349" s="26">
        <v>29008</v>
      </c>
      <c r="J349" s="26"/>
      <c r="K349" s="26">
        <v>3374</v>
      </c>
      <c r="L349" s="26"/>
      <c r="M349" s="26"/>
      <c r="N349" s="26"/>
      <c r="O349" s="26"/>
      <c r="P349" s="26"/>
      <c r="Q349" s="26"/>
      <c r="R349" s="13">
        <f t="shared" si="15"/>
        <v>21835123</v>
      </c>
      <c r="S349" s="26">
        <v>913234</v>
      </c>
      <c r="T349" s="26">
        <v>25007</v>
      </c>
      <c r="U349" s="26"/>
      <c r="V349" s="26">
        <v>4978</v>
      </c>
      <c r="W349" s="26"/>
      <c r="X349" s="26">
        <v>776595</v>
      </c>
      <c r="Y349" s="26">
        <v>494715</v>
      </c>
      <c r="Z349" s="26">
        <v>723426</v>
      </c>
      <c r="AA349" s="26"/>
      <c r="AB349" s="26"/>
      <c r="AC349" s="13">
        <f t="shared" si="16"/>
        <v>2937955</v>
      </c>
      <c r="AD349" s="14">
        <f t="shared" si="17"/>
        <v>24773078</v>
      </c>
    </row>
    <row r="350" spans="1:30" x14ac:dyDescent="0.4">
      <c r="A350" s="24" t="s">
        <v>708</v>
      </c>
      <c r="B350" s="24" t="s">
        <v>959</v>
      </c>
      <c r="C350" s="25" t="s">
        <v>709</v>
      </c>
      <c r="D350" s="26">
        <v>167378</v>
      </c>
      <c r="E350" s="26">
        <v>9136814</v>
      </c>
      <c r="F350" s="26">
        <v>824372</v>
      </c>
      <c r="G350" s="26"/>
      <c r="H350" s="26">
        <v>277</v>
      </c>
      <c r="I350" s="26"/>
      <c r="J350" s="26"/>
      <c r="K350" s="26"/>
      <c r="L350" s="26"/>
      <c r="M350" s="26"/>
      <c r="N350" s="26"/>
      <c r="O350" s="26"/>
      <c r="P350" s="26"/>
      <c r="Q350" s="26"/>
      <c r="R350" s="13">
        <f t="shared" si="15"/>
        <v>10128841</v>
      </c>
      <c r="S350" s="26">
        <v>2994</v>
      </c>
      <c r="T350" s="26">
        <v>2014</v>
      </c>
      <c r="U350" s="26"/>
      <c r="V350" s="26">
        <v>565</v>
      </c>
      <c r="W350" s="26"/>
      <c r="X350" s="26">
        <v>769663</v>
      </c>
      <c r="Y350" s="26"/>
      <c r="Z350" s="26"/>
      <c r="AA350" s="26"/>
      <c r="AB350" s="26"/>
      <c r="AC350" s="13">
        <f t="shared" si="16"/>
        <v>775236</v>
      </c>
      <c r="AD350" s="14">
        <f t="shared" si="17"/>
        <v>10904077</v>
      </c>
    </row>
    <row r="351" spans="1:30" x14ac:dyDescent="0.4">
      <c r="A351" s="24" t="s">
        <v>710</v>
      </c>
      <c r="B351" s="24" t="s">
        <v>956</v>
      </c>
      <c r="C351" s="25" t="s">
        <v>711</v>
      </c>
      <c r="D351" s="26">
        <v>311531</v>
      </c>
      <c r="E351" s="26">
        <v>11040386</v>
      </c>
      <c r="F351" s="26">
        <v>1086645</v>
      </c>
      <c r="G351" s="26"/>
      <c r="H351" s="26">
        <v>8620</v>
      </c>
      <c r="I351" s="26"/>
      <c r="J351" s="26">
        <v>6407</v>
      </c>
      <c r="K351" s="26">
        <v>970</v>
      </c>
      <c r="L351" s="26"/>
      <c r="M351" s="26"/>
      <c r="N351" s="26"/>
      <c r="O351" s="26"/>
      <c r="P351" s="26"/>
      <c r="Q351" s="26"/>
      <c r="R351" s="13">
        <f t="shared" si="15"/>
        <v>12454559</v>
      </c>
      <c r="S351" s="26">
        <v>803185</v>
      </c>
      <c r="T351" s="26">
        <v>493568</v>
      </c>
      <c r="U351" s="26">
        <v>1216</v>
      </c>
      <c r="V351" s="26">
        <v>8456</v>
      </c>
      <c r="W351" s="26"/>
      <c r="X351" s="26">
        <v>4484</v>
      </c>
      <c r="Y351" s="26">
        <v>115238</v>
      </c>
      <c r="Z351" s="26">
        <v>23001</v>
      </c>
      <c r="AA351" s="26"/>
      <c r="AB351" s="26">
        <v>24915</v>
      </c>
      <c r="AC351" s="13">
        <f t="shared" si="16"/>
        <v>1474063</v>
      </c>
      <c r="AD351" s="14">
        <f t="shared" si="17"/>
        <v>13928622</v>
      </c>
    </row>
    <row r="352" spans="1:30" x14ac:dyDescent="0.4">
      <c r="A352" s="24" t="s">
        <v>712</v>
      </c>
      <c r="B352" s="24" t="s">
        <v>959</v>
      </c>
      <c r="C352" s="25" t="s">
        <v>713</v>
      </c>
      <c r="D352" s="26">
        <v>250582</v>
      </c>
      <c r="E352" s="26">
        <v>2677869</v>
      </c>
      <c r="F352" s="26">
        <v>314247</v>
      </c>
      <c r="G352" s="26"/>
      <c r="H352" s="26">
        <v>7812</v>
      </c>
      <c r="I352" s="26"/>
      <c r="J352" s="26"/>
      <c r="K352" s="26"/>
      <c r="L352" s="26"/>
      <c r="M352" s="26"/>
      <c r="N352" s="26"/>
      <c r="O352" s="26"/>
      <c r="P352" s="26"/>
      <c r="Q352" s="26"/>
      <c r="R352" s="13">
        <f t="shared" si="15"/>
        <v>3250510</v>
      </c>
      <c r="S352" s="26">
        <v>9729</v>
      </c>
      <c r="T352" s="26">
        <v>164964</v>
      </c>
      <c r="U352" s="26"/>
      <c r="V352" s="26"/>
      <c r="W352" s="26"/>
      <c r="X352" s="26"/>
      <c r="Y352" s="26">
        <v>42342</v>
      </c>
      <c r="Z352" s="26"/>
      <c r="AA352" s="26"/>
      <c r="AB352" s="26"/>
      <c r="AC352" s="13">
        <f t="shared" si="16"/>
        <v>217035</v>
      </c>
      <c r="AD352" s="14">
        <f t="shared" si="17"/>
        <v>3467545</v>
      </c>
    </row>
    <row r="353" spans="1:30" x14ac:dyDescent="0.4">
      <c r="A353" s="24" t="s">
        <v>714</v>
      </c>
      <c r="B353" s="24" t="s">
        <v>956</v>
      </c>
      <c r="C353" s="25" t="s">
        <v>715</v>
      </c>
      <c r="D353" s="26">
        <v>138480</v>
      </c>
      <c r="E353" s="26">
        <v>1916118</v>
      </c>
      <c r="F353" s="26">
        <v>60802</v>
      </c>
      <c r="G353" s="26"/>
      <c r="H353" s="26"/>
      <c r="I353" s="26">
        <v>214</v>
      </c>
      <c r="J353" s="26"/>
      <c r="K353" s="26"/>
      <c r="L353" s="26"/>
      <c r="M353" s="26"/>
      <c r="N353" s="26"/>
      <c r="O353" s="26"/>
      <c r="P353" s="26"/>
      <c r="Q353" s="26"/>
      <c r="R353" s="13">
        <f t="shared" si="15"/>
        <v>2115614</v>
      </c>
      <c r="S353" s="26">
        <v>1194791</v>
      </c>
      <c r="T353" s="26">
        <v>91812</v>
      </c>
      <c r="U353" s="26"/>
      <c r="V353" s="26">
        <v>200914</v>
      </c>
      <c r="W353" s="26"/>
      <c r="X353" s="26"/>
      <c r="Y353" s="26">
        <v>124610</v>
      </c>
      <c r="Z353" s="26"/>
      <c r="AA353" s="26"/>
      <c r="AB353" s="26"/>
      <c r="AC353" s="13">
        <f t="shared" si="16"/>
        <v>1612127</v>
      </c>
      <c r="AD353" s="14">
        <f t="shared" si="17"/>
        <v>3727741</v>
      </c>
    </row>
    <row r="354" spans="1:30" x14ac:dyDescent="0.4">
      <c r="A354" s="24" t="s">
        <v>716</v>
      </c>
      <c r="B354" s="24" t="s">
        <v>959</v>
      </c>
      <c r="C354" s="25" t="s">
        <v>717</v>
      </c>
      <c r="D354" s="26">
        <v>127674</v>
      </c>
      <c r="E354" s="26">
        <v>920929</v>
      </c>
      <c r="F354" s="26">
        <v>37049</v>
      </c>
      <c r="G354" s="26"/>
      <c r="H354" s="26"/>
      <c r="I354" s="26">
        <v>214</v>
      </c>
      <c r="J354" s="26"/>
      <c r="K354" s="26"/>
      <c r="L354" s="26"/>
      <c r="M354" s="26"/>
      <c r="N354" s="26"/>
      <c r="O354" s="26"/>
      <c r="P354" s="26"/>
      <c r="Q354" s="26"/>
      <c r="R354" s="13">
        <f t="shared" si="15"/>
        <v>1085866</v>
      </c>
      <c r="S354" s="26">
        <v>1186535</v>
      </c>
      <c r="T354" s="26">
        <v>90029</v>
      </c>
      <c r="U354" s="26"/>
      <c r="V354" s="26">
        <v>150495</v>
      </c>
      <c r="W354" s="26"/>
      <c r="X354" s="26"/>
      <c r="Y354" s="26">
        <v>124610</v>
      </c>
      <c r="Z354" s="26"/>
      <c r="AA354" s="26"/>
      <c r="AB354" s="26"/>
      <c r="AC354" s="13">
        <f t="shared" si="16"/>
        <v>1551669</v>
      </c>
      <c r="AD354" s="14">
        <f t="shared" si="17"/>
        <v>2637535</v>
      </c>
    </row>
    <row r="355" spans="1:30" x14ac:dyDescent="0.4">
      <c r="A355" s="24" t="s">
        <v>718</v>
      </c>
      <c r="B355" s="24" t="s">
        <v>956</v>
      </c>
      <c r="C355" s="25" t="s">
        <v>719</v>
      </c>
      <c r="D355" s="26">
        <v>7628</v>
      </c>
      <c r="E355" s="26">
        <v>5011</v>
      </c>
      <c r="F355" s="26">
        <v>783</v>
      </c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13">
        <f t="shared" si="15"/>
        <v>13422</v>
      </c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13">
        <f t="shared" si="16"/>
        <v>0</v>
      </c>
      <c r="AD355" s="14">
        <f t="shared" si="17"/>
        <v>13422</v>
      </c>
    </row>
    <row r="356" spans="1:30" x14ac:dyDescent="0.4">
      <c r="A356" s="24" t="s">
        <v>720</v>
      </c>
      <c r="B356" s="24" t="s">
        <v>956</v>
      </c>
      <c r="C356" s="25" t="s">
        <v>721</v>
      </c>
      <c r="D356" s="26">
        <v>3406</v>
      </c>
      <c r="E356" s="26">
        <v>37510</v>
      </c>
      <c r="F356" s="26">
        <v>9755</v>
      </c>
      <c r="G356" s="26"/>
      <c r="H356" s="26"/>
      <c r="I356" s="26">
        <v>3373</v>
      </c>
      <c r="J356" s="26"/>
      <c r="K356" s="26">
        <v>16454</v>
      </c>
      <c r="L356" s="26"/>
      <c r="M356" s="26"/>
      <c r="N356" s="26"/>
      <c r="O356" s="26"/>
      <c r="P356" s="26"/>
      <c r="Q356" s="26"/>
      <c r="R356" s="13">
        <f t="shared" si="15"/>
        <v>70498</v>
      </c>
      <c r="S356" s="26">
        <v>3947</v>
      </c>
      <c r="T356" s="26"/>
      <c r="U356" s="26"/>
      <c r="V356" s="26"/>
      <c r="W356" s="26"/>
      <c r="X356" s="26">
        <v>5140</v>
      </c>
      <c r="Y356" s="26"/>
      <c r="Z356" s="26"/>
      <c r="AA356" s="26"/>
      <c r="AB356" s="26"/>
      <c r="AC356" s="13">
        <f t="shared" si="16"/>
        <v>9087</v>
      </c>
      <c r="AD356" s="14">
        <f t="shared" si="17"/>
        <v>79585</v>
      </c>
    </row>
    <row r="357" spans="1:30" x14ac:dyDescent="0.4">
      <c r="A357" s="20" t="s">
        <v>722</v>
      </c>
      <c r="B357" s="20" t="s">
        <v>954</v>
      </c>
      <c r="C357" s="21" t="s">
        <v>723</v>
      </c>
      <c r="D357" s="22">
        <v>12302644</v>
      </c>
      <c r="E357" s="22">
        <v>15716284</v>
      </c>
      <c r="F357" s="22">
        <v>4654652</v>
      </c>
      <c r="G357" s="22">
        <v>525</v>
      </c>
      <c r="H357" s="22">
        <v>1588212</v>
      </c>
      <c r="I357" s="22">
        <v>1920382</v>
      </c>
      <c r="J357" s="22">
        <v>8921</v>
      </c>
      <c r="K357" s="22">
        <v>28813</v>
      </c>
      <c r="L357" s="22"/>
      <c r="M357" s="22">
        <v>22785</v>
      </c>
      <c r="N357" s="22"/>
      <c r="O357" s="22">
        <v>1059</v>
      </c>
      <c r="P357" s="22"/>
      <c r="Q357" s="22"/>
      <c r="R357" s="13">
        <f t="shared" si="15"/>
        <v>36244277</v>
      </c>
      <c r="S357" s="22">
        <v>2433421</v>
      </c>
      <c r="T357" s="22">
        <v>7215041</v>
      </c>
      <c r="U357" s="22">
        <v>1007027</v>
      </c>
      <c r="V357" s="22">
        <v>1061397</v>
      </c>
      <c r="W357" s="22">
        <v>1509</v>
      </c>
      <c r="X357" s="22">
        <v>3249222</v>
      </c>
      <c r="Y357" s="22">
        <v>3054781</v>
      </c>
      <c r="Z357" s="22">
        <v>6099</v>
      </c>
      <c r="AA357" s="22">
        <v>1338</v>
      </c>
      <c r="AB357" s="22">
        <v>40146</v>
      </c>
      <c r="AC357" s="13">
        <f t="shared" si="16"/>
        <v>18069981</v>
      </c>
      <c r="AD357" s="13">
        <f t="shared" si="17"/>
        <v>54314258</v>
      </c>
    </row>
    <row r="358" spans="1:30" x14ac:dyDescent="0.4">
      <c r="A358" s="24" t="s">
        <v>724</v>
      </c>
      <c r="B358" s="24" t="s">
        <v>955</v>
      </c>
      <c r="C358" s="25" t="s">
        <v>725</v>
      </c>
      <c r="D358" s="26">
        <v>12151270</v>
      </c>
      <c r="E358" s="26">
        <v>15708746</v>
      </c>
      <c r="F358" s="26">
        <v>4654652</v>
      </c>
      <c r="G358" s="26">
        <v>525</v>
      </c>
      <c r="H358" s="26">
        <v>1588212</v>
      </c>
      <c r="I358" s="26">
        <v>1920382</v>
      </c>
      <c r="J358" s="26">
        <v>8921</v>
      </c>
      <c r="K358" s="26">
        <v>28813</v>
      </c>
      <c r="L358" s="26"/>
      <c r="M358" s="26">
        <v>22785</v>
      </c>
      <c r="N358" s="26"/>
      <c r="O358" s="26">
        <v>1059</v>
      </c>
      <c r="P358" s="26"/>
      <c r="Q358" s="26"/>
      <c r="R358" s="13">
        <f t="shared" si="15"/>
        <v>36085365</v>
      </c>
      <c r="S358" s="26">
        <v>2430410</v>
      </c>
      <c r="T358" s="26">
        <v>7214329</v>
      </c>
      <c r="U358" s="26">
        <v>1006015</v>
      </c>
      <c r="V358" s="26">
        <v>1061397</v>
      </c>
      <c r="W358" s="26">
        <v>1509</v>
      </c>
      <c r="X358" s="26">
        <v>3246508</v>
      </c>
      <c r="Y358" s="26">
        <v>3054781</v>
      </c>
      <c r="Z358" s="26">
        <v>5859</v>
      </c>
      <c r="AA358" s="26">
        <v>1338</v>
      </c>
      <c r="AB358" s="26">
        <v>40146</v>
      </c>
      <c r="AC358" s="13">
        <f t="shared" si="16"/>
        <v>18062292</v>
      </c>
      <c r="AD358" s="14">
        <f t="shared" si="17"/>
        <v>54147657</v>
      </c>
    </row>
    <row r="359" spans="1:30" x14ac:dyDescent="0.4">
      <c r="A359" s="24" t="s">
        <v>726</v>
      </c>
      <c r="B359" s="24" t="s">
        <v>955</v>
      </c>
      <c r="C359" s="25" t="s">
        <v>1119</v>
      </c>
      <c r="D359" s="26">
        <v>151374</v>
      </c>
      <c r="E359" s="26">
        <v>6425</v>
      </c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13">
        <f t="shared" si="15"/>
        <v>157799</v>
      </c>
      <c r="S359" s="26"/>
      <c r="T359" s="26"/>
      <c r="U359" s="26"/>
      <c r="V359" s="26"/>
      <c r="W359" s="26"/>
      <c r="X359" s="26"/>
      <c r="Y359" s="26"/>
      <c r="Z359" s="26">
        <v>240</v>
      </c>
      <c r="AA359" s="26"/>
      <c r="AB359" s="26"/>
      <c r="AC359" s="13">
        <f t="shared" si="16"/>
        <v>240</v>
      </c>
      <c r="AD359" s="14">
        <f t="shared" si="17"/>
        <v>158039</v>
      </c>
    </row>
    <row r="360" spans="1:30" x14ac:dyDescent="0.4">
      <c r="A360" s="38" t="s">
        <v>1120</v>
      </c>
      <c r="B360" s="38"/>
      <c r="C360" s="38"/>
      <c r="D360" s="27">
        <f>D7+D58+D67+D132+D151+D157+D193+D247+D320+D357</f>
        <v>352868218</v>
      </c>
      <c r="E360" s="27">
        <f t="shared" ref="E360:R360" si="18">E7+E58+E67+E132+E151+E157+E193+E247+E320+E357</f>
        <v>2472429657</v>
      </c>
      <c r="F360" s="27">
        <f t="shared" si="18"/>
        <v>289382463</v>
      </c>
      <c r="G360" s="27">
        <f t="shared" si="18"/>
        <v>1109721</v>
      </c>
      <c r="H360" s="27">
        <f t="shared" si="18"/>
        <v>4817938</v>
      </c>
      <c r="I360" s="27">
        <f t="shared" si="18"/>
        <v>100206819</v>
      </c>
      <c r="J360" s="27">
        <f t="shared" si="18"/>
        <v>3046236</v>
      </c>
      <c r="K360" s="27">
        <f t="shared" si="18"/>
        <v>5762486</v>
      </c>
      <c r="L360" s="27">
        <f t="shared" si="18"/>
        <v>1189</v>
      </c>
      <c r="M360" s="27">
        <f t="shared" si="18"/>
        <v>21684895</v>
      </c>
      <c r="N360" s="27">
        <f t="shared" si="18"/>
        <v>4495542</v>
      </c>
      <c r="O360" s="27">
        <f t="shared" si="18"/>
        <v>212725</v>
      </c>
      <c r="P360" s="27">
        <f t="shared" si="18"/>
        <v>14194</v>
      </c>
      <c r="Q360" s="27">
        <f t="shared" si="18"/>
        <v>12352</v>
      </c>
      <c r="R360" s="27">
        <f t="shared" si="18"/>
        <v>3256044435</v>
      </c>
      <c r="S360" s="27">
        <f t="shared" ref="S360:AC360" si="19">S7+S58+S67+S132+S151+S157+S193+S247+S320+S357</f>
        <v>490533743</v>
      </c>
      <c r="T360" s="27">
        <f t="shared" si="19"/>
        <v>519648007</v>
      </c>
      <c r="U360" s="27">
        <f t="shared" si="19"/>
        <v>69764951</v>
      </c>
      <c r="V360" s="27">
        <f t="shared" si="19"/>
        <v>283457861</v>
      </c>
      <c r="W360" s="27">
        <f t="shared" si="19"/>
        <v>1509</v>
      </c>
      <c r="X360" s="27">
        <f t="shared" si="19"/>
        <v>180647993</v>
      </c>
      <c r="Y360" s="27">
        <f t="shared" si="19"/>
        <v>454482802</v>
      </c>
      <c r="Z360" s="27">
        <f t="shared" si="19"/>
        <v>33470472</v>
      </c>
      <c r="AA360" s="27">
        <f t="shared" si="19"/>
        <v>2574448</v>
      </c>
      <c r="AB360" s="27">
        <f t="shared" si="19"/>
        <v>38207691</v>
      </c>
      <c r="AC360" s="27">
        <f t="shared" si="19"/>
        <v>2072789477</v>
      </c>
      <c r="AD360" s="23">
        <f t="shared" si="17"/>
        <v>5328833912</v>
      </c>
    </row>
  </sheetData>
  <mergeCells count="6">
    <mergeCell ref="S4:AB4"/>
    <mergeCell ref="A360:C360"/>
    <mergeCell ref="A4:A6"/>
    <mergeCell ref="B4:B6"/>
    <mergeCell ref="C4:C6"/>
    <mergeCell ref="G4:P4"/>
  </mergeCells>
  <phoneticPr fontId="3"/>
  <pageMargins left="0.70866141732283472" right="0.51181102362204722" top="0.35433070866141736" bottom="0.35433070866141736" header="0.11811023622047245" footer="0.11811023622047245"/>
  <pageSetup paperSize="8" scale="4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05"/>
  <sheetViews>
    <sheetView workbookViewId="0">
      <selection activeCell="C2" sqref="C2"/>
    </sheetView>
  </sheetViews>
  <sheetFormatPr defaultRowHeight="18.75" x14ac:dyDescent="0.4"/>
  <cols>
    <col min="1" max="1" width="12.25" style="15" customWidth="1"/>
    <col min="2" max="2" width="9.5" style="15" bestFit="1" customWidth="1"/>
    <col min="3" max="3" width="40.125" bestFit="1" customWidth="1"/>
    <col min="4" max="4" width="15.375" bestFit="1" customWidth="1"/>
    <col min="5" max="5" width="19.375" bestFit="1" customWidth="1"/>
    <col min="6" max="6" width="17.5" bestFit="1" customWidth="1"/>
    <col min="7" max="8" width="11.375" bestFit="1" customWidth="1"/>
    <col min="9" max="9" width="13.25" bestFit="1" customWidth="1"/>
    <col min="10" max="10" width="13.125" bestFit="1" customWidth="1"/>
    <col min="11" max="11" width="21.25" bestFit="1" customWidth="1"/>
    <col min="12" max="12" width="15.375" bestFit="1" customWidth="1"/>
    <col min="13" max="13" width="15.125" bestFit="1" customWidth="1"/>
  </cols>
  <sheetData>
    <row r="1" spans="1:13" x14ac:dyDescent="0.4">
      <c r="A1" s="5" t="s">
        <v>1109</v>
      </c>
      <c r="B1" s="6"/>
      <c r="C1" s="7"/>
    </row>
    <row r="2" spans="1:13" x14ac:dyDescent="0.4">
      <c r="A2" s="3" t="s">
        <v>0</v>
      </c>
      <c r="B2" s="6"/>
      <c r="C2" s="7"/>
    </row>
    <row r="3" spans="1:13" x14ac:dyDescent="0.4">
      <c r="A3" s="3" t="s">
        <v>864</v>
      </c>
      <c r="B3" s="6"/>
      <c r="M3" s="4" t="s">
        <v>963</v>
      </c>
    </row>
    <row r="4" spans="1:13" s="29" customFormat="1" ht="18" x14ac:dyDescent="0.4">
      <c r="A4" s="38" t="s">
        <v>930</v>
      </c>
      <c r="B4" s="38" t="s">
        <v>2</v>
      </c>
      <c r="C4" s="38" t="s">
        <v>3</v>
      </c>
      <c r="D4" s="38" t="s">
        <v>964</v>
      </c>
      <c r="E4" s="38"/>
      <c r="F4" s="38"/>
      <c r="G4" s="38"/>
      <c r="H4" s="38"/>
      <c r="I4" s="38"/>
      <c r="J4" s="38"/>
      <c r="K4" s="38"/>
      <c r="L4" s="41"/>
      <c r="M4" s="28"/>
    </row>
    <row r="5" spans="1:13" s="29" customFormat="1" ht="18" x14ac:dyDescent="0.4">
      <c r="A5" s="38"/>
      <c r="B5" s="38"/>
      <c r="C5" s="38"/>
      <c r="D5" s="18" t="s">
        <v>965</v>
      </c>
      <c r="E5" s="18" t="s">
        <v>966</v>
      </c>
      <c r="F5" s="18" t="s">
        <v>967</v>
      </c>
      <c r="G5" s="18" t="s">
        <v>968</v>
      </c>
      <c r="H5" s="18" t="s">
        <v>969</v>
      </c>
      <c r="I5" s="18" t="s">
        <v>970</v>
      </c>
      <c r="J5" s="18" t="s">
        <v>971</v>
      </c>
      <c r="K5" s="18" t="s">
        <v>972</v>
      </c>
      <c r="L5" s="18" t="s">
        <v>1121</v>
      </c>
      <c r="M5" s="30" t="s">
        <v>6</v>
      </c>
    </row>
    <row r="6" spans="1:13" s="29" customFormat="1" ht="18" x14ac:dyDescent="0.4">
      <c r="A6" s="38"/>
      <c r="B6" s="38"/>
      <c r="C6" s="38"/>
      <c r="D6" s="18" t="s">
        <v>865</v>
      </c>
      <c r="E6" s="18" t="s">
        <v>866</v>
      </c>
      <c r="F6" s="18" t="s">
        <v>867</v>
      </c>
      <c r="G6" s="18" t="s">
        <v>973</v>
      </c>
      <c r="H6" s="18" t="s">
        <v>868</v>
      </c>
      <c r="I6" s="18" t="s">
        <v>974</v>
      </c>
      <c r="J6" s="18" t="s">
        <v>869</v>
      </c>
      <c r="K6" s="18" t="s">
        <v>870</v>
      </c>
      <c r="L6" s="18" t="s">
        <v>1122</v>
      </c>
      <c r="M6" s="31"/>
    </row>
    <row r="7" spans="1:13" x14ac:dyDescent="0.4">
      <c r="A7" s="20" t="s">
        <v>29</v>
      </c>
      <c r="B7" s="20" t="s">
        <v>954</v>
      </c>
      <c r="C7" s="21" t="s">
        <v>30</v>
      </c>
      <c r="D7" s="32">
        <v>17232572</v>
      </c>
      <c r="E7" s="32">
        <v>74555</v>
      </c>
      <c r="F7" s="32">
        <v>5287607</v>
      </c>
      <c r="G7" s="32"/>
      <c r="H7" s="32">
        <v>15663</v>
      </c>
      <c r="I7" s="32">
        <v>13592</v>
      </c>
      <c r="J7" s="32"/>
      <c r="K7" s="32"/>
      <c r="L7" s="32"/>
      <c r="M7" s="32">
        <v>22623989</v>
      </c>
    </row>
    <row r="8" spans="1:13" x14ac:dyDescent="0.4">
      <c r="A8" s="24" t="s">
        <v>33</v>
      </c>
      <c r="B8" s="24" t="s">
        <v>955</v>
      </c>
      <c r="C8" s="25" t="s">
        <v>34</v>
      </c>
      <c r="D8" s="33">
        <v>1245514</v>
      </c>
      <c r="E8" s="33"/>
      <c r="F8" s="33">
        <v>947566</v>
      </c>
      <c r="G8" s="33"/>
      <c r="H8" s="33"/>
      <c r="I8" s="33"/>
      <c r="J8" s="33"/>
      <c r="K8" s="33"/>
      <c r="L8" s="33"/>
      <c r="M8" s="33">
        <v>2193080</v>
      </c>
    </row>
    <row r="9" spans="1:13" x14ac:dyDescent="0.4">
      <c r="A9" s="24" t="s">
        <v>814</v>
      </c>
      <c r="B9" s="24" t="s">
        <v>956</v>
      </c>
      <c r="C9" s="25" t="s">
        <v>815</v>
      </c>
      <c r="D9" s="33">
        <v>1161825</v>
      </c>
      <c r="E9" s="33"/>
      <c r="F9" s="33">
        <v>897823</v>
      </c>
      <c r="G9" s="33"/>
      <c r="H9" s="33"/>
      <c r="I9" s="33"/>
      <c r="J9" s="33"/>
      <c r="K9" s="33"/>
      <c r="L9" s="33"/>
      <c r="M9" s="33">
        <v>2059648</v>
      </c>
    </row>
    <row r="10" spans="1:13" x14ac:dyDescent="0.4">
      <c r="A10" s="24" t="s">
        <v>871</v>
      </c>
      <c r="B10" s="24" t="s">
        <v>956</v>
      </c>
      <c r="C10" s="25" t="s">
        <v>872</v>
      </c>
      <c r="D10" s="33">
        <v>65959</v>
      </c>
      <c r="E10" s="33"/>
      <c r="F10" s="33">
        <v>3802</v>
      </c>
      <c r="G10" s="33"/>
      <c r="H10" s="33"/>
      <c r="I10" s="33"/>
      <c r="J10" s="33"/>
      <c r="K10" s="33"/>
      <c r="L10" s="33"/>
      <c r="M10" s="33">
        <v>69761</v>
      </c>
    </row>
    <row r="11" spans="1:13" x14ac:dyDescent="0.4">
      <c r="A11" s="24" t="s">
        <v>816</v>
      </c>
      <c r="B11" s="24" t="s">
        <v>956</v>
      </c>
      <c r="C11" s="25" t="s">
        <v>817</v>
      </c>
      <c r="D11" s="33">
        <v>1876</v>
      </c>
      <c r="E11" s="33"/>
      <c r="F11" s="33"/>
      <c r="G11" s="33"/>
      <c r="H11" s="33"/>
      <c r="I11" s="33"/>
      <c r="J11" s="33"/>
      <c r="K11" s="33"/>
      <c r="L11" s="33"/>
      <c r="M11" s="33">
        <v>1876</v>
      </c>
    </row>
    <row r="12" spans="1:13" x14ac:dyDescent="0.4">
      <c r="A12" s="24" t="s">
        <v>818</v>
      </c>
      <c r="B12" s="24" t="s">
        <v>959</v>
      </c>
      <c r="C12" s="25" t="s">
        <v>819</v>
      </c>
      <c r="D12" s="33">
        <v>1876</v>
      </c>
      <c r="E12" s="33"/>
      <c r="F12" s="33"/>
      <c r="G12" s="33"/>
      <c r="H12" s="33"/>
      <c r="I12" s="33"/>
      <c r="J12" s="33"/>
      <c r="K12" s="33"/>
      <c r="L12" s="33"/>
      <c r="M12" s="33">
        <v>1876</v>
      </c>
    </row>
    <row r="13" spans="1:13" x14ac:dyDescent="0.4">
      <c r="A13" s="24" t="s">
        <v>35</v>
      </c>
      <c r="B13" s="24" t="s">
        <v>956</v>
      </c>
      <c r="C13" s="25" t="s">
        <v>36</v>
      </c>
      <c r="D13" s="33"/>
      <c r="E13" s="33"/>
      <c r="F13" s="33">
        <v>27776</v>
      </c>
      <c r="G13" s="33"/>
      <c r="H13" s="33"/>
      <c r="I13" s="33"/>
      <c r="J13" s="33"/>
      <c r="K13" s="33"/>
      <c r="L13" s="33"/>
      <c r="M13" s="33">
        <v>27776</v>
      </c>
    </row>
    <row r="14" spans="1:13" x14ac:dyDescent="0.4">
      <c r="A14" s="24" t="s">
        <v>37</v>
      </c>
      <c r="B14" s="24" t="s">
        <v>955</v>
      </c>
      <c r="C14" s="25" t="s">
        <v>38</v>
      </c>
      <c r="D14" s="33">
        <v>869442</v>
      </c>
      <c r="E14" s="33"/>
      <c r="F14" s="33">
        <v>892011</v>
      </c>
      <c r="G14" s="33"/>
      <c r="H14" s="33"/>
      <c r="I14" s="33"/>
      <c r="J14" s="33"/>
      <c r="K14" s="33"/>
      <c r="L14" s="33"/>
      <c r="M14" s="33">
        <v>1761453</v>
      </c>
    </row>
    <row r="15" spans="1:13" x14ac:dyDescent="0.4">
      <c r="A15" s="24" t="s">
        <v>39</v>
      </c>
      <c r="B15" s="24" t="s">
        <v>956</v>
      </c>
      <c r="C15" s="25" t="s">
        <v>40</v>
      </c>
      <c r="D15" s="33">
        <v>120438</v>
      </c>
      <c r="E15" s="33"/>
      <c r="F15" s="33">
        <v>114914</v>
      </c>
      <c r="G15" s="33"/>
      <c r="H15" s="33"/>
      <c r="I15" s="33"/>
      <c r="J15" s="33"/>
      <c r="K15" s="33"/>
      <c r="L15" s="33"/>
      <c r="M15" s="33">
        <v>235352</v>
      </c>
    </row>
    <row r="16" spans="1:13" x14ac:dyDescent="0.4">
      <c r="A16" s="24" t="s">
        <v>820</v>
      </c>
      <c r="B16" s="24" t="s">
        <v>959</v>
      </c>
      <c r="C16" s="25" t="s">
        <v>821</v>
      </c>
      <c r="D16" s="33">
        <v>11262</v>
      </c>
      <c r="E16" s="33"/>
      <c r="F16" s="33">
        <v>84292</v>
      </c>
      <c r="G16" s="33"/>
      <c r="H16" s="33"/>
      <c r="I16" s="33"/>
      <c r="J16" s="33"/>
      <c r="K16" s="33"/>
      <c r="L16" s="33"/>
      <c r="M16" s="33">
        <v>95554</v>
      </c>
    </row>
    <row r="17" spans="1:13" x14ac:dyDescent="0.4">
      <c r="A17" s="24" t="s">
        <v>822</v>
      </c>
      <c r="B17" s="24" t="s">
        <v>956</v>
      </c>
      <c r="C17" s="25" t="s">
        <v>823</v>
      </c>
      <c r="D17" s="33">
        <v>1431</v>
      </c>
      <c r="E17" s="33"/>
      <c r="F17" s="33">
        <v>106301</v>
      </c>
      <c r="G17" s="33"/>
      <c r="H17" s="33"/>
      <c r="I17" s="33"/>
      <c r="J17" s="33"/>
      <c r="K17" s="33"/>
      <c r="L17" s="33"/>
      <c r="M17" s="33">
        <v>107732</v>
      </c>
    </row>
    <row r="18" spans="1:13" x14ac:dyDescent="0.4">
      <c r="A18" s="24" t="s">
        <v>41</v>
      </c>
      <c r="B18" s="24" t="s">
        <v>956</v>
      </c>
      <c r="C18" s="25" t="s">
        <v>42</v>
      </c>
      <c r="D18" s="33">
        <v>747573</v>
      </c>
      <c r="E18" s="33"/>
      <c r="F18" s="33">
        <v>670796</v>
      </c>
      <c r="G18" s="33"/>
      <c r="H18" s="33"/>
      <c r="I18" s="33"/>
      <c r="J18" s="33"/>
      <c r="K18" s="33"/>
      <c r="L18" s="33"/>
      <c r="M18" s="33">
        <v>1418369</v>
      </c>
    </row>
    <row r="19" spans="1:13" x14ac:dyDescent="0.4">
      <c r="A19" s="24" t="s">
        <v>43</v>
      </c>
      <c r="B19" s="24" t="s">
        <v>955</v>
      </c>
      <c r="C19" s="25" t="s">
        <v>44</v>
      </c>
      <c r="D19" s="33"/>
      <c r="E19" s="33"/>
      <c r="F19" s="33">
        <v>155114</v>
      </c>
      <c r="G19" s="33"/>
      <c r="H19" s="33"/>
      <c r="I19" s="33">
        <v>13338</v>
      </c>
      <c r="J19" s="33"/>
      <c r="K19" s="33"/>
      <c r="L19" s="33"/>
      <c r="M19" s="33">
        <v>168452</v>
      </c>
    </row>
    <row r="20" spans="1:13" x14ac:dyDescent="0.4">
      <c r="A20" s="24" t="s">
        <v>45</v>
      </c>
      <c r="B20" s="24" t="s">
        <v>956</v>
      </c>
      <c r="C20" s="25" t="s">
        <v>46</v>
      </c>
      <c r="D20" s="33"/>
      <c r="E20" s="33"/>
      <c r="F20" s="33">
        <v>155114</v>
      </c>
      <c r="G20" s="33"/>
      <c r="H20" s="33"/>
      <c r="I20" s="33">
        <v>13338</v>
      </c>
      <c r="J20" s="33"/>
      <c r="K20" s="33"/>
      <c r="L20" s="33"/>
      <c r="M20" s="33">
        <v>168452</v>
      </c>
    </row>
    <row r="21" spans="1:13" x14ac:dyDescent="0.4">
      <c r="A21" s="24" t="s">
        <v>67</v>
      </c>
      <c r="B21" s="24" t="s">
        <v>959</v>
      </c>
      <c r="C21" s="25" t="s">
        <v>68</v>
      </c>
      <c r="D21" s="33"/>
      <c r="E21" s="33"/>
      <c r="F21" s="33">
        <v>51478</v>
      </c>
      <c r="G21" s="33"/>
      <c r="H21" s="33"/>
      <c r="I21" s="33"/>
      <c r="J21" s="33"/>
      <c r="K21" s="33"/>
      <c r="L21" s="33"/>
      <c r="M21" s="33">
        <v>51478</v>
      </c>
    </row>
    <row r="22" spans="1:13" x14ac:dyDescent="0.4">
      <c r="A22" s="24" t="s">
        <v>71</v>
      </c>
      <c r="B22" s="24" t="s">
        <v>955</v>
      </c>
      <c r="C22" s="25" t="s">
        <v>72</v>
      </c>
      <c r="D22" s="33">
        <v>9365006</v>
      </c>
      <c r="E22" s="33"/>
      <c r="F22" s="33">
        <v>63287</v>
      </c>
      <c r="G22" s="33"/>
      <c r="H22" s="33"/>
      <c r="I22" s="33"/>
      <c r="J22" s="33"/>
      <c r="K22" s="33"/>
      <c r="L22" s="33"/>
      <c r="M22" s="33">
        <v>9428293</v>
      </c>
    </row>
    <row r="23" spans="1:13" x14ac:dyDescent="0.4">
      <c r="A23" s="24" t="s">
        <v>828</v>
      </c>
      <c r="B23" s="24" t="s">
        <v>956</v>
      </c>
      <c r="C23" s="25" t="s">
        <v>829</v>
      </c>
      <c r="D23" s="33">
        <v>4278891</v>
      </c>
      <c r="E23" s="33"/>
      <c r="F23" s="33"/>
      <c r="G23" s="33"/>
      <c r="H23" s="33"/>
      <c r="I23" s="33"/>
      <c r="J23" s="33"/>
      <c r="K23" s="33"/>
      <c r="L23" s="33"/>
      <c r="M23" s="33">
        <v>4278891</v>
      </c>
    </row>
    <row r="24" spans="1:13" x14ac:dyDescent="0.4">
      <c r="A24" s="24" t="s">
        <v>873</v>
      </c>
      <c r="B24" s="24" t="s">
        <v>956</v>
      </c>
      <c r="C24" s="25" t="s">
        <v>874</v>
      </c>
      <c r="D24" s="33">
        <v>3596982</v>
      </c>
      <c r="E24" s="33"/>
      <c r="F24" s="33"/>
      <c r="G24" s="33"/>
      <c r="H24" s="33"/>
      <c r="I24" s="33"/>
      <c r="J24" s="33"/>
      <c r="K24" s="33"/>
      <c r="L24" s="33"/>
      <c r="M24" s="33">
        <v>3596982</v>
      </c>
    </row>
    <row r="25" spans="1:13" x14ac:dyDescent="0.4">
      <c r="A25" s="24" t="s">
        <v>75</v>
      </c>
      <c r="B25" s="24" t="s">
        <v>956</v>
      </c>
      <c r="C25" s="25" t="s">
        <v>76</v>
      </c>
      <c r="D25" s="33">
        <v>46659</v>
      </c>
      <c r="E25" s="33"/>
      <c r="F25" s="33"/>
      <c r="G25" s="33"/>
      <c r="H25" s="33"/>
      <c r="I25" s="33"/>
      <c r="J25" s="33"/>
      <c r="K25" s="33"/>
      <c r="L25" s="33"/>
      <c r="M25" s="33">
        <v>46659</v>
      </c>
    </row>
    <row r="26" spans="1:13" x14ac:dyDescent="0.4">
      <c r="A26" s="24" t="s">
        <v>762</v>
      </c>
      <c r="B26" s="24" t="s">
        <v>959</v>
      </c>
      <c r="C26" s="25" t="s">
        <v>763</v>
      </c>
      <c r="D26" s="33">
        <v>46659</v>
      </c>
      <c r="E26" s="33"/>
      <c r="F26" s="33"/>
      <c r="G26" s="33"/>
      <c r="H26" s="33"/>
      <c r="I26" s="33"/>
      <c r="J26" s="33"/>
      <c r="K26" s="33"/>
      <c r="L26" s="33"/>
      <c r="M26" s="33">
        <v>46659</v>
      </c>
    </row>
    <row r="27" spans="1:13" x14ac:dyDescent="0.4">
      <c r="A27" s="24" t="s">
        <v>77</v>
      </c>
      <c r="B27" s="24" t="s">
        <v>956</v>
      </c>
      <c r="C27" s="25" t="s">
        <v>78</v>
      </c>
      <c r="D27" s="33">
        <v>20122</v>
      </c>
      <c r="E27" s="33"/>
      <c r="F27" s="33"/>
      <c r="G27" s="33"/>
      <c r="H27" s="33"/>
      <c r="I27" s="33"/>
      <c r="J27" s="33"/>
      <c r="K27" s="33"/>
      <c r="L27" s="33"/>
      <c r="M27" s="33">
        <v>20122</v>
      </c>
    </row>
    <row r="28" spans="1:13" x14ac:dyDescent="0.4">
      <c r="A28" s="24" t="s">
        <v>918</v>
      </c>
      <c r="B28" s="24" t="s">
        <v>956</v>
      </c>
      <c r="C28" s="25" t="s">
        <v>919</v>
      </c>
      <c r="D28" s="33">
        <v>199221</v>
      </c>
      <c r="E28" s="33"/>
      <c r="F28" s="33"/>
      <c r="G28" s="33"/>
      <c r="H28" s="33"/>
      <c r="I28" s="33"/>
      <c r="J28" s="33"/>
      <c r="K28" s="33"/>
      <c r="L28" s="33"/>
      <c r="M28" s="33">
        <v>199221</v>
      </c>
    </row>
    <row r="29" spans="1:13" x14ac:dyDescent="0.4">
      <c r="A29" s="24" t="s">
        <v>830</v>
      </c>
      <c r="B29" s="24" t="s">
        <v>956</v>
      </c>
      <c r="C29" s="25" t="s">
        <v>831</v>
      </c>
      <c r="D29" s="33">
        <v>661112</v>
      </c>
      <c r="E29" s="33"/>
      <c r="F29" s="33"/>
      <c r="G29" s="33"/>
      <c r="H29" s="33"/>
      <c r="I29" s="33"/>
      <c r="J29" s="33"/>
      <c r="K29" s="33"/>
      <c r="L29" s="33"/>
      <c r="M29" s="33">
        <v>661112</v>
      </c>
    </row>
    <row r="30" spans="1:13" x14ac:dyDescent="0.4">
      <c r="A30" s="24" t="s">
        <v>79</v>
      </c>
      <c r="B30" s="24" t="s">
        <v>955</v>
      </c>
      <c r="C30" s="25" t="s">
        <v>80</v>
      </c>
      <c r="D30" s="33">
        <v>207946</v>
      </c>
      <c r="E30" s="33"/>
      <c r="F30" s="33">
        <v>1049262</v>
      </c>
      <c r="G30" s="33"/>
      <c r="H30" s="33">
        <v>15663</v>
      </c>
      <c r="I30" s="33"/>
      <c r="J30" s="33"/>
      <c r="K30" s="33"/>
      <c r="L30" s="33"/>
      <c r="M30" s="33">
        <v>1272871</v>
      </c>
    </row>
    <row r="31" spans="1:13" x14ac:dyDescent="0.4">
      <c r="A31" s="24" t="s">
        <v>81</v>
      </c>
      <c r="B31" s="24" t="s">
        <v>956</v>
      </c>
      <c r="C31" s="25" t="s">
        <v>82</v>
      </c>
      <c r="D31" s="33">
        <v>207946</v>
      </c>
      <c r="E31" s="33"/>
      <c r="F31" s="33">
        <v>499575</v>
      </c>
      <c r="G31" s="33"/>
      <c r="H31" s="33">
        <v>15663</v>
      </c>
      <c r="I31" s="33"/>
      <c r="J31" s="33"/>
      <c r="K31" s="33"/>
      <c r="L31" s="33"/>
      <c r="M31" s="33">
        <v>723184</v>
      </c>
    </row>
    <row r="32" spans="1:13" x14ac:dyDescent="0.4">
      <c r="A32" s="24" t="s">
        <v>832</v>
      </c>
      <c r="B32" s="24" t="s">
        <v>959</v>
      </c>
      <c r="C32" s="25" t="s">
        <v>833</v>
      </c>
      <c r="D32" s="33">
        <v>102618</v>
      </c>
      <c r="E32" s="33"/>
      <c r="F32" s="33"/>
      <c r="G32" s="33"/>
      <c r="H32" s="33"/>
      <c r="I32" s="33"/>
      <c r="J32" s="33"/>
      <c r="K32" s="33"/>
      <c r="L32" s="33"/>
      <c r="M32" s="33">
        <v>102618</v>
      </c>
    </row>
    <row r="33" spans="1:13" x14ac:dyDescent="0.4">
      <c r="A33" s="24" t="s">
        <v>87</v>
      </c>
      <c r="B33" s="24" t="s">
        <v>956</v>
      </c>
      <c r="C33" s="25" t="s">
        <v>88</v>
      </c>
      <c r="D33" s="33"/>
      <c r="E33" s="33"/>
      <c r="F33" s="33">
        <v>549687</v>
      </c>
      <c r="G33" s="33"/>
      <c r="H33" s="33"/>
      <c r="I33" s="33"/>
      <c r="J33" s="33"/>
      <c r="K33" s="33"/>
      <c r="L33" s="33"/>
      <c r="M33" s="33">
        <v>549687</v>
      </c>
    </row>
    <row r="34" spans="1:13" x14ac:dyDescent="0.4">
      <c r="A34" s="24" t="s">
        <v>89</v>
      </c>
      <c r="B34" s="24" t="s">
        <v>959</v>
      </c>
      <c r="C34" s="25" t="s">
        <v>90</v>
      </c>
      <c r="D34" s="33"/>
      <c r="E34" s="33"/>
      <c r="F34" s="33">
        <v>145675</v>
      </c>
      <c r="G34" s="33"/>
      <c r="H34" s="33"/>
      <c r="I34" s="33"/>
      <c r="J34" s="33"/>
      <c r="K34" s="33"/>
      <c r="L34" s="33"/>
      <c r="M34" s="33">
        <v>145675</v>
      </c>
    </row>
    <row r="35" spans="1:13" x14ac:dyDescent="0.4">
      <c r="A35" s="24" t="s">
        <v>91</v>
      </c>
      <c r="B35" s="24" t="s">
        <v>959</v>
      </c>
      <c r="C35" s="25" t="s">
        <v>92</v>
      </c>
      <c r="D35" s="33"/>
      <c r="E35" s="33"/>
      <c r="F35" s="33">
        <v>124491</v>
      </c>
      <c r="G35" s="33"/>
      <c r="H35" s="33"/>
      <c r="I35" s="33"/>
      <c r="J35" s="33"/>
      <c r="K35" s="33"/>
      <c r="L35" s="33"/>
      <c r="M35" s="33">
        <v>124491</v>
      </c>
    </row>
    <row r="36" spans="1:13" x14ac:dyDescent="0.4">
      <c r="A36" s="24" t="s">
        <v>93</v>
      </c>
      <c r="B36" s="24" t="s">
        <v>959</v>
      </c>
      <c r="C36" s="25" t="s">
        <v>94</v>
      </c>
      <c r="D36" s="33"/>
      <c r="E36" s="33"/>
      <c r="F36" s="33">
        <v>105306</v>
      </c>
      <c r="G36" s="33"/>
      <c r="H36" s="33"/>
      <c r="I36" s="33"/>
      <c r="J36" s="33"/>
      <c r="K36" s="33"/>
      <c r="L36" s="33"/>
      <c r="M36" s="33">
        <v>105306</v>
      </c>
    </row>
    <row r="37" spans="1:13" x14ac:dyDescent="0.4">
      <c r="A37" s="24" t="s">
        <v>95</v>
      </c>
      <c r="B37" s="24" t="s">
        <v>955</v>
      </c>
      <c r="C37" s="25" t="s">
        <v>96</v>
      </c>
      <c r="D37" s="33">
        <v>2466323</v>
      </c>
      <c r="E37" s="33"/>
      <c r="F37" s="33">
        <v>178765</v>
      </c>
      <c r="G37" s="33"/>
      <c r="H37" s="33"/>
      <c r="I37" s="33"/>
      <c r="J37" s="33"/>
      <c r="K37" s="33"/>
      <c r="L37" s="33"/>
      <c r="M37" s="33">
        <v>2645088</v>
      </c>
    </row>
    <row r="38" spans="1:13" x14ac:dyDescent="0.4">
      <c r="A38" s="24" t="s">
        <v>97</v>
      </c>
      <c r="B38" s="24" t="s">
        <v>956</v>
      </c>
      <c r="C38" s="25" t="s">
        <v>98</v>
      </c>
      <c r="D38" s="33">
        <v>2423099</v>
      </c>
      <c r="E38" s="33"/>
      <c r="F38" s="33"/>
      <c r="G38" s="33"/>
      <c r="H38" s="33"/>
      <c r="I38" s="33"/>
      <c r="J38" s="33"/>
      <c r="K38" s="33"/>
      <c r="L38" s="33"/>
      <c r="M38" s="33">
        <v>2423099</v>
      </c>
    </row>
    <row r="39" spans="1:13" x14ac:dyDescent="0.4">
      <c r="A39" s="24" t="s">
        <v>764</v>
      </c>
      <c r="B39" s="24" t="s">
        <v>959</v>
      </c>
      <c r="C39" s="25" t="s">
        <v>765</v>
      </c>
      <c r="D39" s="33">
        <v>1421391</v>
      </c>
      <c r="E39" s="33"/>
      <c r="F39" s="33"/>
      <c r="G39" s="33"/>
      <c r="H39" s="33"/>
      <c r="I39" s="33"/>
      <c r="J39" s="33"/>
      <c r="K39" s="33"/>
      <c r="L39" s="33"/>
      <c r="M39" s="33">
        <v>1421391</v>
      </c>
    </row>
    <row r="40" spans="1:13" x14ac:dyDescent="0.4">
      <c r="A40" s="24" t="s">
        <v>103</v>
      </c>
      <c r="B40" s="24" t="s">
        <v>955</v>
      </c>
      <c r="C40" s="25" t="s">
        <v>104</v>
      </c>
      <c r="D40" s="33">
        <v>551247</v>
      </c>
      <c r="E40" s="33">
        <v>74555</v>
      </c>
      <c r="F40" s="33"/>
      <c r="G40" s="33"/>
      <c r="H40" s="33"/>
      <c r="I40" s="33">
        <v>254</v>
      </c>
      <c r="J40" s="33"/>
      <c r="K40" s="33"/>
      <c r="L40" s="33"/>
      <c r="M40" s="33">
        <v>626056</v>
      </c>
    </row>
    <row r="41" spans="1:13" x14ac:dyDescent="0.4">
      <c r="A41" s="24" t="s">
        <v>105</v>
      </c>
      <c r="B41" s="24" t="s">
        <v>956</v>
      </c>
      <c r="C41" s="25" t="s">
        <v>106</v>
      </c>
      <c r="D41" s="33"/>
      <c r="E41" s="33">
        <v>73184</v>
      </c>
      <c r="F41" s="33"/>
      <c r="G41" s="33"/>
      <c r="H41" s="33"/>
      <c r="I41" s="33"/>
      <c r="J41" s="33"/>
      <c r="K41" s="33"/>
      <c r="L41" s="33"/>
      <c r="M41" s="33">
        <v>73184</v>
      </c>
    </row>
    <row r="42" spans="1:13" x14ac:dyDescent="0.4">
      <c r="A42" s="24" t="s">
        <v>107</v>
      </c>
      <c r="B42" s="24" t="s">
        <v>959</v>
      </c>
      <c r="C42" s="25" t="s">
        <v>108</v>
      </c>
      <c r="D42" s="33"/>
      <c r="E42" s="33">
        <v>73184</v>
      </c>
      <c r="F42" s="33"/>
      <c r="G42" s="33"/>
      <c r="H42" s="33"/>
      <c r="I42" s="33"/>
      <c r="J42" s="33"/>
      <c r="K42" s="33"/>
      <c r="L42" s="33"/>
      <c r="M42" s="33">
        <v>73184</v>
      </c>
    </row>
    <row r="43" spans="1:13" x14ac:dyDescent="0.4">
      <c r="A43" s="24" t="s">
        <v>111</v>
      </c>
      <c r="B43" s="24" t="s">
        <v>956</v>
      </c>
      <c r="C43" s="25" t="s">
        <v>112</v>
      </c>
      <c r="D43" s="33"/>
      <c r="E43" s="33">
        <v>1371</v>
      </c>
      <c r="F43" s="33"/>
      <c r="G43" s="33"/>
      <c r="H43" s="33"/>
      <c r="I43" s="33">
        <v>254</v>
      </c>
      <c r="J43" s="33"/>
      <c r="K43" s="33"/>
      <c r="L43" s="33"/>
      <c r="M43" s="33">
        <v>1625</v>
      </c>
    </row>
    <row r="44" spans="1:13" x14ac:dyDescent="0.4">
      <c r="A44" s="24" t="s">
        <v>113</v>
      </c>
      <c r="B44" s="24" t="s">
        <v>959</v>
      </c>
      <c r="C44" s="25" t="s">
        <v>114</v>
      </c>
      <c r="D44" s="33"/>
      <c r="E44" s="33">
        <v>1371</v>
      </c>
      <c r="F44" s="33"/>
      <c r="G44" s="33"/>
      <c r="H44" s="33"/>
      <c r="I44" s="33">
        <v>254</v>
      </c>
      <c r="J44" s="33"/>
      <c r="K44" s="33"/>
      <c r="L44" s="33"/>
      <c r="M44" s="33">
        <v>1625</v>
      </c>
    </row>
    <row r="45" spans="1:13" x14ac:dyDescent="0.4">
      <c r="A45" s="24" t="s">
        <v>125</v>
      </c>
      <c r="B45" s="24" t="s">
        <v>955</v>
      </c>
      <c r="C45" s="25" t="s">
        <v>126</v>
      </c>
      <c r="D45" s="33">
        <v>2269753</v>
      </c>
      <c r="E45" s="33"/>
      <c r="F45" s="33">
        <v>1408165</v>
      </c>
      <c r="G45" s="33"/>
      <c r="H45" s="33"/>
      <c r="I45" s="33"/>
      <c r="J45" s="33"/>
      <c r="K45" s="33"/>
      <c r="L45" s="33"/>
      <c r="M45" s="33">
        <v>3677918</v>
      </c>
    </row>
    <row r="46" spans="1:13" x14ac:dyDescent="0.4">
      <c r="A46" s="24" t="s">
        <v>129</v>
      </c>
      <c r="B46" s="24" t="s">
        <v>956</v>
      </c>
      <c r="C46" s="25" t="s">
        <v>130</v>
      </c>
      <c r="D46" s="33">
        <v>96981</v>
      </c>
      <c r="E46" s="33"/>
      <c r="F46" s="33">
        <v>1211276</v>
      </c>
      <c r="G46" s="33"/>
      <c r="H46" s="33"/>
      <c r="I46" s="33"/>
      <c r="J46" s="33"/>
      <c r="K46" s="33"/>
      <c r="L46" s="33"/>
      <c r="M46" s="33">
        <v>1308257</v>
      </c>
    </row>
    <row r="47" spans="1:13" x14ac:dyDescent="0.4">
      <c r="A47" s="24" t="s">
        <v>131</v>
      </c>
      <c r="B47" s="24" t="s">
        <v>955</v>
      </c>
      <c r="C47" s="25" t="s">
        <v>132</v>
      </c>
      <c r="D47" s="33">
        <v>257341</v>
      </c>
      <c r="E47" s="33"/>
      <c r="F47" s="33">
        <v>593437</v>
      </c>
      <c r="G47" s="33"/>
      <c r="H47" s="33"/>
      <c r="I47" s="33"/>
      <c r="J47" s="33"/>
      <c r="K47" s="33"/>
      <c r="L47" s="33"/>
      <c r="M47" s="33">
        <v>850778</v>
      </c>
    </row>
    <row r="48" spans="1:13" x14ac:dyDescent="0.4">
      <c r="A48" s="20" t="s">
        <v>133</v>
      </c>
      <c r="B48" s="20" t="s">
        <v>954</v>
      </c>
      <c r="C48" s="21" t="s">
        <v>134</v>
      </c>
      <c r="D48" s="32">
        <v>15392</v>
      </c>
      <c r="E48" s="32"/>
      <c r="F48" s="32"/>
      <c r="G48" s="32"/>
      <c r="H48" s="32"/>
      <c r="I48" s="32"/>
      <c r="J48" s="32">
        <v>11073</v>
      </c>
      <c r="K48" s="32"/>
      <c r="L48" s="32"/>
      <c r="M48" s="32">
        <v>26465</v>
      </c>
    </row>
    <row r="49" spans="1:13" x14ac:dyDescent="0.4">
      <c r="A49" s="24" t="s">
        <v>135</v>
      </c>
      <c r="B49" s="24" t="s">
        <v>955</v>
      </c>
      <c r="C49" s="25" t="s">
        <v>136</v>
      </c>
      <c r="D49" s="33">
        <v>15392</v>
      </c>
      <c r="E49" s="33"/>
      <c r="F49" s="33"/>
      <c r="G49" s="33"/>
      <c r="H49" s="33"/>
      <c r="I49" s="33"/>
      <c r="J49" s="33">
        <v>11073</v>
      </c>
      <c r="K49" s="33"/>
      <c r="L49" s="33"/>
      <c r="M49" s="33">
        <v>26465</v>
      </c>
    </row>
    <row r="50" spans="1:13" x14ac:dyDescent="0.4">
      <c r="A50" s="24" t="s">
        <v>137</v>
      </c>
      <c r="B50" s="24" t="s">
        <v>956</v>
      </c>
      <c r="C50" s="25" t="s">
        <v>138</v>
      </c>
      <c r="D50" s="33">
        <v>15392</v>
      </c>
      <c r="E50" s="33"/>
      <c r="F50" s="33"/>
      <c r="G50" s="33"/>
      <c r="H50" s="33"/>
      <c r="I50" s="33"/>
      <c r="J50" s="33"/>
      <c r="K50" s="33"/>
      <c r="L50" s="33"/>
      <c r="M50" s="33">
        <v>15392</v>
      </c>
    </row>
    <row r="51" spans="1:13" x14ac:dyDescent="0.4">
      <c r="A51" s="24" t="s">
        <v>840</v>
      </c>
      <c r="B51" s="24" t="s">
        <v>959</v>
      </c>
      <c r="C51" s="25" t="s">
        <v>841</v>
      </c>
      <c r="D51" s="33">
        <v>15392</v>
      </c>
      <c r="E51" s="33"/>
      <c r="F51" s="33"/>
      <c r="G51" s="33"/>
      <c r="H51" s="33"/>
      <c r="I51" s="33"/>
      <c r="J51" s="33"/>
      <c r="K51" s="33"/>
      <c r="L51" s="33"/>
      <c r="M51" s="33">
        <v>15392</v>
      </c>
    </row>
    <row r="52" spans="1:13" x14ac:dyDescent="0.4">
      <c r="A52" s="20" t="s">
        <v>147</v>
      </c>
      <c r="B52" s="20" t="s">
        <v>954</v>
      </c>
      <c r="C52" s="21" t="s">
        <v>148</v>
      </c>
      <c r="D52" s="32">
        <v>35952779</v>
      </c>
      <c r="E52" s="32">
        <v>38289</v>
      </c>
      <c r="F52" s="32">
        <v>757583</v>
      </c>
      <c r="G52" s="32"/>
      <c r="H52" s="32"/>
      <c r="I52" s="32"/>
      <c r="J52" s="32">
        <v>22631</v>
      </c>
      <c r="K52" s="32">
        <v>2644</v>
      </c>
      <c r="L52" s="32"/>
      <c r="M52" s="32">
        <v>36773926</v>
      </c>
    </row>
    <row r="53" spans="1:13" x14ac:dyDescent="0.4">
      <c r="A53" s="24" t="s">
        <v>153</v>
      </c>
      <c r="B53" s="24" t="s">
        <v>955</v>
      </c>
      <c r="C53" s="25" t="s">
        <v>154</v>
      </c>
      <c r="D53" s="33">
        <v>21039773</v>
      </c>
      <c r="E53" s="33"/>
      <c r="F53" s="33"/>
      <c r="G53" s="33"/>
      <c r="H53" s="33"/>
      <c r="I53" s="33"/>
      <c r="J53" s="33"/>
      <c r="K53" s="33"/>
      <c r="L53" s="33"/>
      <c r="M53" s="33">
        <v>21039773</v>
      </c>
    </row>
    <row r="54" spans="1:13" x14ac:dyDescent="0.4">
      <c r="A54" s="24" t="s">
        <v>159</v>
      </c>
      <c r="B54" s="24" t="s">
        <v>956</v>
      </c>
      <c r="C54" s="25" t="s">
        <v>160</v>
      </c>
      <c r="D54" s="33">
        <v>21039773</v>
      </c>
      <c r="E54" s="33"/>
      <c r="F54" s="33"/>
      <c r="G54" s="33"/>
      <c r="H54" s="33"/>
      <c r="I54" s="33"/>
      <c r="J54" s="33"/>
      <c r="K54" s="33"/>
      <c r="L54" s="33"/>
      <c r="M54" s="33">
        <v>21039773</v>
      </c>
    </row>
    <row r="55" spans="1:13" x14ac:dyDescent="0.4">
      <c r="A55" s="24" t="s">
        <v>161</v>
      </c>
      <c r="B55" s="24" t="s">
        <v>959</v>
      </c>
      <c r="C55" s="25" t="s">
        <v>162</v>
      </c>
      <c r="D55" s="33">
        <v>140338</v>
      </c>
      <c r="E55" s="33"/>
      <c r="F55" s="33"/>
      <c r="G55" s="33"/>
      <c r="H55" s="33"/>
      <c r="I55" s="33"/>
      <c r="J55" s="33"/>
      <c r="K55" s="33"/>
      <c r="L55" s="33"/>
      <c r="M55" s="33">
        <v>140338</v>
      </c>
    </row>
    <row r="56" spans="1:13" x14ac:dyDescent="0.4">
      <c r="A56" s="24" t="s">
        <v>163</v>
      </c>
      <c r="B56" s="24" t="s">
        <v>959</v>
      </c>
      <c r="C56" s="25" t="s">
        <v>164</v>
      </c>
      <c r="D56" s="33">
        <v>20899435</v>
      </c>
      <c r="E56" s="33"/>
      <c r="F56" s="33"/>
      <c r="G56" s="33"/>
      <c r="H56" s="33"/>
      <c r="I56" s="33"/>
      <c r="J56" s="33"/>
      <c r="K56" s="33"/>
      <c r="L56" s="33"/>
      <c r="M56" s="33">
        <v>20899435</v>
      </c>
    </row>
    <row r="57" spans="1:13" x14ac:dyDescent="0.4">
      <c r="A57" s="24" t="s">
        <v>183</v>
      </c>
      <c r="B57" s="24" t="s">
        <v>955</v>
      </c>
      <c r="C57" s="25" t="s">
        <v>184</v>
      </c>
      <c r="D57" s="33">
        <v>6468</v>
      </c>
      <c r="E57" s="33">
        <v>38289</v>
      </c>
      <c r="F57" s="33">
        <v>158892</v>
      </c>
      <c r="G57" s="33"/>
      <c r="H57" s="33"/>
      <c r="I57" s="33"/>
      <c r="J57" s="33">
        <v>22631</v>
      </c>
      <c r="K57" s="33"/>
      <c r="L57" s="33"/>
      <c r="M57" s="33">
        <v>226280</v>
      </c>
    </row>
    <row r="58" spans="1:13" x14ac:dyDescent="0.4">
      <c r="A58" s="24" t="s">
        <v>185</v>
      </c>
      <c r="B58" s="24" t="s">
        <v>956</v>
      </c>
      <c r="C58" s="25" t="s">
        <v>186</v>
      </c>
      <c r="D58" s="33">
        <v>6468</v>
      </c>
      <c r="E58" s="33">
        <v>38289</v>
      </c>
      <c r="F58" s="33">
        <v>129802</v>
      </c>
      <c r="G58" s="33"/>
      <c r="H58" s="33"/>
      <c r="I58" s="33"/>
      <c r="J58" s="33">
        <v>22631</v>
      </c>
      <c r="K58" s="33"/>
      <c r="L58" s="33"/>
      <c r="M58" s="33">
        <v>197190</v>
      </c>
    </row>
    <row r="59" spans="1:13" x14ac:dyDescent="0.4">
      <c r="A59" s="24" t="s">
        <v>189</v>
      </c>
      <c r="B59" s="24" t="s">
        <v>959</v>
      </c>
      <c r="C59" s="25" t="s">
        <v>190</v>
      </c>
      <c r="D59" s="33">
        <v>4874</v>
      </c>
      <c r="E59" s="33">
        <v>308</v>
      </c>
      <c r="F59" s="33"/>
      <c r="G59" s="33"/>
      <c r="H59" s="33"/>
      <c r="I59" s="33"/>
      <c r="J59" s="33"/>
      <c r="K59" s="33"/>
      <c r="L59" s="33"/>
      <c r="M59" s="33">
        <v>5182</v>
      </c>
    </row>
    <row r="60" spans="1:13" x14ac:dyDescent="0.4">
      <c r="A60" s="24" t="s">
        <v>191</v>
      </c>
      <c r="B60" s="24" t="s">
        <v>959</v>
      </c>
      <c r="C60" s="25" t="s">
        <v>192</v>
      </c>
      <c r="D60" s="33">
        <v>1594</v>
      </c>
      <c r="E60" s="33"/>
      <c r="F60" s="33">
        <v>129802</v>
      </c>
      <c r="G60" s="33"/>
      <c r="H60" s="33"/>
      <c r="I60" s="33"/>
      <c r="J60" s="33">
        <v>22631</v>
      </c>
      <c r="K60" s="33"/>
      <c r="L60" s="33"/>
      <c r="M60" s="33">
        <v>154027</v>
      </c>
    </row>
    <row r="61" spans="1:13" x14ac:dyDescent="0.4">
      <c r="A61" s="24" t="s">
        <v>198</v>
      </c>
      <c r="B61" s="24" t="s">
        <v>955</v>
      </c>
      <c r="C61" s="25" t="s">
        <v>199</v>
      </c>
      <c r="D61" s="33"/>
      <c r="E61" s="33"/>
      <c r="F61" s="33">
        <v>5752</v>
      </c>
      <c r="G61" s="33"/>
      <c r="H61" s="33"/>
      <c r="I61" s="33"/>
      <c r="J61" s="33"/>
      <c r="K61" s="33"/>
      <c r="L61" s="33"/>
      <c r="M61" s="33">
        <v>5752</v>
      </c>
    </row>
    <row r="62" spans="1:13" x14ac:dyDescent="0.4">
      <c r="A62" s="24" t="s">
        <v>200</v>
      </c>
      <c r="B62" s="24" t="s">
        <v>956</v>
      </c>
      <c r="C62" s="25" t="s">
        <v>201</v>
      </c>
      <c r="D62" s="33"/>
      <c r="E62" s="33"/>
      <c r="F62" s="33">
        <v>5752</v>
      </c>
      <c r="G62" s="33"/>
      <c r="H62" s="33"/>
      <c r="I62" s="33"/>
      <c r="J62" s="33"/>
      <c r="K62" s="33"/>
      <c r="L62" s="33"/>
      <c r="M62" s="33">
        <v>5752</v>
      </c>
    </row>
    <row r="63" spans="1:13" x14ac:dyDescent="0.4">
      <c r="A63" s="24" t="s">
        <v>202</v>
      </c>
      <c r="B63" s="24" t="s">
        <v>959</v>
      </c>
      <c r="C63" s="25" t="s">
        <v>203</v>
      </c>
      <c r="D63" s="33"/>
      <c r="E63" s="33"/>
      <c r="F63" s="33">
        <v>5752</v>
      </c>
      <c r="G63" s="33"/>
      <c r="H63" s="33"/>
      <c r="I63" s="33"/>
      <c r="J63" s="33"/>
      <c r="K63" s="33"/>
      <c r="L63" s="33"/>
      <c r="M63" s="33">
        <v>5752</v>
      </c>
    </row>
    <row r="64" spans="1:13" x14ac:dyDescent="0.4">
      <c r="A64" s="24" t="s">
        <v>204</v>
      </c>
      <c r="B64" s="24" t="s">
        <v>955</v>
      </c>
      <c r="C64" s="25" t="s">
        <v>205</v>
      </c>
      <c r="D64" s="33">
        <v>1544127</v>
      </c>
      <c r="E64" s="33"/>
      <c r="F64" s="33">
        <v>36922</v>
      </c>
      <c r="G64" s="33"/>
      <c r="H64" s="33"/>
      <c r="I64" s="33"/>
      <c r="J64" s="33"/>
      <c r="K64" s="33"/>
      <c r="L64" s="33"/>
      <c r="M64" s="33">
        <v>1581049</v>
      </c>
    </row>
    <row r="65" spans="1:13" x14ac:dyDescent="0.4">
      <c r="A65" s="24" t="s">
        <v>208</v>
      </c>
      <c r="B65" s="24" t="s">
        <v>956</v>
      </c>
      <c r="C65" s="25" t="s">
        <v>209</v>
      </c>
      <c r="D65" s="33">
        <v>780240</v>
      </c>
      <c r="E65" s="33"/>
      <c r="F65" s="33">
        <v>36922</v>
      </c>
      <c r="G65" s="33"/>
      <c r="H65" s="33"/>
      <c r="I65" s="33"/>
      <c r="J65" s="33"/>
      <c r="K65" s="33"/>
      <c r="L65" s="33"/>
      <c r="M65" s="33">
        <v>817162</v>
      </c>
    </row>
    <row r="66" spans="1:13" x14ac:dyDescent="0.4">
      <c r="A66" s="24" t="s">
        <v>768</v>
      </c>
      <c r="B66" s="24" t="s">
        <v>959</v>
      </c>
      <c r="C66" s="25" t="s">
        <v>769</v>
      </c>
      <c r="D66" s="33">
        <v>780240</v>
      </c>
      <c r="E66" s="33"/>
      <c r="F66" s="33">
        <v>33712</v>
      </c>
      <c r="G66" s="33"/>
      <c r="H66" s="33"/>
      <c r="I66" s="33"/>
      <c r="J66" s="33"/>
      <c r="K66" s="33"/>
      <c r="L66" s="33"/>
      <c r="M66" s="33">
        <v>813952</v>
      </c>
    </row>
    <row r="67" spans="1:13" x14ac:dyDescent="0.4">
      <c r="A67" s="24" t="s">
        <v>214</v>
      </c>
      <c r="B67" s="24" t="s">
        <v>956</v>
      </c>
      <c r="C67" s="25" t="s">
        <v>215</v>
      </c>
      <c r="D67" s="33">
        <v>763887</v>
      </c>
      <c r="E67" s="33"/>
      <c r="F67" s="33"/>
      <c r="G67" s="33"/>
      <c r="H67" s="33"/>
      <c r="I67" s="33"/>
      <c r="J67" s="33"/>
      <c r="K67" s="33"/>
      <c r="L67" s="33"/>
      <c r="M67" s="33">
        <v>763887</v>
      </c>
    </row>
    <row r="68" spans="1:13" x14ac:dyDescent="0.4">
      <c r="A68" s="24" t="s">
        <v>216</v>
      </c>
      <c r="B68" s="24" t="s">
        <v>959</v>
      </c>
      <c r="C68" s="25" t="s">
        <v>217</v>
      </c>
      <c r="D68" s="33">
        <v>763887</v>
      </c>
      <c r="E68" s="33"/>
      <c r="F68" s="33"/>
      <c r="G68" s="33"/>
      <c r="H68" s="33"/>
      <c r="I68" s="33"/>
      <c r="J68" s="33"/>
      <c r="K68" s="33"/>
      <c r="L68" s="33"/>
      <c r="M68" s="33">
        <v>763887</v>
      </c>
    </row>
    <row r="69" spans="1:13" x14ac:dyDescent="0.4">
      <c r="A69" s="24" t="s">
        <v>224</v>
      </c>
      <c r="B69" s="24" t="s">
        <v>955</v>
      </c>
      <c r="C69" s="25" t="s">
        <v>225</v>
      </c>
      <c r="D69" s="33">
        <v>1967990</v>
      </c>
      <c r="E69" s="33"/>
      <c r="F69" s="33">
        <v>76118</v>
      </c>
      <c r="G69" s="33"/>
      <c r="H69" s="33"/>
      <c r="I69" s="33"/>
      <c r="J69" s="33"/>
      <c r="K69" s="33"/>
      <c r="L69" s="33"/>
      <c r="M69" s="33">
        <v>2044108</v>
      </c>
    </row>
    <row r="70" spans="1:13" x14ac:dyDescent="0.4">
      <c r="A70" s="24" t="s">
        <v>226</v>
      </c>
      <c r="B70" s="24" t="s">
        <v>956</v>
      </c>
      <c r="C70" s="25" t="s">
        <v>227</v>
      </c>
      <c r="D70" s="33">
        <v>1967990</v>
      </c>
      <c r="E70" s="33"/>
      <c r="F70" s="33">
        <v>76118</v>
      </c>
      <c r="G70" s="33"/>
      <c r="H70" s="33"/>
      <c r="I70" s="33"/>
      <c r="J70" s="33"/>
      <c r="K70" s="33"/>
      <c r="L70" s="33"/>
      <c r="M70" s="33">
        <v>2044108</v>
      </c>
    </row>
    <row r="71" spans="1:13" x14ac:dyDescent="0.4">
      <c r="A71" s="24" t="s">
        <v>228</v>
      </c>
      <c r="B71" s="24" t="s">
        <v>959</v>
      </c>
      <c r="C71" s="25" t="s">
        <v>229</v>
      </c>
      <c r="D71" s="33">
        <v>1757217</v>
      </c>
      <c r="E71" s="33"/>
      <c r="F71" s="33">
        <v>2289</v>
      </c>
      <c r="G71" s="33"/>
      <c r="H71" s="33"/>
      <c r="I71" s="33"/>
      <c r="J71" s="33"/>
      <c r="K71" s="33"/>
      <c r="L71" s="33"/>
      <c r="M71" s="33">
        <v>1759506</v>
      </c>
    </row>
    <row r="72" spans="1:13" x14ac:dyDescent="0.4">
      <c r="A72" s="24" t="s">
        <v>232</v>
      </c>
      <c r="B72" s="24" t="s">
        <v>960</v>
      </c>
      <c r="C72" s="25" t="s">
        <v>233</v>
      </c>
      <c r="D72" s="33">
        <v>1505811</v>
      </c>
      <c r="E72" s="33"/>
      <c r="F72" s="33"/>
      <c r="G72" s="33"/>
      <c r="H72" s="33"/>
      <c r="I72" s="33"/>
      <c r="J72" s="33"/>
      <c r="K72" s="33"/>
      <c r="L72" s="33"/>
      <c r="M72" s="33">
        <v>1505811</v>
      </c>
    </row>
    <row r="73" spans="1:13" x14ac:dyDescent="0.4">
      <c r="A73" s="24" t="s">
        <v>236</v>
      </c>
      <c r="B73" s="24" t="s">
        <v>959</v>
      </c>
      <c r="C73" s="25" t="s">
        <v>237</v>
      </c>
      <c r="D73" s="33">
        <v>45829</v>
      </c>
      <c r="E73" s="33"/>
      <c r="F73" s="33">
        <v>73829</v>
      </c>
      <c r="G73" s="33"/>
      <c r="H73" s="33"/>
      <c r="I73" s="33"/>
      <c r="J73" s="33"/>
      <c r="K73" s="33"/>
      <c r="L73" s="33"/>
      <c r="M73" s="33">
        <v>119658</v>
      </c>
    </row>
    <row r="74" spans="1:13" x14ac:dyDescent="0.4">
      <c r="A74" s="24" t="s">
        <v>238</v>
      </c>
      <c r="B74" s="24" t="s">
        <v>959</v>
      </c>
      <c r="C74" s="25" t="s">
        <v>239</v>
      </c>
      <c r="D74" s="33">
        <v>36499</v>
      </c>
      <c r="E74" s="33"/>
      <c r="F74" s="33"/>
      <c r="G74" s="33"/>
      <c r="H74" s="33"/>
      <c r="I74" s="33"/>
      <c r="J74" s="33"/>
      <c r="K74" s="33"/>
      <c r="L74" s="33"/>
      <c r="M74" s="33">
        <v>36499</v>
      </c>
    </row>
    <row r="75" spans="1:13" x14ac:dyDescent="0.4">
      <c r="A75" s="24" t="s">
        <v>244</v>
      </c>
      <c r="B75" s="24" t="s">
        <v>955</v>
      </c>
      <c r="C75" s="25" t="s">
        <v>245</v>
      </c>
      <c r="D75" s="33">
        <v>11338607</v>
      </c>
      <c r="E75" s="33"/>
      <c r="F75" s="33">
        <v>413205</v>
      </c>
      <c r="G75" s="33"/>
      <c r="H75" s="33"/>
      <c r="I75" s="33"/>
      <c r="J75" s="33"/>
      <c r="K75" s="33">
        <v>2644</v>
      </c>
      <c r="L75" s="33"/>
      <c r="M75" s="33">
        <v>11754456</v>
      </c>
    </row>
    <row r="76" spans="1:13" x14ac:dyDescent="0.4">
      <c r="A76" s="24" t="s">
        <v>246</v>
      </c>
      <c r="B76" s="24" t="s">
        <v>956</v>
      </c>
      <c r="C76" s="25" t="s">
        <v>247</v>
      </c>
      <c r="D76" s="33">
        <v>8909207</v>
      </c>
      <c r="E76" s="33"/>
      <c r="F76" s="33">
        <v>802</v>
      </c>
      <c r="G76" s="33"/>
      <c r="H76" s="33"/>
      <c r="I76" s="33"/>
      <c r="J76" s="33"/>
      <c r="K76" s="33"/>
      <c r="L76" s="33"/>
      <c r="M76" s="33">
        <v>8910009</v>
      </c>
    </row>
    <row r="77" spans="1:13" x14ac:dyDescent="0.4">
      <c r="A77" s="24" t="s">
        <v>250</v>
      </c>
      <c r="B77" s="24" t="s">
        <v>956</v>
      </c>
      <c r="C77" s="25" t="s">
        <v>251</v>
      </c>
      <c r="D77" s="33">
        <v>2098305</v>
      </c>
      <c r="E77" s="33"/>
      <c r="F77" s="33"/>
      <c r="G77" s="33"/>
      <c r="H77" s="33"/>
      <c r="I77" s="33"/>
      <c r="J77" s="33"/>
      <c r="K77" s="33"/>
      <c r="L77" s="33"/>
      <c r="M77" s="33">
        <v>2098305</v>
      </c>
    </row>
    <row r="78" spans="1:13" x14ac:dyDescent="0.4">
      <c r="A78" s="24" t="s">
        <v>256</v>
      </c>
      <c r="B78" s="24" t="s">
        <v>959</v>
      </c>
      <c r="C78" s="25" t="s">
        <v>257</v>
      </c>
      <c r="D78" s="33">
        <v>121352</v>
      </c>
      <c r="E78" s="33"/>
      <c r="F78" s="33"/>
      <c r="G78" s="33"/>
      <c r="H78" s="33"/>
      <c r="I78" s="33"/>
      <c r="J78" s="33"/>
      <c r="K78" s="33"/>
      <c r="L78" s="33"/>
      <c r="M78" s="33">
        <v>121352</v>
      </c>
    </row>
    <row r="79" spans="1:13" x14ac:dyDescent="0.4">
      <c r="A79" s="24" t="s">
        <v>260</v>
      </c>
      <c r="B79" s="24" t="s">
        <v>956</v>
      </c>
      <c r="C79" s="25" t="s">
        <v>261</v>
      </c>
      <c r="D79" s="33">
        <v>321134</v>
      </c>
      <c r="E79" s="33"/>
      <c r="F79" s="33">
        <v>412403</v>
      </c>
      <c r="G79" s="33"/>
      <c r="H79" s="33"/>
      <c r="I79" s="33"/>
      <c r="J79" s="33"/>
      <c r="K79" s="33">
        <v>2644</v>
      </c>
      <c r="L79" s="33"/>
      <c r="M79" s="33">
        <v>736181</v>
      </c>
    </row>
    <row r="80" spans="1:13" x14ac:dyDescent="0.4">
      <c r="A80" s="24" t="s">
        <v>262</v>
      </c>
      <c r="B80" s="24" t="s">
        <v>959</v>
      </c>
      <c r="C80" s="25" t="s">
        <v>263</v>
      </c>
      <c r="D80" s="33"/>
      <c r="E80" s="33"/>
      <c r="F80" s="33"/>
      <c r="G80" s="33"/>
      <c r="H80" s="33"/>
      <c r="I80" s="33"/>
      <c r="J80" s="33"/>
      <c r="K80" s="33">
        <v>2644</v>
      </c>
      <c r="L80" s="33"/>
      <c r="M80" s="33">
        <v>2644</v>
      </c>
    </row>
    <row r="81" spans="1:13" x14ac:dyDescent="0.4">
      <c r="A81" s="24" t="s">
        <v>264</v>
      </c>
      <c r="B81" s="24" t="s">
        <v>959</v>
      </c>
      <c r="C81" s="25" t="s">
        <v>265</v>
      </c>
      <c r="D81" s="33">
        <v>49318</v>
      </c>
      <c r="E81" s="33"/>
      <c r="F81" s="33"/>
      <c r="G81" s="33"/>
      <c r="H81" s="33"/>
      <c r="I81" s="33"/>
      <c r="J81" s="33"/>
      <c r="K81" s="33"/>
      <c r="L81" s="33"/>
      <c r="M81" s="33">
        <v>49318</v>
      </c>
    </row>
    <row r="82" spans="1:13" x14ac:dyDescent="0.4">
      <c r="A82" s="24" t="s">
        <v>268</v>
      </c>
      <c r="B82" s="24" t="s">
        <v>959</v>
      </c>
      <c r="C82" s="25" t="s">
        <v>269</v>
      </c>
      <c r="D82" s="33">
        <v>91591</v>
      </c>
      <c r="E82" s="33"/>
      <c r="F82" s="33">
        <v>14595</v>
      </c>
      <c r="G82" s="33"/>
      <c r="H82" s="33"/>
      <c r="I82" s="33"/>
      <c r="J82" s="33"/>
      <c r="K82" s="33"/>
      <c r="L82" s="33"/>
      <c r="M82" s="33">
        <v>106186</v>
      </c>
    </row>
    <row r="83" spans="1:13" x14ac:dyDescent="0.4">
      <c r="A83" s="24" t="s">
        <v>270</v>
      </c>
      <c r="B83" s="24" t="s">
        <v>955</v>
      </c>
      <c r="C83" s="25" t="s">
        <v>271</v>
      </c>
      <c r="D83" s="33">
        <v>55814</v>
      </c>
      <c r="E83" s="33"/>
      <c r="F83" s="33">
        <v>66694</v>
      </c>
      <c r="G83" s="33"/>
      <c r="H83" s="33"/>
      <c r="I83" s="33"/>
      <c r="J83" s="33"/>
      <c r="K83" s="33"/>
      <c r="L83" s="33"/>
      <c r="M83" s="33">
        <v>122508</v>
      </c>
    </row>
    <row r="84" spans="1:13" x14ac:dyDescent="0.4">
      <c r="A84" s="24" t="s">
        <v>272</v>
      </c>
      <c r="B84" s="24" t="s">
        <v>956</v>
      </c>
      <c r="C84" s="25" t="s">
        <v>273</v>
      </c>
      <c r="D84" s="33"/>
      <c r="E84" s="33"/>
      <c r="F84" s="33">
        <v>21823</v>
      </c>
      <c r="G84" s="33"/>
      <c r="H84" s="33"/>
      <c r="I84" s="33"/>
      <c r="J84" s="33"/>
      <c r="K84" s="33"/>
      <c r="L84" s="33"/>
      <c r="M84" s="33">
        <v>21823</v>
      </c>
    </row>
    <row r="85" spans="1:13" x14ac:dyDescent="0.4">
      <c r="A85" s="24" t="s">
        <v>274</v>
      </c>
      <c r="B85" s="24" t="s">
        <v>956</v>
      </c>
      <c r="C85" s="25" t="s">
        <v>275</v>
      </c>
      <c r="D85" s="33">
        <v>55814</v>
      </c>
      <c r="E85" s="33"/>
      <c r="F85" s="33">
        <v>44871</v>
      </c>
      <c r="G85" s="33"/>
      <c r="H85" s="33"/>
      <c r="I85" s="33"/>
      <c r="J85" s="33"/>
      <c r="K85" s="33"/>
      <c r="L85" s="33"/>
      <c r="M85" s="33">
        <v>100685</v>
      </c>
    </row>
    <row r="86" spans="1:13" x14ac:dyDescent="0.4">
      <c r="A86" s="24" t="s">
        <v>276</v>
      </c>
      <c r="B86" s="24" t="s">
        <v>959</v>
      </c>
      <c r="C86" s="25" t="s">
        <v>277</v>
      </c>
      <c r="D86" s="33">
        <v>47463</v>
      </c>
      <c r="E86" s="33"/>
      <c r="F86" s="33">
        <v>3200</v>
      </c>
      <c r="G86" s="33"/>
      <c r="H86" s="33"/>
      <c r="I86" s="33"/>
      <c r="J86" s="33"/>
      <c r="K86" s="33"/>
      <c r="L86" s="33"/>
      <c r="M86" s="33">
        <v>50663</v>
      </c>
    </row>
    <row r="87" spans="1:13" x14ac:dyDescent="0.4">
      <c r="A87" s="20" t="s">
        <v>280</v>
      </c>
      <c r="B87" s="20" t="s">
        <v>954</v>
      </c>
      <c r="C87" s="21" t="s">
        <v>281</v>
      </c>
      <c r="D87" s="32">
        <v>570309694</v>
      </c>
      <c r="E87" s="32">
        <v>37537495</v>
      </c>
      <c r="F87" s="32"/>
      <c r="G87" s="32"/>
      <c r="H87" s="32"/>
      <c r="I87" s="32"/>
      <c r="J87" s="32"/>
      <c r="K87" s="32"/>
      <c r="L87" s="32"/>
      <c r="M87" s="32">
        <v>607847189</v>
      </c>
    </row>
    <row r="88" spans="1:13" x14ac:dyDescent="0.4">
      <c r="A88" s="24" t="s">
        <v>282</v>
      </c>
      <c r="B88" s="24" t="s">
        <v>955</v>
      </c>
      <c r="C88" s="25" t="s">
        <v>283</v>
      </c>
      <c r="D88" s="33">
        <v>213421080</v>
      </c>
      <c r="E88" s="33"/>
      <c r="F88" s="33"/>
      <c r="G88" s="33"/>
      <c r="H88" s="33"/>
      <c r="I88" s="33"/>
      <c r="J88" s="33"/>
      <c r="K88" s="33"/>
      <c r="L88" s="33"/>
      <c r="M88" s="33">
        <v>213421080</v>
      </c>
    </row>
    <row r="89" spans="1:13" x14ac:dyDescent="0.4">
      <c r="A89" s="24" t="s">
        <v>284</v>
      </c>
      <c r="B89" s="24" t="s">
        <v>956</v>
      </c>
      <c r="C89" s="25" t="s">
        <v>285</v>
      </c>
      <c r="D89" s="33">
        <v>213421080</v>
      </c>
      <c r="E89" s="33"/>
      <c r="F89" s="33"/>
      <c r="G89" s="33"/>
      <c r="H89" s="33"/>
      <c r="I89" s="33"/>
      <c r="J89" s="33"/>
      <c r="K89" s="33"/>
      <c r="L89" s="33"/>
      <c r="M89" s="33">
        <v>213421080</v>
      </c>
    </row>
    <row r="90" spans="1:13" x14ac:dyDescent="0.4">
      <c r="A90" s="24" t="s">
        <v>292</v>
      </c>
      <c r="B90" s="24" t="s">
        <v>959</v>
      </c>
      <c r="C90" s="25" t="s">
        <v>293</v>
      </c>
      <c r="D90" s="33">
        <v>213421080</v>
      </c>
      <c r="E90" s="33"/>
      <c r="F90" s="33"/>
      <c r="G90" s="33"/>
      <c r="H90" s="33"/>
      <c r="I90" s="33"/>
      <c r="J90" s="33"/>
      <c r="K90" s="33"/>
      <c r="L90" s="33"/>
      <c r="M90" s="33">
        <v>213421080</v>
      </c>
    </row>
    <row r="91" spans="1:13" x14ac:dyDescent="0.4">
      <c r="A91" s="24" t="s">
        <v>294</v>
      </c>
      <c r="B91" s="24" t="s">
        <v>955</v>
      </c>
      <c r="C91" s="25" t="s">
        <v>295</v>
      </c>
      <c r="D91" s="33">
        <v>638572</v>
      </c>
      <c r="E91" s="33"/>
      <c r="F91" s="33"/>
      <c r="G91" s="33"/>
      <c r="H91" s="33"/>
      <c r="I91" s="33"/>
      <c r="J91" s="33"/>
      <c r="K91" s="33"/>
      <c r="L91" s="33"/>
      <c r="M91" s="33">
        <v>638572</v>
      </c>
    </row>
    <row r="92" spans="1:13" x14ac:dyDescent="0.4">
      <c r="A92" s="24" t="s">
        <v>298</v>
      </c>
      <c r="B92" s="24" t="s">
        <v>956</v>
      </c>
      <c r="C92" s="25" t="s">
        <v>299</v>
      </c>
      <c r="D92" s="33">
        <v>638572</v>
      </c>
      <c r="E92" s="33"/>
      <c r="F92" s="33"/>
      <c r="G92" s="33"/>
      <c r="H92" s="33"/>
      <c r="I92" s="33"/>
      <c r="J92" s="33"/>
      <c r="K92" s="33"/>
      <c r="L92" s="33"/>
      <c r="M92" s="33">
        <v>638572</v>
      </c>
    </row>
    <row r="93" spans="1:13" x14ac:dyDescent="0.4">
      <c r="A93" s="24" t="s">
        <v>300</v>
      </c>
      <c r="B93" s="24" t="s">
        <v>959</v>
      </c>
      <c r="C93" s="25" t="s">
        <v>301</v>
      </c>
      <c r="D93" s="33">
        <v>637178</v>
      </c>
      <c r="E93" s="33"/>
      <c r="F93" s="33"/>
      <c r="G93" s="33"/>
      <c r="H93" s="33"/>
      <c r="I93" s="33"/>
      <c r="J93" s="33"/>
      <c r="K93" s="33"/>
      <c r="L93" s="33"/>
      <c r="M93" s="33">
        <v>637178</v>
      </c>
    </row>
    <row r="94" spans="1:13" x14ac:dyDescent="0.4">
      <c r="A94" s="24" t="s">
        <v>302</v>
      </c>
      <c r="B94" s="24" t="s">
        <v>959</v>
      </c>
      <c r="C94" s="25" t="s">
        <v>303</v>
      </c>
      <c r="D94" s="33">
        <v>609</v>
      </c>
      <c r="E94" s="33"/>
      <c r="F94" s="33"/>
      <c r="G94" s="33"/>
      <c r="H94" s="33"/>
      <c r="I94" s="33"/>
      <c r="J94" s="33"/>
      <c r="K94" s="33"/>
      <c r="L94" s="33"/>
      <c r="M94" s="33">
        <v>609</v>
      </c>
    </row>
    <row r="95" spans="1:13" x14ac:dyDescent="0.4">
      <c r="A95" s="24" t="s">
        <v>308</v>
      </c>
      <c r="B95" s="24" t="s">
        <v>959</v>
      </c>
      <c r="C95" s="25" t="s">
        <v>309</v>
      </c>
      <c r="D95" s="33">
        <v>785</v>
      </c>
      <c r="E95" s="33"/>
      <c r="F95" s="33"/>
      <c r="G95" s="33"/>
      <c r="H95" s="33"/>
      <c r="I95" s="33"/>
      <c r="J95" s="33"/>
      <c r="K95" s="33"/>
      <c r="L95" s="33"/>
      <c r="M95" s="33">
        <v>785</v>
      </c>
    </row>
    <row r="96" spans="1:13" x14ac:dyDescent="0.4">
      <c r="A96" s="24" t="s">
        <v>312</v>
      </c>
      <c r="B96" s="24" t="s">
        <v>955</v>
      </c>
      <c r="C96" s="25" t="s">
        <v>313</v>
      </c>
      <c r="D96" s="33">
        <v>356250042</v>
      </c>
      <c r="E96" s="33">
        <v>37537495</v>
      </c>
      <c r="F96" s="33"/>
      <c r="G96" s="33"/>
      <c r="H96" s="33"/>
      <c r="I96" s="33"/>
      <c r="J96" s="33"/>
      <c r="K96" s="33"/>
      <c r="L96" s="33"/>
      <c r="M96" s="33">
        <v>393787537</v>
      </c>
    </row>
    <row r="97" spans="1:13" x14ac:dyDescent="0.4">
      <c r="A97" s="24" t="s">
        <v>314</v>
      </c>
      <c r="B97" s="24" t="s">
        <v>956</v>
      </c>
      <c r="C97" s="25" t="s">
        <v>315</v>
      </c>
      <c r="D97" s="33">
        <v>356250042</v>
      </c>
      <c r="E97" s="33">
        <v>37537495</v>
      </c>
      <c r="F97" s="33"/>
      <c r="G97" s="33"/>
      <c r="H97" s="33"/>
      <c r="I97" s="33"/>
      <c r="J97" s="33"/>
      <c r="K97" s="33"/>
      <c r="L97" s="33"/>
      <c r="M97" s="33">
        <v>393787537</v>
      </c>
    </row>
    <row r="98" spans="1:13" x14ac:dyDescent="0.4">
      <c r="A98" s="24" t="s">
        <v>316</v>
      </c>
      <c r="B98" s="24" t="s">
        <v>959</v>
      </c>
      <c r="C98" s="25" t="s">
        <v>317</v>
      </c>
      <c r="D98" s="33">
        <v>21440006</v>
      </c>
      <c r="E98" s="33"/>
      <c r="F98" s="33"/>
      <c r="G98" s="33"/>
      <c r="H98" s="33"/>
      <c r="I98" s="33"/>
      <c r="J98" s="33"/>
      <c r="K98" s="33"/>
      <c r="L98" s="33"/>
      <c r="M98" s="33">
        <v>21440006</v>
      </c>
    </row>
    <row r="99" spans="1:13" x14ac:dyDescent="0.4">
      <c r="A99" s="24" t="s">
        <v>318</v>
      </c>
      <c r="B99" s="24" t="s">
        <v>959</v>
      </c>
      <c r="C99" s="25" t="s">
        <v>319</v>
      </c>
      <c r="D99" s="33">
        <v>334810036</v>
      </c>
      <c r="E99" s="33">
        <v>37537495</v>
      </c>
      <c r="F99" s="33"/>
      <c r="G99" s="33"/>
      <c r="H99" s="33"/>
      <c r="I99" s="33"/>
      <c r="J99" s="33"/>
      <c r="K99" s="33"/>
      <c r="L99" s="33"/>
      <c r="M99" s="33">
        <v>372347531</v>
      </c>
    </row>
    <row r="100" spans="1:13" x14ac:dyDescent="0.4">
      <c r="A100" s="20" t="s">
        <v>320</v>
      </c>
      <c r="B100" s="20" t="s">
        <v>954</v>
      </c>
      <c r="C100" s="21" t="s">
        <v>321</v>
      </c>
      <c r="D100" s="32">
        <v>1438</v>
      </c>
      <c r="E100" s="32"/>
      <c r="F100" s="32">
        <v>2258</v>
      </c>
      <c r="G100" s="32"/>
      <c r="H100" s="32"/>
      <c r="I100" s="32"/>
      <c r="J100" s="32"/>
      <c r="K100" s="32"/>
      <c r="L100" s="32"/>
      <c r="M100" s="32">
        <v>3696</v>
      </c>
    </row>
    <row r="101" spans="1:13" x14ac:dyDescent="0.4">
      <c r="A101" s="24" t="s">
        <v>856</v>
      </c>
      <c r="B101" s="24" t="s">
        <v>955</v>
      </c>
      <c r="C101" s="25" t="s">
        <v>857</v>
      </c>
      <c r="D101" s="33">
        <v>1438</v>
      </c>
      <c r="E101" s="33"/>
      <c r="F101" s="33">
        <v>2258</v>
      </c>
      <c r="G101" s="33"/>
      <c r="H101" s="33"/>
      <c r="I101" s="33"/>
      <c r="J101" s="33"/>
      <c r="K101" s="33"/>
      <c r="L101" s="33"/>
      <c r="M101" s="33">
        <v>3696</v>
      </c>
    </row>
    <row r="102" spans="1:13" x14ac:dyDescent="0.4">
      <c r="A102" s="24" t="s">
        <v>879</v>
      </c>
      <c r="B102" s="24" t="s">
        <v>956</v>
      </c>
      <c r="C102" s="25" t="s">
        <v>880</v>
      </c>
      <c r="D102" s="33"/>
      <c r="E102" s="33"/>
      <c r="F102" s="33">
        <v>2258</v>
      </c>
      <c r="G102" s="33"/>
      <c r="H102" s="33"/>
      <c r="I102" s="33"/>
      <c r="J102" s="33"/>
      <c r="K102" s="33"/>
      <c r="L102" s="33"/>
      <c r="M102" s="33">
        <v>2258</v>
      </c>
    </row>
    <row r="103" spans="1:13" x14ac:dyDescent="0.4">
      <c r="A103" s="20" t="s">
        <v>330</v>
      </c>
      <c r="B103" s="20" t="s">
        <v>954</v>
      </c>
      <c r="C103" s="21" t="s">
        <v>331</v>
      </c>
      <c r="D103" s="32">
        <v>4885207</v>
      </c>
      <c r="E103" s="32"/>
      <c r="F103" s="32">
        <v>2392424</v>
      </c>
      <c r="G103" s="32"/>
      <c r="H103" s="32"/>
      <c r="I103" s="32"/>
      <c r="J103" s="32"/>
      <c r="K103" s="32"/>
      <c r="L103" s="32"/>
      <c r="M103" s="32">
        <v>7277631</v>
      </c>
    </row>
    <row r="104" spans="1:13" x14ac:dyDescent="0.4">
      <c r="A104" s="24" t="s">
        <v>332</v>
      </c>
      <c r="B104" s="24" t="s">
        <v>955</v>
      </c>
      <c r="C104" s="25" t="s">
        <v>333</v>
      </c>
      <c r="D104" s="33">
        <v>2142166</v>
      </c>
      <c r="E104" s="33"/>
      <c r="F104" s="33">
        <v>66405</v>
      </c>
      <c r="G104" s="33"/>
      <c r="H104" s="33"/>
      <c r="I104" s="33"/>
      <c r="J104" s="33"/>
      <c r="K104" s="33"/>
      <c r="L104" s="33"/>
      <c r="M104" s="33">
        <v>2208571</v>
      </c>
    </row>
    <row r="105" spans="1:13" x14ac:dyDescent="0.4">
      <c r="A105" s="24" t="s">
        <v>334</v>
      </c>
      <c r="B105" s="24" t="s">
        <v>956</v>
      </c>
      <c r="C105" s="25" t="s">
        <v>335</v>
      </c>
      <c r="D105" s="33">
        <v>240587</v>
      </c>
      <c r="E105" s="33"/>
      <c r="F105" s="33">
        <v>66405</v>
      </c>
      <c r="G105" s="33"/>
      <c r="H105" s="33"/>
      <c r="I105" s="33"/>
      <c r="J105" s="33"/>
      <c r="K105" s="33"/>
      <c r="L105" s="33"/>
      <c r="M105" s="33">
        <v>306992</v>
      </c>
    </row>
    <row r="106" spans="1:13" x14ac:dyDescent="0.4">
      <c r="A106" s="24" t="s">
        <v>336</v>
      </c>
      <c r="B106" s="24" t="s">
        <v>956</v>
      </c>
      <c r="C106" s="25" t="s">
        <v>337</v>
      </c>
      <c r="D106" s="33">
        <v>1901579</v>
      </c>
      <c r="E106" s="33"/>
      <c r="F106" s="33"/>
      <c r="G106" s="33"/>
      <c r="H106" s="33"/>
      <c r="I106" s="33"/>
      <c r="J106" s="33"/>
      <c r="K106" s="33"/>
      <c r="L106" s="33"/>
      <c r="M106" s="33">
        <v>1901579</v>
      </c>
    </row>
    <row r="107" spans="1:13" x14ac:dyDescent="0.4">
      <c r="A107" s="24" t="s">
        <v>338</v>
      </c>
      <c r="B107" s="24" t="s">
        <v>955</v>
      </c>
      <c r="C107" s="25" t="s">
        <v>339</v>
      </c>
      <c r="D107" s="33">
        <v>1058397</v>
      </c>
      <c r="E107" s="33"/>
      <c r="F107" s="33"/>
      <c r="G107" s="33"/>
      <c r="H107" s="33"/>
      <c r="I107" s="33"/>
      <c r="J107" s="33"/>
      <c r="K107" s="33"/>
      <c r="L107" s="33"/>
      <c r="M107" s="33">
        <v>1058397</v>
      </c>
    </row>
    <row r="108" spans="1:13" x14ac:dyDescent="0.4">
      <c r="A108" s="24" t="s">
        <v>340</v>
      </c>
      <c r="B108" s="24" t="s">
        <v>955</v>
      </c>
      <c r="C108" s="25" t="s">
        <v>341</v>
      </c>
      <c r="D108" s="33">
        <v>197783</v>
      </c>
      <c r="E108" s="33"/>
      <c r="F108" s="33">
        <v>518</v>
      </c>
      <c r="G108" s="33"/>
      <c r="H108" s="33"/>
      <c r="I108" s="33"/>
      <c r="J108" s="33"/>
      <c r="K108" s="33"/>
      <c r="L108" s="33"/>
      <c r="M108" s="33">
        <v>198301</v>
      </c>
    </row>
    <row r="109" spans="1:13" x14ac:dyDescent="0.4">
      <c r="A109" s="24" t="s">
        <v>342</v>
      </c>
      <c r="B109" s="24" t="s">
        <v>956</v>
      </c>
      <c r="C109" s="25" t="s">
        <v>343</v>
      </c>
      <c r="D109" s="33">
        <v>93198</v>
      </c>
      <c r="E109" s="33"/>
      <c r="F109" s="33"/>
      <c r="G109" s="33"/>
      <c r="H109" s="33"/>
      <c r="I109" s="33"/>
      <c r="J109" s="33"/>
      <c r="K109" s="33"/>
      <c r="L109" s="33"/>
      <c r="M109" s="33">
        <v>93198</v>
      </c>
    </row>
    <row r="110" spans="1:13" x14ac:dyDescent="0.4">
      <c r="A110" s="24" t="s">
        <v>352</v>
      </c>
      <c r="B110" s="24" t="s">
        <v>956</v>
      </c>
      <c r="C110" s="25" t="s">
        <v>353</v>
      </c>
      <c r="D110" s="33">
        <v>28108</v>
      </c>
      <c r="E110" s="33"/>
      <c r="F110" s="33">
        <v>518</v>
      </c>
      <c r="G110" s="33"/>
      <c r="H110" s="33"/>
      <c r="I110" s="33"/>
      <c r="J110" s="33"/>
      <c r="K110" s="33"/>
      <c r="L110" s="33"/>
      <c r="M110" s="33">
        <v>28626</v>
      </c>
    </row>
    <row r="111" spans="1:13" x14ac:dyDescent="0.4">
      <c r="A111" s="24" t="s">
        <v>354</v>
      </c>
      <c r="B111" s="24" t="s">
        <v>955</v>
      </c>
      <c r="C111" s="25" t="s">
        <v>355</v>
      </c>
      <c r="D111" s="33">
        <v>439697</v>
      </c>
      <c r="E111" s="33"/>
      <c r="F111" s="33">
        <v>486677</v>
      </c>
      <c r="G111" s="33"/>
      <c r="H111" s="33"/>
      <c r="I111" s="33"/>
      <c r="J111" s="33"/>
      <c r="K111" s="33"/>
      <c r="L111" s="33"/>
      <c r="M111" s="33">
        <v>926374</v>
      </c>
    </row>
    <row r="112" spans="1:13" x14ac:dyDescent="0.4">
      <c r="A112" s="24" t="s">
        <v>364</v>
      </c>
      <c r="B112" s="24" t="s">
        <v>955</v>
      </c>
      <c r="C112" s="25" t="s">
        <v>365</v>
      </c>
      <c r="D112" s="33">
        <v>18943</v>
      </c>
      <c r="E112" s="33"/>
      <c r="F112" s="33">
        <v>235</v>
      </c>
      <c r="G112" s="33"/>
      <c r="H112" s="33"/>
      <c r="I112" s="33"/>
      <c r="J112" s="33"/>
      <c r="K112" s="33"/>
      <c r="L112" s="33"/>
      <c r="M112" s="33">
        <v>19178</v>
      </c>
    </row>
    <row r="113" spans="1:13" x14ac:dyDescent="0.4">
      <c r="A113" s="24" t="s">
        <v>366</v>
      </c>
      <c r="B113" s="24" t="s">
        <v>956</v>
      </c>
      <c r="C113" s="25" t="s">
        <v>367</v>
      </c>
      <c r="D113" s="33">
        <v>17125</v>
      </c>
      <c r="E113" s="33"/>
      <c r="F113" s="33"/>
      <c r="G113" s="33"/>
      <c r="H113" s="33"/>
      <c r="I113" s="33"/>
      <c r="J113" s="33"/>
      <c r="K113" s="33"/>
      <c r="L113" s="33"/>
      <c r="M113" s="33">
        <v>17125</v>
      </c>
    </row>
    <row r="114" spans="1:13" x14ac:dyDescent="0.4">
      <c r="A114" s="24" t="s">
        <v>368</v>
      </c>
      <c r="B114" s="24" t="s">
        <v>956</v>
      </c>
      <c r="C114" s="25" t="s">
        <v>369</v>
      </c>
      <c r="D114" s="33">
        <v>1022</v>
      </c>
      <c r="E114" s="33"/>
      <c r="F114" s="33"/>
      <c r="G114" s="33"/>
      <c r="H114" s="33"/>
      <c r="I114" s="33"/>
      <c r="J114" s="33"/>
      <c r="K114" s="33"/>
      <c r="L114" s="33"/>
      <c r="M114" s="33">
        <v>1022</v>
      </c>
    </row>
    <row r="115" spans="1:13" x14ac:dyDescent="0.4">
      <c r="A115" s="24" t="s">
        <v>380</v>
      </c>
      <c r="B115" s="24" t="s">
        <v>955</v>
      </c>
      <c r="C115" s="25" t="s">
        <v>381</v>
      </c>
      <c r="D115" s="33">
        <v>26044</v>
      </c>
      <c r="E115" s="33"/>
      <c r="F115" s="33">
        <v>423</v>
      </c>
      <c r="G115" s="33"/>
      <c r="H115" s="33"/>
      <c r="I115" s="33"/>
      <c r="J115" s="33"/>
      <c r="K115" s="33"/>
      <c r="L115" s="33"/>
      <c r="M115" s="33">
        <v>26467</v>
      </c>
    </row>
    <row r="116" spans="1:13" x14ac:dyDescent="0.4">
      <c r="A116" s="24" t="s">
        <v>384</v>
      </c>
      <c r="B116" s="24" t="s">
        <v>956</v>
      </c>
      <c r="C116" s="25" t="s">
        <v>385</v>
      </c>
      <c r="D116" s="33">
        <v>1418</v>
      </c>
      <c r="E116" s="33"/>
      <c r="F116" s="33"/>
      <c r="G116" s="33"/>
      <c r="H116" s="33"/>
      <c r="I116" s="33"/>
      <c r="J116" s="33"/>
      <c r="K116" s="33"/>
      <c r="L116" s="33"/>
      <c r="M116" s="33">
        <v>1418</v>
      </c>
    </row>
    <row r="117" spans="1:13" x14ac:dyDescent="0.4">
      <c r="A117" s="24" t="s">
        <v>390</v>
      </c>
      <c r="B117" s="24" t="s">
        <v>956</v>
      </c>
      <c r="C117" s="25" t="s">
        <v>391</v>
      </c>
      <c r="D117" s="33">
        <v>15841</v>
      </c>
      <c r="E117" s="33"/>
      <c r="F117" s="33"/>
      <c r="G117" s="33"/>
      <c r="H117" s="33"/>
      <c r="I117" s="33"/>
      <c r="J117" s="33"/>
      <c r="K117" s="33"/>
      <c r="L117" s="33"/>
      <c r="M117" s="33">
        <v>15841</v>
      </c>
    </row>
    <row r="118" spans="1:13" x14ac:dyDescent="0.4">
      <c r="A118" s="24" t="s">
        <v>392</v>
      </c>
      <c r="B118" s="24" t="s">
        <v>955</v>
      </c>
      <c r="C118" s="25" t="s">
        <v>393</v>
      </c>
      <c r="D118" s="33">
        <v>1002177</v>
      </c>
      <c r="E118" s="33"/>
      <c r="F118" s="33">
        <v>1838166</v>
      </c>
      <c r="G118" s="33"/>
      <c r="H118" s="33"/>
      <c r="I118" s="33"/>
      <c r="J118" s="33"/>
      <c r="K118" s="33"/>
      <c r="L118" s="33"/>
      <c r="M118" s="33">
        <v>2840343</v>
      </c>
    </row>
    <row r="119" spans="1:13" x14ac:dyDescent="0.4">
      <c r="A119" s="24" t="s">
        <v>858</v>
      </c>
      <c r="B119" s="24" t="s">
        <v>956</v>
      </c>
      <c r="C119" s="25" t="s">
        <v>859</v>
      </c>
      <c r="D119" s="33"/>
      <c r="E119" s="33"/>
      <c r="F119" s="33">
        <v>61672</v>
      </c>
      <c r="G119" s="33"/>
      <c r="H119" s="33"/>
      <c r="I119" s="33"/>
      <c r="J119" s="33"/>
      <c r="K119" s="33"/>
      <c r="L119" s="33"/>
      <c r="M119" s="33">
        <v>61672</v>
      </c>
    </row>
    <row r="120" spans="1:13" x14ac:dyDescent="0.4">
      <c r="A120" s="20" t="s">
        <v>402</v>
      </c>
      <c r="B120" s="20" t="s">
        <v>954</v>
      </c>
      <c r="C120" s="21" t="s">
        <v>403</v>
      </c>
      <c r="D120" s="32">
        <v>96179805</v>
      </c>
      <c r="E120" s="32"/>
      <c r="F120" s="32">
        <v>28176937</v>
      </c>
      <c r="G120" s="32"/>
      <c r="H120" s="32"/>
      <c r="I120" s="32"/>
      <c r="J120" s="32">
        <v>2984845</v>
      </c>
      <c r="K120" s="32">
        <v>79949</v>
      </c>
      <c r="L120" s="32">
        <v>351</v>
      </c>
      <c r="M120" s="32">
        <v>127421887</v>
      </c>
    </row>
    <row r="121" spans="1:13" x14ac:dyDescent="0.4">
      <c r="A121" s="24" t="s">
        <v>406</v>
      </c>
      <c r="B121" s="24" t="s">
        <v>955</v>
      </c>
      <c r="C121" s="25" t="s">
        <v>407</v>
      </c>
      <c r="D121" s="33">
        <v>12348</v>
      </c>
      <c r="E121" s="33"/>
      <c r="F121" s="33"/>
      <c r="G121" s="33"/>
      <c r="H121" s="33"/>
      <c r="I121" s="33"/>
      <c r="J121" s="33"/>
      <c r="K121" s="33"/>
      <c r="L121" s="33"/>
      <c r="M121" s="33">
        <v>12348</v>
      </c>
    </row>
    <row r="122" spans="1:13" x14ac:dyDescent="0.4">
      <c r="A122" s="24" t="s">
        <v>408</v>
      </c>
      <c r="B122" s="24" t="s">
        <v>956</v>
      </c>
      <c r="C122" s="25" t="s">
        <v>409</v>
      </c>
      <c r="D122" s="33">
        <v>226</v>
      </c>
      <c r="E122" s="33"/>
      <c r="F122" s="33"/>
      <c r="G122" s="33"/>
      <c r="H122" s="33"/>
      <c r="I122" s="33"/>
      <c r="J122" s="33"/>
      <c r="K122" s="33"/>
      <c r="L122" s="33"/>
      <c r="M122" s="33">
        <v>226</v>
      </c>
    </row>
    <row r="123" spans="1:13" x14ac:dyDescent="0.4">
      <c r="A123" s="24" t="s">
        <v>410</v>
      </c>
      <c r="B123" s="24" t="s">
        <v>955</v>
      </c>
      <c r="C123" s="25" t="s">
        <v>411</v>
      </c>
      <c r="D123" s="33">
        <v>2625911</v>
      </c>
      <c r="E123" s="33"/>
      <c r="F123" s="33">
        <v>8976631</v>
      </c>
      <c r="G123" s="33"/>
      <c r="H123" s="33"/>
      <c r="I123" s="33"/>
      <c r="J123" s="33">
        <v>2984845</v>
      </c>
      <c r="K123" s="33"/>
      <c r="L123" s="33"/>
      <c r="M123" s="33">
        <v>14587387</v>
      </c>
    </row>
    <row r="124" spans="1:13" x14ac:dyDescent="0.4">
      <c r="A124" s="24" t="s">
        <v>412</v>
      </c>
      <c r="B124" s="24" t="s">
        <v>956</v>
      </c>
      <c r="C124" s="25" t="s">
        <v>413</v>
      </c>
      <c r="D124" s="33"/>
      <c r="E124" s="33"/>
      <c r="F124" s="33">
        <v>23657</v>
      </c>
      <c r="G124" s="33"/>
      <c r="H124" s="33"/>
      <c r="I124" s="33"/>
      <c r="J124" s="33"/>
      <c r="K124" s="33"/>
      <c r="L124" s="33"/>
      <c r="M124" s="33">
        <v>23657</v>
      </c>
    </row>
    <row r="125" spans="1:13" x14ac:dyDescent="0.4">
      <c r="A125" s="24" t="s">
        <v>414</v>
      </c>
      <c r="B125" s="24" t="s">
        <v>959</v>
      </c>
      <c r="C125" s="25" t="s">
        <v>415</v>
      </c>
      <c r="D125" s="33"/>
      <c r="E125" s="33"/>
      <c r="F125" s="33">
        <v>23657</v>
      </c>
      <c r="G125" s="33"/>
      <c r="H125" s="33"/>
      <c r="I125" s="33"/>
      <c r="J125" s="33"/>
      <c r="K125" s="33"/>
      <c r="L125" s="33"/>
      <c r="M125" s="33">
        <v>23657</v>
      </c>
    </row>
    <row r="126" spans="1:13" x14ac:dyDescent="0.4">
      <c r="A126" s="24" t="s">
        <v>416</v>
      </c>
      <c r="B126" s="24" t="s">
        <v>956</v>
      </c>
      <c r="C126" s="25" t="s">
        <v>417</v>
      </c>
      <c r="D126" s="33">
        <v>2605012</v>
      </c>
      <c r="E126" s="33"/>
      <c r="F126" s="33">
        <v>8725642</v>
      </c>
      <c r="G126" s="33"/>
      <c r="H126" s="33"/>
      <c r="I126" s="33"/>
      <c r="J126" s="33">
        <v>2984845</v>
      </c>
      <c r="K126" s="33"/>
      <c r="L126" s="33"/>
      <c r="M126" s="33">
        <v>14315499</v>
      </c>
    </row>
    <row r="127" spans="1:13" x14ac:dyDescent="0.4">
      <c r="A127" s="24" t="s">
        <v>418</v>
      </c>
      <c r="B127" s="24" t="s">
        <v>959</v>
      </c>
      <c r="C127" s="25" t="s">
        <v>419</v>
      </c>
      <c r="D127" s="33">
        <v>2589236</v>
      </c>
      <c r="E127" s="33"/>
      <c r="F127" s="33">
        <v>783169</v>
      </c>
      <c r="G127" s="33"/>
      <c r="H127" s="33"/>
      <c r="I127" s="33"/>
      <c r="J127" s="33">
        <v>2984845</v>
      </c>
      <c r="K127" s="33"/>
      <c r="L127" s="33"/>
      <c r="M127" s="33">
        <v>6357250</v>
      </c>
    </row>
    <row r="128" spans="1:13" x14ac:dyDescent="0.4">
      <c r="A128" s="24" t="s">
        <v>420</v>
      </c>
      <c r="B128" s="24" t="s">
        <v>956</v>
      </c>
      <c r="C128" s="25" t="s">
        <v>1116</v>
      </c>
      <c r="D128" s="33"/>
      <c r="E128" s="33"/>
      <c r="F128" s="33">
        <v>181590</v>
      </c>
      <c r="G128" s="33"/>
      <c r="H128" s="33"/>
      <c r="I128" s="33"/>
      <c r="J128" s="33"/>
      <c r="K128" s="33"/>
      <c r="L128" s="33"/>
      <c r="M128" s="33">
        <v>181590</v>
      </c>
    </row>
    <row r="129" spans="1:13" x14ac:dyDescent="0.4">
      <c r="A129" s="24" t="s">
        <v>425</v>
      </c>
      <c r="B129" s="24" t="s">
        <v>955</v>
      </c>
      <c r="C129" s="25" t="s">
        <v>426</v>
      </c>
      <c r="D129" s="33">
        <v>921</v>
      </c>
      <c r="E129" s="33"/>
      <c r="F129" s="33">
        <v>4594</v>
      </c>
      <c r="G129" s="33"/>
      <c r="H129" s="33"/>
      <c r="I129" s="33"/>
      <c r="J129" s="33"/>
      <c r="K129" s="33"/>
      <c r="L129" s="33"/>
      <c r="M129" s="33">
        <v>5515</v>
      </c>
    </row>
    <row r="130" spans="1:13" x14ac:dyDescent="0.4">
      <c r="A130" s="24" t="s">
        <v>427</v>
      </c>
      <c r="B130" s="24" t="s">
        <v>956</v>
      </c>
      <c r="C130" s="25" t="s">
        <v>428</v>
      </c>
      <c r="D130" s="33">
        <v>206</v>
      </c>
      <c r="E130" s="33"/>
      <c r="F130" s="33"/>
      <c r="G130" s="33"/>
      <c r="H130" s="33"/>
      <c r="I130" s="33"/>
      <c r="J130" s="33"/>
      <c r="K130" s="33"/>
      <c r="L130" s="33"/>
      <c r="M130" s="33">
        <v>206</v>
      </c>
    </row>
    <row r="131" spans="1:13" x14ac:dyDescent="0.4">
      <c r="A131" s="24" t="s">
        <v>435</v>
      </c>
      <c r="B131" s="24" t="s">
        <v>956</v>
      </c>
      <c r="C131" s="25" t="s">
        <v>436</v>
      </c>
      <c r="D131" s="33">
        <v>244</v>
      </c>
      <c r="E131" s="33"/>
      <c r="F131" s="33"/>
      <c r="G131" s="33"/>
      <c r="H131" s="33"/>
      <c r="I131" s="33"/>
      <c r="J131" s="33"/>
      <c r="K131" s="33"/>
      <c r="L131" s="33"/>
      <c r="M131" s="33">
        <v>244</v>
      </c>
    </row>
    <row r="132" spans="1:13" x14ac:dyDescent="0.4">
      <c r="A132" s="24" t="s">
        <v>437</v>
      </c>
      <c r="B132" s="24" t="s">
        <v>959</v>
      </c>
      <c r="C132" s="25" t="s">
        <v>438</v>
      </c>
      <c r="D132" s="33">
        <v>244</v>
      </c>
      <c r="E132" s="33"/>
      <c r="F132" s="33"/>
      <c r="G132" s="33"/>
      <c r="H132" s="33"/>
      <c r="I132" s="33"/>
      <c r="J132" s="33"/>
      <c r="K132" s="33"/>
      <c r="L132" s="33"/>
      <c r="M132" s="33">
        <v>244</v>
      </c>
    </row>
    <row r="133" spans="1:13" x14ac:dyDescent="0.4">
      <c r="A133" s="24" t="s">
        <v>451</v>
      </c>
      <c r="B133" s="24" t="s">
        <v>956</v>
      </c>
      <c r="C133" s="25" t="s">
        <v>452</v>
      </c>
      <c r="D133" s="33"/>
      <c r="E133" s="33"/>
      <c r="F133" s="33">
        <v>244</v>
      </c>
      <c r="G133" s="33"/>
      <c r="H133" s="33"/>
      <c r="I133" s="33"/>
      <c r="J133" s="33"/>
      <c r="K133" s="33"/>
      <c r="L133" s="33"/>
      <c r="M133" s="33">
        <v>244</v>
      </c>
    </row>
    <row r="134" spans="1:13" x14ac:dyDescent="0.4">
      <c r="A134" s="24" t="s">
        <v>453</v>
      </c>
      <c r="B134" s="24" t="s">
        <v>955</v>
      </c>
      <c r="C134" s="25" t="s">
        <v>454</v>
      </c>
      <c r="D134" s="33">
        <v>82312</v>
      </c>
      <c r="E134" s="33"/>
      <c r="F134" s="33">
        <v>2406</v>
      </c>
      <c r="G134" s="33"/>
      <c r="H134" s="33"/>
      <c r="I134" s="33"/>
      <c r="J134" s="33"/>
      <c r="K134" s="33"/>
      <c r="L134" s="33">
        <v>351</v>
      </c>
      <c r="M134" s="33">
        <v>85069</v>
      </c>
    </row>
    <row r="135" spans="1:13" x14ac:dyDescent="0.4">
      <c r="A135" s="24" t="s">
        <v>455</v>
      </c>
      <c r="B135" s="24" t="s">
        <v>956</v>
      </c>
      <c r="C135" s="25" t="s">
        <v>456</v>
      </c>
      <c r="D135" s="33">
        <v>72586</v>
      </c>
      <c r="E135" s="33"/>
      <c r="F135" s="33">
        <v>1069</v>
      </c>
      <c r="G135" s="33"/>
      <c r="H135" s="33"/>
      <c r="I135" s="33"/>
      <c r="J135" s="33"/>
      <c r="K135" s="33"/>
      <c r="L135" s="33"/>
      <c r="M135" s="33">
        <v>73655</v>
      </c>
    </row>
    <row r="136" spans="1:13" x14ac:dyDescent="0.4">
      <c r="A136" s="24" t="s">
        <v>459</v>
      </c>
      <c r="B136" s="24" t="s">
        <v>955</v>
      </c>
      <c r="C136" s="25" t="s">
        <v>460</v>
      </c>
      <c r="D136" s="33">
        <v>84649</v>
      </c>
      <c r="E136" s="33"/>
      <c r="F136" s="33">
        <v>25186</v>
      </c>
      <c r="G136" s="33"/>
      <c r="H136" s="33"/>
      <c r="I136" s="33"/>
      <c r="J136" s="33"/>
      <c r="K136" s="33"/>
      <c r="L136" s="33"/>
      <c r="M136" s="33">
        <v>109835</v>
      </c>
    </row>
    <row r="137" spans="1:13" x14ac:dyDescent="0.4">
      <c r="A137" s="24" t="s">
        <v>461</v>
      </c>
      <c r="B137" s="24" t="s">
        <v>956</v>
      </c>
      <c r="C137" s="25" t="s">
        <v>462</v>
      </c>
      <c r="D137" s="33">
        <v>79901</v>
      </c>
      <c r="E137" s="33"/>
      <c r="F137" s="33"/>
      <c r="G137" s="33"/>
      <c r="H137" s="33"/>
      <c r="I137" s="33"/>
      <c r="J137" s="33"/>
      <c r="K137" s="33"/>
      <c r="L137" s="33"/>
      <c r="M137" s="33">
        <v>79901</v>
      </c>
    </row>
    <row r="138" spans="1:13" x14ac:dyDescent="0.4">
      <c r="A138" s="24" t="s">
        <v>467</v>
      </c>
      <c r="B138" s="24" t="s">
        <v>956</v>
      </c>
      <c r="C138" s="25" t="s">
        <v>468</v>
      </c>
      <c r="D138" s="33">
        <v>4748</v>
      </c>
      <c r="E138" s="33"/>
      <c r="F138" s="33">
        <v>8057</v>
      </c>
      <c r="G138" s="33"/>
      <c r="H138" s="33"/>
      <c r="I138" s="33"/>
      <c r="J138" s="33"/>
      <c r="K138" s="33"/>
      <c r="L138" s="33"/>
      <c r="M138" s="33">
        <v>12805</v>
      </c>
    </row>
    <row r="139" spans="1:13" x14ac:dyDescent="0.4">
      <c r="A139" s="24" t="s">
        <v>469</v>
      </c>
      <c r="B139" s="24" t="s">
        <v>955</v>
      </c>
      <c r="C139" s="25" t="s">
        <v>470</v>
      </c>
      <c r="D139" s="33">
        <v>93226122</v>
      </c>
      <c r="E139" s="33"/>
      <c r="F139" s="33">
        <v>18500260</v>
      </c>
      <c r="G139" s="33"/>
      <c r="H139" s="33"/>
      <c r="I139" s="33"/>
      <c r="J139" s="33"/>
      <c r="K139" s="33">
        <v>79949</v>
      </c>
      <c r="L139" s="33"/>
      <c r="M139" s="33">
        <v>111806331</v>
      </c>
    </row>
    <row r="140" spans="1:13" x14ac:dyDescent="0.4">
      <c r="A140" s="24" t="s">
        <v>481</v>
      </c>
      <c r="B140" s="24" t="s">
        <v>956</v>
      </c>
      <c r="C140" s="25" t="s">
        <v>482</v>
      </c>
      <c r="D140" s="33">
        <v>34003613</v>
      </c>
      <c r="E140" s="33"/>
      <c r="F140" s="33"/>
      <c r="G140" s="33"/>
      <c r="H140" s="33"/>
      <c r="I140" s="33"/>
      <c r="J140" s="33"/>
      <c r="K140" s="33"/>
      <c r="L140" s="33"/>
      <c r="M140" s="33">
        <v>34003613</v>
      </c>
    </row>
    <row r="141" spans="1:13" x14ac:dyDescent="0.4">
      <c r="A141" s="24" t="s">
        <v>483</v>
      </c>
      <c r="B141" s="24" t="s">
        <v>956</v>
      </c>
      <c r="C141" s="25" t="s">
        <v>484</v>
      </c>
      <c r="D141" s="33">
        <v>59221812</v>
      </c>
      <c r="E141" s="33"/>
      <c r="F141" s="33">
        <v>18500260</v>
      </c>
      <c r="G141" s="33"/>
      <c r="H141" s="33"/>
      <c r="I141" s="33"/>
      <c r="J141" s="33"/>
      <c r="K141" s="33">
        <v>79949</v>
      </c>
      <c r="L141" s="33"/>
      <c r="M141" s="33">
        <v>77802021</v>
      </c>
    </row>
    <row r="142" spans="1:13" x14ac:dyDescent="0.4">
      <c r="A142" s="24" t="s">
        <v>493</v>
      </c>
      <c r="B142" s="24" t="s">
        <v>955</v>
      </c>
      <c r="C142" s="25" t="s">
        <v>494</v>
      </c>
      <c r="D142" s="33">
        <v>147542</v>
      </c>
      <c r="E142" s="33"/>
      <c r="F142" s="33">
        <v>667860</v>
      </c>
      <c r="G142" s="33"/>
      <c r="H142" s="33"/>
      <c r="I142" s="33"/>
      <c r="J142" s="33"/>
      <c r="K142" s="33"/>
      <c r="L142" s="33"/>
      <c r="M142" s="33">
        <v>815402</v>
      </c>
    </row>
    <row r="143" spans="1:13" x14ac:dyDescent="0.4">
      <c r="A143" s="24" t="s">
        <v>495</v>
      </c>
      <c r="B143" s="24" t="s">
        <v>956</v>
      </c>
      <c r="C143" s="25" t="s">
        <v>496</v>
      </c>
      <c r="D143" s="33">
        <v>223</v>
      </c>
      <c r="E143" s="33"/>
      <c r="F143" s="33">
        <v>650751</v>
      </c>
      <c r="G143" s="33"/>
      <c r="H143" s="33"/>
      <c r="I143" s="33"/>
      <c r="J143" s="33"/>
      <c r="K143" s="33"/>
      <c r="L143" s="33"/>
      <c r="M143" s="33">
        <v>650974</v>
      </c>
    </row>
    <row r="144" spans="1:13" x14ac:dyDescent="0.4">
      <c r="A144" s="24" t="s">
        <v>499</v>
      </c>
      <c r="B144" s="24" t="s">
        <v>956</v>
      </c>
      <c r="C144" s="25" t="s">
        <v>500</v>
      </c>
      <c r="D144" s="33">
        <v>80363</v>
      </c>
      <c r="E144" s="33"/>
      <c r="F144" s="33"/>
      <c r="G144" s="33"/>
      <c r="H144" s="33"/>
      <c r="I144" s="33"/>
      <c r="J144" s="33"/>
      <c r="K144" s="33"/>
      <c r="L144" s="33"/>
      <c r="M144" s="33">
        <v>80363</v>
      </c>
    </row>
    <row r="145" spans="1:13" x14ac:dyDescent="0.4">
      <c r="A145" s="24" t="s">
        <v>503</v>
      </c>
      <c r="B145" s="24" t="s">
        <v>956</v>
      </c>
      <c r="C145" s="25" t="s">
        <v>504</v>
      </c>
      <c r="D145" s="33">
        <v>4966</v>
      </c>
      <c r="E145" s="33"/>
      <c r="F145" s="33">
        <v>17109</v>
      </c>
      <c r="G145" s="33"/>
      <c r="H145" s="33"/>
      <c r="I145" s="33"/>
      <c r="J145" s="33"/>
      <c r="K145" s="33"/>
      <c r="L145" s="33"/>
      <c r="M145" s="33">
        <v>22075</v>
      </c>
    </row>
    <row r="146" spans="1:13" x14ac:dyDescent="0.4">
      <c r="A146" s="20" t="s">
        <v>505</v>
      </c>
      <c r="B146" s="20" t="s">
        <v>954</v>
      </c>
      <c r="C146" s="21" t="s">
        <v>506</v>
      </c>
      <c r="D146" s="32">
        <v>536309</v>
      </c>
      <c r="E146" s="32"/>
      <c r="F146" s="32">
        <v>202736</v>
      </c>
      <c r="G146" s="32">
        <v>3615</v>
      </c>
      <c r="H146" s="32"/>
      <c r="I146" s="32"/>
      <c r="J146" s="32"/>
      <c r="K146" s="32"/>
      <c r="L146" s="32"/>
      <c r="M146" s="32">
        <v>742660</v>
      </c>
    </row>
    <row r="147" spans="1:13" x14ac:dyDescent="0.4">
      <c r="A147" s="24" t="s">
        <v>507</v>
      </c>
      <c r="B147" s="24" t="s">
        <v>955</v>
      </c>
      <c r="C147" s="25" t="s">
        <v>508</v>
      </c>
      <c r="D147" s="33">
        <v>361509</v>
      </c>
      <c r="E147" s="33"/>
      <c r="F147" s="33">
        <v>141408</v>
      </c>
      <c r="G147" s="33">
        <v>677</v>
      </c>
      <c r="H147" s="33"/>
      <c r="I147" s="33"/>
      <c r="J147" s="33"/>
      <c r="K147" s="33"/>
      <c r="L147" s="33"/>
      <c r="M147" s="33">
        <v>503594</v>
      </c>
    </row>
    <row r="148" spans="1:13" x14ac:dyDescent="0.4">
      <c r="A148" s="24" t="s">
        <v>509</v>
      </c>
      <c r="B148" s="24" t="s">
        <v>956</v>
      </c>
      <c r="C148" s="25" t="s">
        <v>510</v>
      </c>
      <c r="D148" s="33">
        <v>3288</v>
      </c>
      <c r="E148" s="33"/>
      <c r="F148" s="33">
        <v>80313</v>
      </c>
      <c r="G148" s="33"/>
      <c r="H148" s="33"/>
      <c r="I148" s="33"/>
      <c r="J148" s="33"/>
      <c r="K148" s="33"/>
      <c r="L148" s="33"/>
      <c r="M148" s="33">
        <v>83601</v>
      </c>
    </row>
    <row r="149" spans="1:13" x14ac:dyDescent="0.4">
      <c r="A149" s="24" t="s">
        <v>513</v>
      </c>
      <c r="B149" s="24" t="s">
        <v>959</v>
      </c>
      <c r="C149" s="25" t="s">
        <v>514</v>
      </c>
      <c r="D149" s="33"/>
      <c r="E149" s="33"/>
      <c r="F149" s="33">
        <v>80106</v>
      </c>
      <c r="G149" s="33"/>
      <c r="H149" s="33"/>
      <c r="I149" s="33"/>
      <c r="J149" s="33"/>
      <c r="K149" s="33"/>
      <c r="L149" s="33"/>
      <c r="M149" s="33">
        <v>80106</v>
      </c>
    </row>
    <row r="150" spans="1:13" x14ac:dyDescent="0.4">
      <c r="A150" s="24" t="s">
        <v>515</v>
      </c>
      <c r="B150" s="24" t="s">
        <v>959</v>
      </c>
      <c r="C150" s="25" t="s">
        <v>516</v>
      </c>
      <c r="D150" s="33">
        <v>2440</v>
      </c>
      <c r="E150" s="33"/>
      <c r="F150" s="33"/>
      <c r="G150" s="33"/>
      <c r="H150" s="33"/>
      <c r="I150" s="33"/>
      <c r="J150" s="33"/>
      <c r="K150" s="33"/>
      <c r="L150" s="33"/>
      <c r="M150" s="33">
        <v>2440</v>
      </c>
    </row>
    <row r="151" spans="1:13" x14ac:dyDescent="0.4">
      <c r="A151" s="24" t="s">
        <v>519</v>
      </c>
      <c r="B151" s="24" t="s">
        <v>956</v>
      </c>
      <c r="C151" s="25" t="s">
        <v>520</v>
      </c>
      <c r="D151" s="33">
        <v>902</v>
      </c>
      <c r="E151" s="33"/>
      <c r="F151" s="33"/>
      <c r="G151" s="33"/>
      <c r="H151" s="33"/>
      <c r="I151" s="33"/>
      <c r="J151" s="33"/>
      <c r="K151" s="33"/>
      <c r="L151" s="33"/>
      <c r="M151" s="33">
        <v>902</v>
      </c>
    </row>
    <row r="152" spans="1:13" x14ac:dyDescent="0.4">
      <c r="A152" s="24" t="s">
        <v>523</v>
      </c>
      <c r="B152" s="24" t="s">
        <v>956</v>
      </c>
      <c r="C152" s="25" t="s">
        <v>524</v>
      </c>
      <c r="D152" s="33">
        <v>139132</v>
      </c>
      <c r="E152" s="33"/>
      <c r="F152" s="33"/>
      <c r="G152" s="33">
        <v>677</v>
      </c>
      <c r="H152" s="33"/>
      <c r="I152" s="33"/>
      <c r="J152" s="33"/>
      <c r="K152" s="33"/>
      <c r="L152" s="33"/>
      <c r="M152" s="33">
        <v>139809</v>
      </c>
    </row>
    <row r="153" spans="1:13" x14ac:dyDescent="0.4">
      <c r="A153" s="24" t="s">
        <v>525</v>
      </c>
      <c r="B153" s="24" t="s">
        <v>959</v>
      </c>
      <c r="C153" s="25" t="s">
        <v>526</v>
      </c>
      <c r="D153" s="33">
        <v>1261</v>
      </c>
      <c r="E153" s="33"/>
      <c r="F153" s="33"/>
      <c r="G153" s="33"/>
      <c r="H153" s="33"/>
      <c r="I153" s="33"/>
      <c r="J153" s="33"/>
      <c r="K153" s="33"/>
      <c r="L153" s="33"/>
      <c r="M153" s="33">
        <v>1261</v>
      </c>
    </row>
    <row r="154" spans="1:13" x14ac:dyDescent="0.4">
      <c r="A154" s="24" t="s">
        <v>527</v>
      </c>
      <c r="B154" s="24" t="s">
        <v>959</v>
      </c>
      <c r="C154" s="25" t="s">
        <v>528</v>
      </c>
      <c r="D154" s="33">
        <v>137871</v>
      </c>
      <c r="E154" s="33"/>
      <c r="F154" s="33"/>
      <c r="G154" s="33">
        <v>677</v>
      </c>
      <c r="H154" s="33"/>
      <c r="I154" s="33"/>
      <c r="J154" s="33"/>
      <c r="K154" s="33"/>
      <c r="L154" s="33"/>
      <c r="M154" s="33">
        <v>138548</v>
      </c>
    </row>
    <row r="155" spans="1:13" x14ac:dyDescent="0.4">
      <c r="A155" s="24" t="s">
        <v>529</v>
      </c>
      <c r="B155" s="24" t="s">
        <v>956</v>
      </c>
      <c r="C155" s="25" t="s">
        <v>530</v>
      </c>
      <c r="D155" s="33">
        <v>19120</v>
      </c>
      <c r="E155" s="33"/>
      <c r="F155" s="33">
        <v>1884</v>
      </c>
      <c r="G155" s="33"/>
      <c r="H155" s="33"/>
      <c r="I155" s="33"/>
      <c r="J155" s="33"/>
      <c r="K155" s="33"/>
      <c r="L155" s="33"/>
      <c r="M155" s="33">
        <v>21004</v>
      </c>
    </row>
    <row r="156" spans="1:13" x14ac:dyDescent="0.4">
      <c r="A156" s="24" t="s">
        <v>555</v>
      </c>
      <c r="B156" s="24" t="s">
        <v>956</v>
      </c>
      <c r="C156" s="25" t="s">
        <v>556</v>
      </c>
      <c r="D156" s="33">
        <v>4549</v>
      </c>
      <c r="E156" s="33"/>
      <c r="F156" s="33"/>
      <c r="G156" s="33"/>
      <c r="H156" s="33"/>
      <c r="I156" s="33"/>
      <c r="J156" s="33"/>
      <c r="K156" s="33"/>
      <c r="L156" s="33"/>
      <c r="M156" s="33">
        <v>4549</v>
      </c>
    </row>
    <row r="157" spans="1:13" x14ac:dyDescent="0.4">
      <c r="A157" s="24" t="s">
        <v>557</v>
      </c>
      <c r="B157" s="24" t="s">
        <v>956</v>
      </c>
      <c r="C157" s="25" t="s">
        <v>558</v>
      </c>
      <c r="D157" s="33">
        <v>4926</v>
      </c>
      <c r="E157" s="33"/>
      <c r="F157" s="33">
        <v>652</v>
      </c>
      <c r="G157" s="33"/>
      <c r="H157" s="33"/>
      <c r="I157" s="33"/>
      <c r="J157" s="33"/>
      <c r="K157" s="33"/>
      <c r="L157" s="33"/>
      <c r="M157" s="33">
        <v>5578</v>
      </c>
    </row>
    <row r="158" spans="1:13" x14ac:dyDescent="0.4">
      <c r="A158" s="24" t="s">
        <v>559</v>
      </c>
      <c r="B158" s="24" t="s">
        <v>956</v>
      </c>
      <c r="C158" s="25" t="s">
        <v>560</v>
      </c>
      <c r="D158" s="33">
        <v>2483</v>
      </c>
      <c r="E158" s="33"/>
      <c r="F158" s="33">
        <v>4911</v>
      </c>
      <c r="G158" s="33"/>
      <c r="H158" s="33"/>
      <c r="I158" s="33"/>
      <c r="J158" s="33"/>
      <c r="K158" s="33"/>
      <c r="L158" s="33"/>
      <c r="M158" s="33">
        <v>7394</v>
      </c>
    </row>
    <row r="159" spans="1:13" x14ac:dyDescent="0.4">
      <c r="A159" s="24" t="s">
        <v>561</v>
      </c>
      <c r="B159" s="24" t="s">
        <v>959</v>
      </c>
      <c r="C159" s="25" t="s">
        <v>562</v>
      </c>
      <c r="D159" s="33">
        <v>1335</v>
      </c>
      <c r="E159" s="33"/>
      <c r="F159" s="33"/>
      <c r="G159" s="33"/>
      <c r="H159" s="33"/>
      <c r="I159" s="33"/>
      <c r="J159" s="33"/>
      <c r="K159" s="33"/>
      <c r="L159" s="33"/>
      <c r="M159" s="33">
        <v>1335</v>
      </c>
    </row>
    <row r="160" spans="1:13" x14ac:dyDescent="0.4">
      <c r="A160" s="24" t="s">
        <v>563</v>
      </c>
      <c r="B160" s="24" t="s">
        <v>956</v>
      </c>
      <c r="C160" s="25" t="s">
        <v>564</v>
      </c>
      <c r="D160" s="33">
        <v>77767</v>
      </c>
      <c r="E160" s="33"/>
      <c r="F160" s="33">
        <v>10940</v>
      </c>
      <c r="G160" s="33"/>
      <c r="H160" s="33"/>
      <c r="I160" s="33"/>
      <c r="J160" s="33"/>
      <c r="K160" s="33"/>
      <c r="L160" s="33"/>
      <c r="M160" s="33">
        <v>88707</v>
      </c>
    </row>
    <row r="161" spans="1:13" x14ac:dyDescent="0.4">
      <c r="A161" s="24" t="s">
        <v>565</v>
      </c>
      <c r="B161" s="24" t="s">
        <v>959</v>
      </c>
      <c r="C161" s="25" t="s">
        <v>566</v>
      </c>
      <c r="D161" s="33">
        <v>19942</v>
      </c>
      <c r="E161" s="33"/>
      <c r="F161" s="33">
        <v>1078</v>
      </c>
      <c r="G161" s="33"/>
      <c r="H161" s="33"/>
      <c r="I161" s="33"/>
      <c r="J161" s="33"/>
      <c r="K161" s="33"/>
      <c r="L161" s="33"/>
      <c r="M161" s="33">
        <v>21020</v>
      </c>
    </row>
    <row r="162" spans="1:13" x14ac:dyDescent="0.4">
      <c r="A162" s="24" t="s">
        <v>571</v>
      </c>
      <c r="B162" s="24" t="s">
        <v>956</v>
      </c>
      <c r="C162" s="25" t="s">
        <v>572</v>
      </c>
      <c r="D162" s="33">
        <v>8376</v>
      </c>
      <c r="E162" s="33"/>
      <c r="F162" s="33">
        <v>343</v>
      </c>
      <c r="G162" s="33"/>
      <c r="H162" s="33"/>
      <c r="I162" s="33"/>
      <c r="J162" s="33"/>
      <c r="K162" s="33"/>
      <c r="L162" s="33"/>
      <c r="M162" s="33">
        <v>8719</v>
      </c>
    </row>
    <row r="163" spans="1:13" x14ac:dyDescent="0.4">
      <c r="A163" s="24" t="s">
        <v>573</v>
      </c>
      <c r="B163" s="24" t="s">
        <v>959</v>
      </c>
      <c r="C163" s="25" t="s">
        <v>574</v>
      </c>
      <c r="D163" s="33">
        <v>5761</v>
      </c>
      <c r="E163" s="33"/>
      <c r="F163" s="33"/>
      <c r="G163" s="33"/>
      <c r="H163" s="33"/>
      <c r="I163" s="33"/>
      <c r="J163" s="33"/>
      <c r="K163" s="33"/>
      <c r="L163" s="33"/>
      <c r="M163" s="33">
        <v>5761</v>
      </c>
    </row>
    <row r="164" spans="1:13" x14ac:dyDescent="0.4">
      <c r="A164" s="24" t="s">
        <v>575</v>
      </c>
      <c r="B164" s="24" t="s">
        <v>956</v>
      </c>
      <c r="C164" s="25" t="s">
        <v>576</v>
      </c>
      <c r="D164" s="33">
        <v>19224</v>
      </c>
      <c r="E164" s="33"/>
      <c r="F164" s="33"/>
      <c r="G164" s="33"/>
      <c r="H164" s="33"/>
      <c r="I164" s="33"/>
      <c r="J164" s="33"/>
      <c r="K164" s="33"/>
      <c r="L164" s="33"/>
      <c r="M164" s="33">
        <v>19224</v>
      </c>
    </row>
    <row r="165" spans="1:13" x14ac:dyDescent="0.4">
      <c r="A165" s="24" t="s">
        <v>577</v>
      </c>
      <c r="B165" s="24" t="s">
        <v>956</v>
      </c>
      <c r="C165" s="25" t="s">
        <v>578</v>
      </c>
      <c r="D165" s="33">
        <v>556</v>
      </c>
      <c r="E165" s="33"/>
      <c r="F165" s="33">
        <v>13039</v>
      </c>
      <c r="G165" s="33"/>
      <c r="H165" s="33"/>
      <c r="I165" s="33"/>
      <c r="J165" s="33"/>
      <c r="K165" s="33"/>
      <c r="L165" s="33"/>
      <c r="M165" s="33">
        <v>13595</v>
      </c>
    </row>
    <row r="166" spans="1:13" x14ac:dyDescent="0.4">
      <c r="A166" s="24" t="s">
        <v>583</v>
      </c>
      <c r="B166" s="24" t="s">
        <v>955</v>
      </c>
      <c r="C166" s="25" t="s">
        <v>584</v>
      </c>
      <c r="D166" s="33">
        <v>83739</v>
      </c>
      <c r="E166" s="33"/>
      <c r="F166" s="33">
        <v>36245</v>
      </c>
      <c r="G166" s="33">
        <v>2938</v>
      </c>
      <c r="H166" s="33"/>
      <c r="I166" s="33"/>
      <c r="J166" s="33"/>
      <c r="K166" s="33"/>
      <c r="L166" s="33"/>
      <c r="M166" s="33">
        <v>122922</v>
      </c>
    </row>
    <row r="167" spans="1:13" x14ac:dyDescent="0.4">
      <c r="A167" s="24" t="s">
        <v>585</v>
      </c>
      <c r="B167" s="24" t="s">
        <v>956</v>
      </c>
      <c r="C167" s="25" t="s">
        <v>586</v>
      </c>
      <c r="D167" s="33">
        <v>7269</v>
      </c>
      <c r="E167" s="33"/>
      <c r="F167" s="33">
        <v>4501</v>
      </c>
      <c r="G167" s="33"/>
      <c r="H167" s="33"/>
      <c r="I167" s="33"/>
      <c r="J167" s="33"/>
      <c r="K167" s="33"/>
      <c r="L167" s="33"/>
      <c r="M167" s="33">
        <v>11770</v>
      </c>
    </row>
    <row r="168" spans="1:13" x14ac:dyDescent="0.4">
      <c r="A168" s="24" t="s">
        <v>587</v>
      </c>
      <c r="B168" s="24" t="s">
        <v>959</v>
      </c>
      <c r="C168" s="25" t="s">
        <v>588</v>
      </c>
      <c r="D168" s="33">
        <v>1527</v>
      </c>
      <c r="E168" s="33"/>
      <c r="F168" s="33"/>
      <c r="G168" s="33"/>
      <c r="H168" s="33"/>
      <c r="I168" s="33"/>
      <c r="J168" s="33"/>
      <c r="K168" s="33"/>
      <c r="L168" s="33"/>
      <c r="M168" s="33">
        <v>1527</v>
      </c>
    </row>
    <row r="169" spans="1:13" x14ac:dyDescent="0.4">
      <c r="A169" s="24" t="s">
        <v>589</v>
      </c>
      <c r="B169" s="24" t="s">
        <v>956</v>
      </c>
      <c r="C169" s="25" t="s">
        <v>590</v>
      </c>
      <c r="D169" s="33">
        <v>471</v>
      </c>
      <c r="E169" s="33"/>
      <c r="F169" s="33">
        <v>206</v>
      </c>
      <c r="G169" s="33"/>
      <c r="H169" s="33"/>
      <c r="I169" s="33"/>
      <c r="J169" s="33"/>
      <c r="K169" s="33"/>
      <c r="L169" s="33"/>
      <c r="M169" s="33">
        <v>677</v>
      </c>
    </row>
    <row r="170" spans="1:13" x14ac:dyDescent="0.4">
      <c r="A170" s="24" t="s">
        <v>591</v>
      </c>
      <c r="B170" s="24" t="s">
        <v>959</v>
      </c>
      <c r="C170" s="25" t="s">
        <v>592</v>
      </c>
      <c r="D170" s="33">
        <v>246</v>
      </c>
      <c r="E170" s="33"/>
      <c r="F170" s="33"/>
      <c r="G170" s="33"/>
      <c r="H170" s="33"/>
      <c r="I170" s="33"/>
      <c r="J170" s="33"/>
      <c r="K170" s="33"/>
      <c r="L170" s="33"/>
      <c r="M170" s="33">
        <v>246</v>
      </c>
    </row>
    <row r="171" spans="1:13" x14ac:dyDescent="0.4">
      <c r="A171" s="24" t="s">
        <v>593</v>
      </c>
      <c r="B171" s="24" t="s">
        <v>956</v>
      </c>
      <c r="C171" s="25" t="s">
        <v>594</v>
      </c>
      <c r="D171" s="33"/>
      <c r="E171" s="33"/>
      <c r="F171" s="33">
        <v>1003</v>
      </c>
      <c r="G171" s="33"/>
      <c r="H171" s="33"/>
      <c r="I171" s="33"/>
      <c r="J171" s="33"/>
      <c r="K171" s="33"/>
      <c r="L171" s="33"/>
      <c r="M171" s="33">
        <v>1003</v>
      </c>
    </row>
    <row r="172" spans="1:13" x14ac:dyDescent="0.4">
      <c r="A172" s="24" t="s">
        <v>595</v>
      </c>
      <c r="B172" s="24" t="s">
        <v>956</v>
      </c>
      <c r="C172" s="25" t="s">
        <v>596</v>
      </c>
      <c r="D172" s="33">
        <v>1949</v>
      </c>
      <c r="E172" s="33"/>
      <c r="F172" s="33">
        <v>8262</v>
      </c>
      <c r="G172" s="33"/>
      <c r="H172" s="33"/>
      <c r="I172" s="33"/>
      <c r="J172" s="33"/>
      <c r="K172" s="33"/>
      <c r="L172" s="33"/>
      <c r="M172" s="33">
        <v>10211</v>
      </c>
    </row>
    <row r="173" spans="1:13" x14ac:dyDescent="0.4">
      <c r="A173" s="24" t="s">
        <v>599</v>
      </c>
      <c r="B173" s="24" t="s">
        <v>959</v>
      </c>
      <c r="C173" s="25" t="s">
        <v>600</v>
      </c>
      <c r="D173" s="33">
        <v>398</v>
      </c>
      <c r="E173" s="33"/>
      <c r="F173" s="33">
        <v>8262</v>
      </c>
      <c r="G173" s="33"/>
      <c r="H173" s="33"/>
      <c r="I173" s="33"/>
      <c r="J173" s="33"/>
      <c r="K173" s="33"/>
      <c r="L173" s="33"/>
      <c r="M173" s="33">
        <v>8660</v>
      </c>
    </row>
    <row r="174" spans="1:13" x14ac:dyDescent="0.4">
      <c r="A174" s="24" t="s">
        <v>601</v>
      </c>
      <c r="B174" s="24" t="s">
        <v>959</v>
      </c>
      <c r="C174" s="25" t="s">
        <v>602</v>
      </c>
      <c r="D174" s="33">
        <v>1063</v>
      </c>
      <c r="E174" s="33"/>
      <c r="F174" s="33"/>
      <c r="G174" s="33"/>
      <c r="H174" s="33"/>
      <c r="I174" s="33"/>
      <c r="J174" s="33"/>
      <c r="K174" s="33"/>
      <c r="L174" s="33"/>
      <c r="M174" s="33">
        <v>1063</v>
      </c>
    </row>
    <row r="175" spans="1:13" x14ac:dyDescent="0.4">
      <c r="A175" s="24" t="s">
        <v>605</v>
      </c>
      <c r="B175" s="24" t="s">
        <v>956</v>
      </c>
      <c r="C175" s="25" t="s">
        <v>606</v>
      </c>
      <c r="D175" s="33">
        <v>4768</v>
      </c>
      <c r="E175" s="33"/>
      <c r="F175" s="33">
        <v>6646</v>
      </c>
      <c r="G175" s="33"/>
      <c r="H175" s="33"/>
      <c r="I175" s="33"/>
      <c r="J175" s="33"/>
      <c r="K175" s="33"/>
      <c r="L175" s="33"/>
      <c r="M175" s="33">
        <v>11414</v>
      </c>
    </row>
    <row r="176" spans="1:13" x14ac:dyDescent="0.4">
      <c r="A176" s="24" t="s">
        <v>625</v>
      </c>
      <c r="B176" s="24" t="s">
        <v>956</v>
      </c>
      <c r="C176" s="25" t="s">
        <v>626</v>
      </c>
      <c r="D176" s="33">
        <v>16734</v>
      </c>
      <c r="E176" s="33"/>
      <c r="F176" s="33">
        <v>15627</v>
      </c>
      <c r="G176" s="33"/>
      <c r="H176" s="33"/>
      <c r="I176" s="33"/>
      <c r="J176" s="33"/>
      <c r="K176" s="33"/>
      <c r="L176" s="33"/>
      <c r="M176" s="33">
        <v>32361</v>
      </c>
    </row>
    <row r="177" spans="1:13" x14ac:dyDescent="0.4">
      <c r="A177" s="24" t="s">
        <v>1117</v>
      </c>
      <c r="B177" s="24" t="s">
        <v>956</v>
      </c>
      <c r="C177" s="25" t="s">
        <v>1118</v>
      </c>
      <c r="D177" s="33">
        <v>425</v>
      </c>
      <c r="E177" s="33"/>
      <c r="F177" s="33"/>
      <c r="G177" s="33"/>
      <c r="H177" s="33"/>
      <c r="I177" s="33"/>
      <c r="J177" s="33"/>
      <c r="K177" s="33"/>
      <c r="L177" s="33"/>
      <c r="M177" s="33">
        <v>425</v>
      </c>
    </row>
    <row r="178" spans="1:13" x14ac:dyDescent="0.4">
      <c r="A178" s="24" t="s">
        <v>629</v>
      </c>
      <c r="B178" s="24" t="s">
        <v>955</v>
      </c>
      <c r="C178" s="25" t="s">
        <v>630</v>
      </c>
      <c r="D178" s="33">
        <v>91061</v>
      </c>
      <c r="E178" s="33"/>
      <c r="F178" s="33">
        <v>25083</v>
      </c>
      <c r="G178" s="33"/>
      <c r="H178" s="33"/>
      <c r="I178" s="33"/>
      <c r="J178" s="33"/>
      <c r="K178" s="33"/>
      <c r="L178" s="33"/>
      <c r="M178" s="33">
        <v>116144</v>
      </c>
    </row>
    <row r="179" spans="1:13" x14ac:dyDescent="0.4">
      <c r="A179" s="24" t="s">
        <v>631</v>
      </c>
      <c r="B179" s="24" t="s">
        <v>956</v>
      </c>
      <c r="C179" s="25" t="s">
        <v>632</v>
      </c>
      <c r="D179" s="33">
        <v>11589</v>
      </c>
      <c r="E179" s="33"/>
      <c r="F179" s="33"/>
      <c r="G179" s="33"/>
      <c r="H179" s="33"/>
      <c r="I179" s="33"/>
      <c r="J179" s="33"/>
      <c r="K179" s="33"/>
      <c r="L179" s="33"/>
      <c r="M179" s="33">
        <v>11589</v>
      </c>
    </row>
    <row r="180" spans="1:13" x14ac:dyDescent="0.4">
      <c r="A180" s="24" t="s">
        <v>633</v>
      </c>
      <c r="B180" s="24" t="s">
        <v>959</v>
      </c>
      <c r="C180" s="25" t="s">
        <v>634</v>
      </c>
      <c r="D180" s="33">
        <v>11589</v>
      </c>
      <c r="E180" s="33"/>
      <c r="F180" s="33"/>
      <c r="G180" s="33"/>
      <c r="H180" s="33"/>
      <c r="I180" s="33"/>
      <c r="J180" s="33"/>
      <c r="K180" s="33"/>
      <c r="L180" s="33"/>
      <c r="M180" s="33">
        <v>11589</v>
      </c>
    </row>
    <row r="181" spans="1:13" x14ac:dyDescent="0.4">
      <c r="A181" s="24" t="s">
        <v>637</v>
      </c>
      <c r="B181" s="24" t="s">
        <v>956</v>
      </c>
      <c r="C181" s="25" t="s">
        <v>638</v>
      </c>
      <c r="D181" s="33">
        <v>68450</v>
      </c>
      <c r="E181" s="33"/>
      <c r="F181" s="33">
        <v>24706</v>
      </c>
      <c r="G181" s="33"/>
      <c r="H181" s="33"/>
      <c r="I181" s="33"/>
      <c r="J181" s="33"/>
      <c r="K181" s="33"/>
      <c r="L181" s="33"/>
      <c r="M181" s="33">
        <v>93156</v>
      </c>
    </row>
    <row r="182" spans="1:13" x14ac:dyDescent="0.4">
      <c r="A182" s="24" t="s">
        <v>639</v>
      </c>
      <c r="B182" s="24" t="s">
        <v>956</v>
      </c>
      <c r="C182" s="25" t="s">
        <v>640</v>
      </c>
      <c r="D182" s="33">
        <v>8576</v>
      </c>
      <c r="E182" s="33"/>
      <c r="F182" s="33"/>
      <c r="G182" s="33"/>
      <c r="H182" s="33"/>
      <c r="I182" s="33"/>
      <c r="J182" s="33"/>
      <c r="K182" s="33"/>
      <c r="L182" s="33"/>
      <c r="M182" s="33">
        <v>8576</v>
      </c>
    </row>
    <row r="183" spans="1:13" x14ac:dyDescent="0.4">
      <c r="A183" s="24" t="s">
        <v>641</v>
      </c>
      <c r="B183" s="24" t="s">
        <v>959</v>
      </c>
      <c r="C183" s="25" t="s">
        <v>642</v>
      </c>
      <c r="D183" s="33">
        <v>8081</v>
      </c>
      <c r="E183" s="33"/>
      <c r="F183" s="33"/>
      <c r="G183" s="33"/>
      <c r="H183" s="33"/>
      <c r="I183" s="33"/>
      <c r="J183" s="33"/>
      <c r="K183" s="33"/>
      <c r="L183" s="33"/>
      <c r="M183" s="33">
        <v>8081</v>
      </c>
    </row>
    <row r="184" spans="1:13" x14ac:dyDescent="0.4">
      <c r="A184" s="24" t="s">
        <v>647</v>
      </c>
      <c r="B184" s="24" t="s">
        <v>956</v>
      </c>
      <c r="C184" s="25" t="s">
        <v>648</v>
      </c>
      <c r="D184" s="33">
        <v>206</v>
      </c>
      <c r="E184" s="33"/>
      <c r="F184" s="33"/>
      <c r="G184" s="33"/>
      <c r="H184" s="33"/>
      <c r="I184" s="33"/>
      <c r="J184" s="33"/>
      <c r="K184" s="33"/>
      <c r="L184" s="33"/>
      <c r="M184" s="33">
        <v>206</v>
      </c>
    </row>
    <row r="185" spans="1:13" x14ac:dyDescent="0.4">
      <c r="A185" s="20" t="s">
        <v>649</v>
      </c>
      <c r="B185" s="20" t="s">
        <v>954</v>
      </c>
      <c r="C185" s="21" t="s">
        <v>650</v>
      </c>
      <c r="D185" s="32">
        <v>43056</v>
      </c>
      <c r="E185" s="32"/>
      <c r="F185" s="32">
        <v>12321</v>
      </c>
      <c r="G185" s="32"/>
      <c r="H185" s="32"/>
      <c r="I185" s="32"/>
      <c r="J185" s="32"/>
      <c r="K185" s="32"/>
      <c r="L185" s="32"/>
      <c r="M185" s="32">
        <v>55377</v>
      </c>
    </row>
    <row r="186" spans="1:13" x14ac:dyDescent="0.4">
      <c r="A186" s="24" t="s">
        <v>651</v>
      </c>
      <c r="B186" s="24" t="s">
        <v>955</v>
      </c>
      <c r="C186" s="25" t="s">
        <v>652</v>
      </c>
      <c r="D186" s="33">
        <v>211</v>
      </c>
      <c r="E186" s="33"/>
      <c r="F186" s="33"/>
      <c r="G186" s="33"/>
      <c r="H186" s="33"/>
      <c r="I186" s="33"/>
      <c r="J186" s="33"/>
      <c r="K186" s="33"/>
      <c r="L186" s="33"/>
      <c r="M186" s="33">
        <v>211</v>
      </c>
    </row>
    <row r="187" spans="1:13" x14ac:dyDescent="0.4">
      <c r="A187" s="24" t="s">
        <v>653</v>
      </c>
      <c r="B187" s="24" t="s">
        <v>955</v>
      </c>
      <c r="C187" s="25" t="s">
        <v>654</v>
      </c>
      <c r="D187" s="33">
        <v>1425</v>
      </c>
      <c r="E187" s="33"/>
      <c r="F187" s="33"/>
      <c r="G187" s="33"/>
      <c r="H187" s="33"/>
      <c r="I187" s="33"/>
      <c r="J187" s="33"/>
      <c r="K187" s="33"/>
      <c r="L187" s="33"/>
      <c r="M187" s="33">
        <v>1425</v>
      </c>
    </row>
    <row r="188" spans="1:13" x14ac:dyDescent="0.4">
      <c r="A188" s="24" t="s">
        <v>655</v>
      </c>
      <c r="B188" s="24" t="s">
        <v>955</v>
      </c>
      <c r="C188" s="25" t="s">
        <v>656</v>
      </c>
      <c r="D188" s="33">
        <v>3647</v>
      </c>
      <c r="E188" s="33"/>
      <c r="F188" s="33"/>
      <c r="G188" s="33"/>
      <c r="H188" s="33"/>
      <c r="I188" s="33"/>
      <c r="J188" s="33"/>
      <c r="K188" s="33"/>
      <c r="L188" s="33"/>
      <c r="M188" s="33">
        <v>3647</v>
      </c>
    </row>
    <row r="189" spans="1:13" x14ac:dyDescent="0.4">
      <c r="A189" s="24" t="s">
        <v>657</v>
      </c>
      <c r="B189" s="24" t="s">
        <v>955</v>
      </c>
      <c r="C189" s="25" t="s">
        <v>658</v>
      </c>
      <c r="D189" s="33">
        <v>1627</v>
      </c>
      <c r="E189" s="33"/>
      <c r="F189" s="33">
        <v>2468</v>
      </c>
      <c r="G189" s="33"/>
      <c r="H189" s="33"/>
      <c r="I189" s="33"/>
      <c r="J189" s="33"/>
      <c r="K189" s="33"/>
      <c r="L189" s="33"/>
      <c r="M189" s="33">
        <v>4095</v>
      </c>
    </row>
    <row r="190" spans="1:13" x14ac:dyDescent="0.4">
      <c r="A190" s="24" t="s">
        <v>659</v>
      </c>
      <c r="B190" s="24" t="s">
        <v>956</v>
      </c>
      <c r="C190" s="25" t="s">
        <v>660</v>
      </c>
      <c r="D190" s="33">
        <v>1627</v>
      </c>
      <c r="E190" s="33"/>
      <c r="F190" s="33"/>
      <c r="G190" s="33"/>
      <c r="H190" s="33"/>
      <c r="I190" s="33"/>
      <c r="J190" s="33"/>
      <c r="K190" s="33"/>
      <c r="L190" s="33"/>
      <c r="M190" s="33">
        <v>1627</v>
      </c>
    </row>
    <row r="191" spans="1:13" x14ac:dyDescent="0.4">
      <c r="A191" s="24" t="s">
        <v>661</v>
      </c>
      <c r="B191" s="24" t="s">
        <v>959</v>
      </c>
      <c r="C191" s="25" t="s">
        <v>662</v>
      </c>
      <c r="D191" s="33">
        <v>1627</v>
      </c>
      <c r="E191" s="33"/>
      <c r="F191" s="33"/>
      <c r="G191" s="33"/>
      <c r="H191" s="33"/>
      <c r="I191" s="33"/>
      <c r="J191" s="33"/>
      <c r="K191" s="33"/>
      <c r="L191" s="33"/>
      <c r="M191" s="33">
        <v>1627</v>
      </c>
    </row>
    <row r="192" spans="1:13" x14ac:dyDescent="0.4">
      <c r="A192" s="24" t="s">
        <v>669</v>
      </c>
      <c r="B192" s="24" t="s">
        <v>956</v>
      </c>
      <c r="C192" s="25" t="s">
        <v>670</v>
      </c>
      <c r="D192" s="33"/>
      <c r="E192" s="33"/>
      <c r="F192" s="33">
        <v>1658</v>
      </c>
      <c r="G192" s="33"/>
      <c r="H192" s="33"/>
      <c r="I192" s="33"/>
      <c r="J192" s="33"/>
      <c r="K192" s="33"/>
      <c r="L192" s="33"/>
      <c r="M192" s="33">
        <v>1658</v>
      </c>
    </row>
    <row r="193" spans="1:13" x14ac:dyDescent="0.4">
      <c r="A193" s="24" t="s">
        <v>676</v>
      </c>
      <c r="B193" s="24" t="s">
        <v>955</v>
      </c>
      <c r="C193" s="25" t="s">
        <v>677</v>
      </c>
      <c r="D193" s="33">
        <v>9401</v>
      </c>
      <c r="E193" s="33"/>
      <c r="F193" s="33"/>
      <c r="G193" s="33"/>
      <c r="H193" s="33"/>
      <c r="I193" s="33"/>
      <c r="J193" s="33"/>
      <c r="K193" s="33"/>
      <c r="L193" s="33"/>
      <c r="M193" s="33">
        <v>9401</v>
      </c>
    </row>
    <row r="194" spans="1:13" x14ac:dyDescent="0.4">
      <c r="A194" s="24" t="s">
        <v>678</v>
      </c>
      <c r="B194" s="24" t="s">
        <v>955</v>
      </c>
      <c r="C194" s="25" t="s">
        <v>679</v>
      </c>
      <c r="D194" s="33">
        <v>1918</v>
      </c>
      <c r="E194" s="33"/>
      <c r="F194" s="33">
        <v>2914</v>
      </c>
      <c r="G194" s="33"/>
      <c r="H194" s="33"/>
      <c r="I194" s="33"/>
      <c r="J194" s="33"/>
      <c r="K194" s="33"/>
      <c r="L194" s="33"/>
      <c r="M194" s="33">
        <v>4832</v>
      </c>
    </row>
    <row r="195" spans="1:13" x14ac:dyDescent="0.4">
      <c r="A195" s="24" t="s">
        <v>680</v>
      </c>
      <c r="B195" s="24" t="s">
        <v>956</v>
      </c>
      <c r="C195" s="25" t="s">
        <v>681</v>
      </c>
      <c r="D195" s="33">
        <v>1918</v>
      </c>
      <c r="E195" s="33"/>
      <c r="F195" s="33">
        <v>2914</v>
      </c>
      <c r="G195" s="33"/>
      <c r="H195" s="33"/>
      <c r="I195" s="33"/>
      <c r="J195" s="33"/>
      <c r="K195" s="33"/>
      <c r="L195" s="33"/>
      <c r="M195" s="33">
        <v>4832</v>
      </c>
    </row>
    <row r="196" spans="1:13" x14ac:dyDescent="0.4">
      <c r="A196" s="24" t="s">
        <v>682</v>
      </c>
      <c r="B196" s="24" t="s">
        <v>959</v>
      </c>
      <c r="C196" s="25" t="s">
        <v>683</v>
      </c>
      <c r="D196" s="33">
        <v>851</v>
      </c>
      <c r="E196" s="33"/>
      <c r="F196" s="33">
        <v>214</v>
      </c>
      <c r="G196" s="33"/>
      <c r="H196" s="33"/>
      <c r="I196" s="33"/>
      <c r="J196" s="33"/>
      <c r="K196" s="33"/>
      <c r="L196" s="33"/>
      <c r="M196" s="33">
        <v>1065</v>
      </c>
    </row>
    <row r="197" spans="1:13" x14ac:dyDescent="0.4">
      <c r="A197" s="24" t="s">
        <v>694</v>
      </c>
      <c r="B197" s="24" t="s">
        <v>955</v>
      </c>
      <c r="C197" s="25" t="s">
        <v>695</v>
      </c>
      <c r="D197" s="33">
        <v>24827</v>
      </c>
      <c r="E197" s="33"/>
      <c r="F197" s="33">
        <v>6939</v>
      </c>
      <c r="G197" s="33"/>
      <c r="H197" s="33"/>
      <c r="I197" s="33"/>
      <c r="J197" s="33"/>
      <c r="K197" s="33"/>
      <c r="L197" s="33"/>
      <c r="M197" s="33">
        <v>31766</v>
      </c>
    </row>
    <row r="198" spans="1:13" x14ac:dyDescent="0.4">
      <c r="A198" s="24" t="s">
        <v>700</v>
      </c>
      <c r="B198" s="24" t="s">
        <v>956</v>
      </c>
      <c r="C198" s="25" t="s">
        <v>701</v>
      </c>
      <c r="D198" s="33">
        <v>2465</v>
      </c>
      <c r="E198" s="33"/>
      <c r="F198" s="33"/>
      <c r="G198" s="33"/>
      <c r="H198" s="33"/>
      <c r="I198" s="33"/>
      <c r="J198" s="33"/>
      <c r="K198" s="33"/>
      <c r="L198" s="33"/>
      <c r="M198" s="33">
        <v>2465</v>
      </c>
    </row>
    <row r="199" spans="1:13" x14ac:dyDescent="0.4">
      <c r="A199" s="24" t="s">
        <v>702</v>
      </c>
      <c r="B199" s="24" t="s">
        <v>956</v>
      </c>
      <c r="C199" s="25" t="s">
        <v>703</v>
      </c>
      <c r="D199" s="33">
        <v>237</v>
      </c>
      <c r="E199" s="33"/>
      <c r="F199" s="33"/>
      <c r="G199" s="33"/>
      <c r="H199" s="33"/>
      <c r="I199" s="33"/>
      <c r="J199" s="33"/>
      <c r="K199" s="33"/>
      <c r="L199" s="33"/>
      <c r="M199" s="33">
        <v>237</v>
      </c>
    </row>
    <row r="200" spans="1:13" x14ac:dyDescent="0.4">
      <c r="A200" s="24" t="s">
        <v>704</v>
      </c>
      <c r="B200" s="24" t="s">
        <v>956</v>
      </c>
      <c r="C200" s="25" t="s">
        <v>705</v>
      </c>
      <c r="D200" s="33">
        <v>7621</v>
      </c>
      <c r="E200" s="33"/>
      <c r="F200" s="33">
        <v>6187</v>
      </c>
      <c r="G200" s="33"/>
      <c r="H200" s="33"/>
      <c r="I200" s="33"/>
      <c r="J200" s="33"/>
      <c r="K200" s="33"/>
      <c r="L200" s="33"/>
      <c r="M200" s="33">
        <v>13808</v>
      </c>
    </row>
    <row r="201" spans="1:13" x14ac:dyDescent="0.4">
      <c r="A201" s="24" t="s">
        <v>710</v>
      </c>
      <c r="B201" s="24" t="s">
        <v>956</v>
      </c>
      <c r="C201" s="25" t="s">
        <v>711</v>
      </c>
      <c r="D201" s="33">
        <v>10752</v>
      </c>
      <c r="E201" s="33"/>
      <c r="F201" s="33">
        <v>752</v>
      </c>
      <c r="G201" s="33"/>
      <c r="H201" s="33"/>
      <c r="I201" s="33"/>
      <c r="J201" s="33"/>
      <c r="K201" s="33"/>
      <c r="L201" s="33"/>
      <c r="M201" s="33">
        <v>11504</v>
      </c>
    </row>
    <row r="202" spans="1:13" x14ac:dyDescent="0.4">
      <c r="A202" s="24" t="s">
        <v>718</v>
      </c>
      <c r="B202" s="24" t="s">
        <v>956</v>
      </c>
      <c r="C202" s="25" t="s">
        <v>719</v>
      </c>
      <c r="D202" s="33">
        <v>602</v>
      </c>
      <c r="E202" s="33"/>
      <c r="F202" s="33"/>
      <c r="G202" s="33"/>
      <c r="H202" s="33"/>
      <c r="I202" s="33"/>
      <c r="J202" s="33"/>
      <c r="K202" s="33"/>
      <c r="L202" s="33"/>
      <c r="M202" s="33">
        <v>602</v>
      </c>
    </row>
    <row r="203" spans="1:13" x14ac:dyDescent="0.4">
      <c r="A203" s="20" t="s">
        <v>722</v>
      </c>
      <c r="B203" s="20" t="s">
        <v>954</v>
      </c>
      <c r="C203" s="21" t="s">
        <v>723</v>
      </c>
      <c r="D203" s="32">
        <v>5064279</v>
      </c>
      <c r="E203" s="32">
        <v>41214</v>
      </c>
      <c r="F203" s="32">
        <v>40617</v>
      </c>
      <c r="G203" s="32"/>
      <c r="H203" s="32"/>
      <c r="I203" s="32"/>
      <c r="J203" s="32"/>
      <c r="K203" s="32"/>
      <c r="L203" s="32"/>
      <c r="M203" s="32">
        <v>5146110</v>
      </c>
    </row>
    <row r="204" spans="1:13" x14ac:dyDescent="0.4">
      <c r="A204" s="24" t="s">
        <v>724</v>
      </c>
      <c r="B204" s="24" t="s">
        <v>955</v>
      </c>
      <c r="C204" s="25" t="s">
        <v>725</v>
      </c>
      <c r="D204" s="33">
        <v>5064279</v>
      </c>
      <c r="E204" s="33">
        <v>41214</v>
      </c>
      <c r="F204" s="33">
        <v>40617</v>
      </c>
      <c r="G204" s="33"/>
      <c r="H204" s="33"/>
      <c r="I204" s="33"/>
      <c r="J204" s="33"/>
      <c r="K204" s="33"/>
      <c r="L204" s="33"/>
      <c r="M204" s="33">
        <v>5146110</v>
      </c>
    </row>
    <row r="205" spans="1:13" x14ac:dyDescent="0.4">
      <c r="A205" s="38" t="s">
        <v>6</v>
      </c>
      <c r="B205" s="38"/>
      <c r="C205" s="38"/>
      <c r="D205" s="34">
        <f>D7+D48+D52+D87+D100+D103+D120+D146+D185+D203</f>
        <v>730220531</v>
      </c>
      <c r="E205" s="34">
        <f t="shared" ref="E205:M205" si="0">E7+E48+E52+E87+E100+E103+E120+E146+E185+E203</f>
        <v>37691553</v>
      </c>
      <c r="F205" s="34">
        <f t="shared" si="0"/>
        <v>36872483</v>
      </c>
      <c r="G205" s="34">
        <f t="shared" si="0"/>
        <v>3615</v>
      </c>
      <c r="H205" s="34">
        <f t="shared" si="0"/>
        <v>15663</v>
      </c>
      <c r="I205" s="34">
        <f t="shared" si="0"/>
        <v>13592</v>
      </c>
      <c r="J205" s="34">
        <f t="shared" si="0"/>
        <v>3018549</v>
      </c>
      <c r="K205" s="34">
        <f t="shared" si="0"/>
        <v>82593</v>
      </c>
      <c r="L205" s="34">
        <f t="shared" si="0"/>
        <v>351</v>
      </c>
      <c r="M205" s="34">
        <f t="shared" si="0"/>
        <v>807918930</v>
      </c>
    </row>
  </sheetData>
  <mergeCells count="5">
    <mergeCell ref="A4:A6"/>
    <mergeCell ref="B4:B6"/>
    <mergeCell ref="C4:C6"/>
    <mergeCell ref="D4:L4"/>
    <mergeCell ref="A205:C205"/>
  </mergeCells>
  <phoneticPr fontId="3"/>
  <pageMargins left="0.70866141732283472" right="0.70866141732283472" top="0.74803149606299213" bottom="0.74803149606299213" header="0.31496062992125984" footer="0.31496062992125984"/>
  <pageSetup paperSize="9" scale="3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09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2" sqref="C2"/>
    </sheetView>
  </sheetViews>
  <sheetFormatPr defaultRowHeight="18.75" x14ac:dyDescent="0.4"/>
  <cols>
    <col min="1" max="1" width="11.375" style="15" customWidth="1"/>
    <col min="2" max="2" width="5.5" style="15" bestFit="1" customWidth="1"/>
    <col min="3" max="3" width="40.125" bestFit="1" customWidth="1"/>
    <col min="4" max="4" width="15" customWidth="1"/>
    <col min="5" max="5" width="11.625" bestFit="1" customWidth="1"/>
    <col min="6" max="7" width="15.125" bestFit="1" customWidth="1"/>
  </cols>
  <sheetData>
    <row r="1" spans="1:7" x14ac:dyDescent="0.4">
      <c r="A1" s="5" t="s">
        <v>1109</v>
      </c>
      <c r="B1" s="6"/>
      <c r="C1" s="7"/>
    </row>
    <row r="2" spans="1:7" x14ac:dyDescent="0.4">
      <c r="A2" s="3" t="s">
        <v>0</v>
      </c>
      <c r="B2" s="6"/>
      <c r="C2" s="7"/>
    </row>
    <row r="3" spans="1:7" x14ac:dyDescent="0.4">
      <c r="A3" s="3" t="s">
        <v>920</v>
      </c>
      <c r="B3" s="6"/>
      <c r="G3" s="4" t="s">
        <v>963</v>
      </c>
    </row>
    <row r="4" spans="1:7" s="29" customFormat="1" ht="18" x14ac:dyDescent="0.4">
      <c r="A4" s="38" t="s">
        <v>930</v>
      </c>
      <c r="B4" s="38" t="s">
        <v>2</v>
      </c>
      <c r="C4" s="38" t="s">
        <v>3</v>
      </c>
      <c r="D4" s="38" t="s">
        <v>975</v>
      </c>
      <c r="E4" s="38"/>
      <c r="F4" s="41"/>
      <c r="G4" s="28"/>
    </row>
    <row r="5" spans="1:7" s="29" customFormat="1" ht="18" x14ac:dyDescent="0.4">
      <c r="A5" s="38"/>
      <c r="B5" s="38"/>
      <c r="C5" s="38"/>
      <c r="D5" s="18" t="s">
        <v>976</v>
      </c>
      <c r="E5" s="18" t="s">
        <v>977</v>
      </c>
      <c r="F5" s="18" t="s">
        <v>978</v>
      </c>
      <c r="G5" s="30" t="s">
        <v>6</v>
      </c>
    </row>
    <row r="6" spans="1:7" s="29" customFormat="1" ht="36" x14ac:dyDescent="0.4">
      <c r="A6" s="38"/>
      <c r="B6" s="38"/>
      <c r="C6" s="38"/>
      <c r="D6" s="35" t="s">
        <v>1123</v>
      </c>
      <c r="E6" s="18" t="s">
        <v>921</v>
      </c>
      <c r="F6" s="18" t="s">
        <v>922</v>
      </c>
      <c r="G6" s="31"/>
    </row>
    <row r="7" spans="1:7" x14ac:dyDescent="0.4">
      <c r="A7" s="20" t="s">
        <v>29</v>
      </c>
      <c r="B7" s="20" t="s">
        <v>954</v>
      </c>
      <c r="C7" s="21" t="s">
        <v>30</v>
      </c>
      <c r="D7" s="32">
        <v>280024</v>
      </c>
      <c r="E7" s="32">
        <v>24042899</v>
      </c>
      <c r="F7" s="32">
        <v>163914396</v>
      </c>
      <c r="G7" s="32">
        <v>188237319</v>
      </c>
    </row>
    <row r="8" spans="1:7" x14ac:dyDescent="0.4">
      <c r="A8" s="24" t="s">
        <v>31</v>
      </c>
      <c r="B8" s="24" t="s">
        <v>955</v>
      </c>
      <c r="C8" s="25" t="s">
        <v>32</v>
      </c>
      <c r="D8" s="33"/>
      <c r="E8" s="33">
        <v>2202</v>
      </c>
      <c r="F8" s="33"/>
      <c r="G8" s="33">
        <v>2202</v>
      </c>
    </row>
    <row r="9" spans="1:7" x14ac:dyDescent="0.4">
      <c r="A9" s="24" t="s">
        <v>33</v>
      </c>
      <c r="B9" s="24" t="s">
        <v>955</v>
      </c>
      <c r="C9" s="25" t="s">
        <v>34</v>
      </c>
      <c r="D9" s="33"/>
      <c r="E9" s="33">
        <v>1563220</v>
      </c>
      <c r="F9" s="33">
        <v>1432614</v>
      </c>
      <c r="G9" s="33">
        <v>2995834</v>
      </c>
    </row>
    <row r="10" spans="1:7" x14ac:dyDescent="0.4">
      <c r="A10" s="24" t="s">
        <v>814</v>
      </c>
      <c r="B10" s="24" t="s">
        <v>956</v>
      </c>
      <c r="C10" s="25" t="s">
        <v>815</v>
      </c>
      <c r="D10" s="33"/>
      <c r="E10" s="33"/>
      <c r="F10" s="33">
        <v>49133</v>
      </c>
      <c r="G10" s="33">
        <v>49133</v>
      </c>
    </row>
    <row r="11" spans="1:7" x14ac:dyDescent="0.4">
      <c r="A11" s="24" t="s">
        <v>816</v>
      </c>
      <c r="B11" s="24" t="s">
        <v>956</v>
      </c>
      <c r="C11" s="25" t="s">
        <v>817</v>
      </c>
      <c r="D11" s="33"/>
      <c r="E11" s="33">
        <v>1326398</v>
      </c>
      <c r="F11" s="33">
        <v>26914</v>
      </c>
      <c r="G11" s="33">
        <v>1353312</v>
      </c>
    </row>
    <row r="12" spans="1:7" x14ac:dyDescent="0.4">
      <c r="A12" s="24" t="s">
        <v>818</v>
      </c>
      <c r="B12" s="24" t="s">
        <v>959</v>
      </c>
      <c r="C12" s="25" t="s">
        <v>819</v>
      </c>
      <c r="D12" s="33"/>
      <c r="E12" s="33">
        <v>1326398</v>
      </c>
      <c r="F12" s="33">
        <v>26914</v>
      </c>
      <c r="G12" s="33">
        <v>1353312</v>
      </c>
    </row>
    <row r="13" spans="1:7" x14ac:dyDescent="0.4">
      <c r="A13" s="24" t="s">
        <v>35</v>
      </c>
      <c r="B13" s="24" t="s">
        <v>956</v>
      </c>
      <c r="C13" s="25" t="s">
        <v>36</v>
      </c>
      <c r="D13" s="33"/>
      <c r="E13" s="33"/>
      <c r="F13" s="33">
        <v>57036</v>
      </c>
      <c r="G13" s="33">
        <v>57036</v>
      </c>
    </row>
    <row r="14" spans="1:7" x14ac:dyDescent="0.4">
      <c r="A14" s="24" t="s">
        <v>37</v>
      </c>
      <c r="B14" s="24" t="s">
        <v>955</v>
      </c>
      <c r="C14" s="25" t="s">
        <v>38</v>
      </c>
      <c r="D14" s="33"/>
      <c r="E14" s="33"/>
      <c r="F14" s="33">
        <v>2273762</v>
      </c>
      <c r="G14" s="33">
        <v>2273762</v>
      </c>
    </row>
    <row r="15" spans="1:7" x14ac:dyDescent="0.4">
      <c r="A15" s="24" t="s">
        <v>39</v>
      </c>
      <c r="B15" s="24" t="s">
        <v>956</v>
      </c>
      <c r="C15" s="25" t="s">
        <v>40</v>
      </c>
      <c r="D15" s="33"/>
      <c r="E15" s="33"/>
      <c r="F15" s="33">
        <v>135167</v>
      </c>
      <c r="G15" s="33">
        <v>135167</v>
      </c>
    </row>
    <row r="16" spans="1:7" x14ac:dyDescent="0.4">
      <c r="A16" s="24" t="s">
        <v>41</v>
      </c>
      <c r="B16" s="24" t="s">
        <v>956</v>
      </c>
      <c r="C16" s="25" t="s">
        <v>42</v>
      </c>
      <c r="D16" s="33"/>
      <c r="E16" s="33"/>
      <c r="F16" s="33">
        <v>1577763</v>
      </c>
      <c r="G16" s="33">
        <v>1577763</v>
      </c>
    </row>
    <row r="17" spans="1:7" x14ac:dyDescent="0.4">
      <c r="A17" s="24" t="s">
        <v>43</v>
      </c>
      <c r="B17" s="24" t="s">
        <v>955</v>
      </c>
      <c r="C17" s="25" t="s">
        <v>44</v>
      </c>
      <c r="D17" s="33">
        <v>280024</v>
      </c>
      <c r="E17" s="33">
        <v>294342</v>
      </c>
      <c r="F17" s="33">
        <v>2787775</v>
      </c>
      <c r="G17" s="33">
        <v>3362141</v>
      </c>
    </row>
    <row r="18" spans="1:7" x14ac:dyDescent="0.4">
      <c r="A18" s="24" t="s">
        <v>45</v>
      </c>
      <c r="B18" s="24" t="s">
        <v>956</v>
      </c>
      <c r="C18" s="25" t="s">
        <v>46</v>
      </c>
      <c r="D18" s="33">
        <v>280024</v>
      </c>
      <c r="E18" s="33">
        <v>294342</v>
      </c>
      <c r="F18" s="33">
        <v>2498770</v>
      </c>
      <c r="G18" s="33">
        <v>3073136</v>
      </c>
    </row>
    <row r="19" spans="1:7" x14ac:dyDescent="0.4">
      <c r="A19" s="24" t="s">
        <v>824</v>
      </c>
      <c r="B19" s="24" t="s">
        <v>959</v>
      </c>
      <c r="C19" s="25" t="s">
        <v>825</v>
      </c>
      <c r="D19" s="33"/>
      <c r="E19" s="33">
        <v>96653</v>
      </c>
      <c r="F19" s="33">
        <v>319003</v>
      </c>
      <c r="G19" s="33">
        <v>415656</v>
      </c>
    </row>
    <row r="20" spans="1:7" x14ac:dyDescent="0.4">
      <c r="A20" s="24" t="s">
        <v>826</v>
      </c>
      <c r="B20" s="24" t="s">
        <v>960</v>
      </c>
      <c r="C20" s="25" t="s">
        <v>827</v>
      </c>
      <c r="D20" s="33"/>
      <c r="E20" s="33">
        <v>96653</v>
      </c>
      <c r="F20" s="33">
        <v>319003</v>
      </c>
      <c r="G20" s="33">
        <v>415656</v>
      </c>
    </row>
    <row r="21" spans="1:7" x14ac:dyDescent="0.4">
      <c r="A21" s="24" t="s">
        <v>57</v>
      </c>
      <c r="B21" s="24" t="s">
        <v>959</v>
      </c>
      <c r="C21" s="25" t="s">
        <v>58</v>
      </c>
      <c r="D21" s="33">
        <v>2019</v>
      </c>
      <c r="E21" s="33">
        <v>142865</v>
      </c>
      <c r="F21" s="33"/>
      <c r="G21" s="33">
        <v>144884</v>
      </c>
    </row>
    <row r="22" spans="1:7" x14ac:dyDescent="0.4">
      <c r="A22" s="24" t="s">
        <v>59</v>
      </c>
      <c r="B22" s="24" t="s">
        <v>960</v>
      </c>
      <c r="C22" s="25" t="s">
        <v>60</v>
      </c>
      <c r="D22" s="33">
        <v>2019</v>
      </c>
      <c r="E22" s="33">
        <v>11470</v>
      </c>
      <c r="F22" s="33"/>
      <c r="G22" s="33">
        <v>13489</v>
      </c>
    </row>
    <row r="23" spans="1:7" x14ac:dyDescent="0.4">
      <c r="A23" s="24" t="s">
        <v>61</v>
      </c>
      <c r="B23" s="24" t="s">
        <v>960</v>
      </c>
      <c r="C23" s="25" t="s">
        <v>62</v>
      </c>
      <c r="D23" s="33"/>
      <c r="E23" s="33">
        <v>131395</v>
      </c>
      <c r="F23" s="33"/>
      <c r="G23" s="33">
        <v>131395</v>
      </c>
    </row>
    <row r="24" spans="1:7" x14ac:dyDescent="0.4">
      <c r="A24" s="24" t="s">
        <v>67</v>
      </c>
      <c r="B24" s="24" t="s">
        <v>959</v>
      </c>
      <c r="C24" s="25" t="s">
        <v>68</v>
      </c>
      <c r="D24" s="33"/>
      <c r="E24" s="33"/>
      <c r="F24" s="33">
        <v>3794</v>
      </c>
      <c r="G24" s="33">
        <v>3794</v>
      </c>
    </row>
    <row r="25" spans="1:7" x14ac:dyDescent="0.4">
      <c r="A25" s="24" t="s">
        <v>69</v>
      </c>
      <c r="B25" s="24" t="s">
        <v>956</v>
      </c>
      <c r="C25" s="25" t="s">
        <v>70</v>
      </c>
      <c r="D25" s="33"/>
      <c r="E25" s="33"/>
      <c r="F25" s="33">
        <v>289005</v>
      </c>
      <c r="G25" s="33">
        <v>289005</v>
      </c>
    </row>
    <row r="26" spans="1:7" x14ac:dyDescent="0.4">
      <c r="A26" s="24" t="s">
        <v>71</v>
      </c>
      <c r="B26" s="24" t="s">
        <v>955</v>
      </c>
      <c r="C26" s="25" t="s">
        <v>72</v>
      </c>
      <c r="D26" s="33"/>
      <c r="E26" s="33">
        <v>16281129</v>
      </c>
      <c r="F26" s="33">
        <v>120958590</v>
      </c>
      <c r="G26" s="33">
        <v>137239719</v>
      </c>
    </row>
    <row r="27" spans="1:7" x14ac:dyDescent="0.4">
      <c r="A27" s="24" t="s">
        <v>828</v>
      </c>
      <c r="B27" s="24" t="s">
        <v>956</v>
      </c>
      <c r="C27" s="25" t="s">
        <v>829</v>
      </c>
      <c r="D27" s="33"/>
      <c r="E27" s="33">
        <v>14390310</v>
      </c>
      <c r="F27" s="33">
        <v>14034244</v>
      </c>
      <c r="G27" s="33">
        <v>28424554</v>
      </c>
    </row>
    <row r="28" spans="1:7" x14ac:dyDescent="0.4">
      <c r="A28" s="24" t="s">
        <v>73</v>
      </c>
      <c r="B28" s="24" t="s">
        <v>956</v>
      </c>
      <c r="C28" s="25" t="s">
        <v>74</v>
      </c>
      <c r="D28" s="33"/>
      <c r="E28" s="33"/>
      <c r="F28" s="33">
        <v>2327932</v>
      </c>
      <c r="G28" s="33">
        <v>2327932</v>
      </c>
    </row>
    <row r="29" spans="1:7" x14ac:dyDescent="0.4">
      <c r="A29" s="24" t="s">
        <v>873</v>
      </c>
      <c r="B29" s="24" t="s">
        <v>956</v>
      </c>
      <c r="C29" s="25" t="s">
        <v>874</v>
      </c>
      <c r="D29" s="33"/>
      <c r="E29" s="33">
        <v>1057221</v>
      </c>
      <c r="F29" s="33"/>
      <c r="G29" s="33">
        <v>1057221</v>
      </c>
    </row>
    <row r="30" spans="1:7" x14ac:dyDescent="0.4">
      <c r="A30" s="24" t="s">
        <v>75</v>
      </c>
      <c r="B30" s="24" t="s">
        <v>956</v>
      </c>
      <c r="C30" s="25" t="s">
        <v>76</v>
      </c>
      <c r="D30" s="33"/>
      <c r="E30" s="33"/>
      <c r="F30" s="33">
        <v>104033073</v>
      </c>
      <c r="G30" s="33">
        <v>104033073</v>
      </c>
    </row>
    <row r="31" spans="1:7" x14ac:dyDescent="0.4">
      <c r="A31" s="24" t="s">
        <v>762</v>
      </c>
      <c r="B31" s="24" t="s">
        <v>959</v>
      </c>
      <c r="C31" s="25" t="s">
        <v>763</v>
      </c>
      <c r="D31" s="33"/>
      <c r="E31" s="33"/>
      <c r="F31" s="33">
        <v>34107753</v>
      </c>
      <c r="G31" s="33">
        <v>34107753</v>
      </c>
    </row>
    <row r="32" spans="1:7" x14ac:dyDescent="0.4">
      <c r="A32" s="24" t="s">
        <v>77</v>
      </c>
      <c r="B32" s="24" t="s">
        <v>956</v>
      </c>
      <c r="C32" s="25" t="s">
        <v>78</v>
      </c>
      <c r="D32" s="33"/>
      <c r="E32" s="33"/>
      <c r="F32" s="33">
        <v>24366</v>
      </c>
      <c r="G32" s="33">
        <v>24366</v>
      </c>
    </row>
    <row r="33" spans="1:7" x14ac:dyDescent="0.4">
      <c r="A33" s="24" t="s">
        <v>918</v>
      </c>
      <c r="B33" s="24" t="s">
        <v>956</v>
      </c>
      <c r="C33" s="25" t="s">
        <v>919</v>
      </c>
      <c r="D33" s="33"/>
      <c r="E33" s="33"/>
      <c r="F33" s="33">
        <v>36335</v>
      </c>
      <c r="G33" s="33">
        <v>36335</v>
      </c>
    </row>
    <row r="34" spans="1:7" x14ac:dyDescent="0.4">
      <c r="A34" s="24" t="s">
        <v>830</v>
      </c>
      <c r="B34" s="24" t="s">
        <v>956</v>
      </c>
      <c r="C34" s="25" t="s">
        <v>831</v>
      </c>
      <c r="D34" s="33"/>
      <c r="E34" s="33">
        <v>639375</v>
      </c>
      <c r="F34" s="33"/>
      <c r="G34" s="33">
        <v>639375</v>
      </c>
    </row>
    <row r="35" spans="1:7" x14ac:dyDescent="0.4">
      <c r="A35" s="24" t="s">
        <v>79</v>
      </c>
      <c r="B35" s="24" t="s">
        <v>955</v>
      </c>
      <c r="C35" s="25" t="s">
        <v>80</v>
      </c>
      <c r="D35" s="33"/>
      <c r="E35" s="33">
        <v>1715276</v>
      </c>
      <c r="F35" s="33">
        <v>18065654</v>
      </c>
      <c r="G35" s="33">
        <v>19780930</v>
      </c>
    </row>
    <row r="36" spans="1:7" x14ac:dyDescent="0.4">
      <c r="A36" s="24" t="s">
        <v>81</v>
      </c>
      <c r="B36" s="24" t="s">
        <v>956</v>
      </c>
      <c r="C36" s="25" t="s">
        <v>82</v>
      </c>
      <c r="D36" s="33"/>
      <c r="E36" s="33">
        <v>268512</v>
      </c>
      <c r="F36" s="33">
        <v>7765524</v>
      </c>
      <c r="G36" s="33">
        <v>8034036</v>
      </c>
    </row>
    <row r="37" spans="1:7" x14ac:dyDescent="0.4">
      <c r="A37" s="24" t="s">
        <v>875</v>
      </c>
      <c r="B37" s="24" t="s">
        <v>959</v>
      </c>
      <c r="C37" s="25" t="s">
        <v>876</v>
      </c>
      <c r="D37" s="33"/>
      <c r="E37" s="33"/>
      <c r="F37" s="33">
        <v>30676</v>
      </c>
      <c r="G37" s="33">
        <v>30676</v>
      </c>
    </row>
    <row r="38" spans="1:7" x14ac:dyDescent="0.4">
      <c r="A38" s="24" t="s">
        <v>877</v>
      </c>
      <c r="B38" s="24" t="s">
        <v>960</v>
      </c>
      <c r="C38" s="25" t="s">
        <v>878</v>
      </c>
      <c r="D38" s="33"/>
      <c r="E38" s="33"/>
      <c r="F38" s="33">
        <v>30676</v>
      </c>
      <c r="G38" s="33">
        <v>30676</v>
      </c>
    </row>
    <row r="39" spans="1:7" x14ac:dyDescent="0.4">
      <c r="A39" s="24" t="s">
        <v>832</v>
      </c>
      <c r="B39" s="24" t="s">
        <v>959</v>
      </c>
      <c r="C39" s="25" t="s">
        <v>833</v>
      </c>
      <c r="D39" s="33"/>
      <c r="E39" s="33"/>
      <c r="F39" s="33">
        <v>1601669</v>
      </c>
      <c r="G39" s="33">
        <v>1601669</v>
      </c>
    </row>
    <row r="40" spans="1:7" x14ac:dyDescent="0.4">
      <c r="A40" s="24" t="s">
        <v>87</v>
      </c>
      <c r="B40" s="24" t="s">
        <v>956</v>
      </c>
      <c r="C40" s="25" t="s">
        <v>88</v>
      </c>
      <c r="D40" s="33"/>
      <c r="E40" s="33">
        <v>1446764</v>
      </c>
      <c r="F40" s="33">
        <v>10300130</v>
      </c>
      <c r="G40" s="33">
        <v>11746894</v>
      </c>
    </row>
    <row r="41" spans="1:7" x14ac:dyDescent="0.4">
      <c r="A41" s="24" t="s">
        <v>89</v>
      </c>
      <c r="B41" s="24" t="s">
        <v>959</v>
      </c>
      <c r="C41" s="25" t="s">
        <v>90</v>
      </c>
      <c r="D41" s="33"/>
      <c r="E41" s="33">
        <v>974</v>
      </c>
      <c r="F41" s="33">
        <v>1226</v>
      </c>
      <c r="G41" s="33">
        <v>2200</v>
      </c>
    </row>
    <row r="42" spans="1:7" x14ac:dyDescent="0.4">
      <c r="A42" s="24" t="s">
        <v>91</v>
      </c>
      <c r="B42" s="24" t="s">
        <v>959</v>
      </c>
      <c r="C42" s="25" t="s">
        <v>92</v>
      </c>
      <c r="D42" s="33"/>
      <c r="E42" s="33">
        <v>183274</v>
      </c>
      <c r="F42" s="33">
        <v>4572658</v>
      </c>
      <c r="G42" s="33">
        <v>4755932</v>
      </c>
    </row>
    <row r="43" spans="1:7" x14ac:dyDescent="0.4">
      <c r="A43" s="24" t="s">
        <v>93</v>
      </c>
      <c r="B43" s="24" t="s">
        <v>959</v>
      </c>
      <c r="C43" s="25" t="s">
        <v>94</v>
      </c>
      <c r="D43" s="33"/>
      <c r="E43" s="33">
        <v>824607</v>
      </c>
      <c r="F43" s="33">
        <v>117489</v>
      </c>
      <c r="G43" s="33">
        <v>942096</v>
      </c>
    </row>
    <row r="44" spans="1:7" x14ac:dyDescent="0.4">
      <c r="A44" s="24" t="s">
        <v>95</v>
      </c>
      <c r="B44" s="24" t="s">
        <v>955</v>
      </c>
      <c r="C44" s="25" t="s">
        <v>96</v>
      </c>
      <c r="D44" s="33"/>
      <c r="E44" s="33">
        <v>1476014</v>
      </c>
      <c r="F44" s="33">
        <v>959937</v>
      </c>
      <c r="G44" s="33">
        <v>2435951</v>
      </c>
    </row>
    <row r="45" spans="1:7" x14ac:dyDescent="0.4">
      <c r="A45" s="24" t="s">
        <v>834</v>
      </c>
      <c r="B45" s="24" t="s">
        <v>956</v>
      </c>
      <c r="C45" s="25" t="s">
        <v>835</v>
      </c>
      <c r="D45" s="33"/>
      <c r="E45" s="33">
        <v>84272</v>
      </c>
      <c r="F45" s="33">
        <v>947465</v>
      </c>
      <c r="G45" s="33">
        <v>1031737</v>
      </c>
    </row>
    <row r="46" spans="1:7" x14ac:dyDescent="0.4">
      <c r="A46" s="24" t="s">
        <v>103</v>
      </c>
      <c r="B46" s="24" t="s">
        <v>955</v>
      </c>
      <c r="C46" s="25" t="s">
        <v>104</v>
      </c>
      <c r="D46" s="33"/>
      <c r="E46" s="33">
        <v>19509</v>
      </c>
      <c r="F46" s="33">
        <v>132430</v>
      </c>
      <c r="G46" s="33">
        <v>151939</v>
      </c>
    </row>
    <row r="47" spans="1:7" x14ac:dyDescent="0.4">
      <c r="A47" s="24" t="s">
        <v>105</v>
      </c>
      <c r="B47" s="24" t="s">
        <v>956</v>
      </c>
      <c r="C47" s="25" t="s">
        <v>106</v>
      </c>
      <c r="D47" s="33"/>
      <c r="E47" s="33"/>
      <c r="F47" s="33">
        <v>95814</v>
      </c>
      <c r="G47" s="33">
        <v>95814</v>
      </c>
    </row>
    <row r="48" spans="1:7" x14ac:dyDescent="0.4">
      <c r="A48" s="24" t="s">
        <v>125</v>
      </c>
      <c r="B48" s="24" t="s">
        <v>955</v>
      </c>
      <c r="C48" s="25" t="s">
        <v>126</v>
      </c>
      <c r="D48" s="33"/>
      <c r="E48" s="33">
        <v>2669104</v>
      </c>
      <c r="F48" s="33">
        <v>15667858</v>
      </c>
      <c r="G48" s="33">
        <v>18336962</v>
      </c>
    </row>
    <row r="49" spans="1:7" x14ac:dyDescent="0.4">
      <c r="A49" s="24" t="s">
        <v>127</v>
      </c>
      <c r="B49" s="24" t="s">
        <v>956</v>
      </c>
      <c r="C49" s="25" t="s">
        <v>128</v>
      </c>
      <c r="D49" s="33"/>
      <c r="E49" s="33"/>
      <c r="F49" s="33">
        <v>1085591</v>
      </c>
      <c r="G49" s="33">
        <v>1085591</v>
      </c>
    </row>
    <row r="50" spans="1:7" x14ac:dyDescent="0.4">
      <c r="A50" s="24" t="s">
        <v>129</v>
      </c>
      <c r="B50" s="24" t="s">
        <v>956</v>
      </c>
      <c r="C50" s="25" t="s">
        <v>130</v>
      </c>
      <c r="D50" s="33"/>
      <c r="E50" s="33"/>
      <c r="F50" s="33">
        <v>935525</v>
      </c>
      <c r="G50" s="33">
        <v>935525</v>
      </c>
    </row>
    <row r="51" spans="1:7" x14ac:dyDescent="0.4">
      <c r="A51" s="24" t="s">
        <v>131</v>
      </c>
      <c r="B51" s="24" t="s">
        <v>955</v>
      </c>
      <c r="C51" s="25" t="s">
        <v>132</v>
      </c>
      <c r="D51" s="33"/>
      <c r="E51" s="33">
        <v>22103</v>
      </c>
      <c r="F51" s="33">
        <v>1635776</v>
      </c>
      <c r="G51" s="33">
        <v>1657879</v>
      </c>
    </row>
    <row r="52" spans="1:7" x14ac:dyDescent="0.4">
      <c r="A52" s="20" t="s">
        <v>133</v>
      </c>
      <c r="B52" s="20" t="s">
        <v>954</v>
      </c>
      <c r="C52" s="21" t="s">
        <v>134</v>
      </c>
      <c r="D52" s="32"/>
      <c r="E52" s="32">
        <v>266778</v>
      </c>
      <c r="F52" s="32">
        <v>1983592</v>
      </c>
      <c r="G52" s="32">
        <v>2250370</v>
      </c>
    </row>
    <row r="53" spans="1:7" x14ac:dyDescent="0.4">
      <c r="A53" s="24" t="s">
        <v>135</v>
      </c>
      <c r="B53" s="24" t="s">
        <v>955</v>
      </c>
      <c r="C53" s="25" t="s">
        <v>136</v>
      </c>
      <c r="D53" s="33"/>
      <c r="E53" s="33">
        <v>266778</v>
      </c>
      <c r="F53" s="33">
        <v>1153565</v>
      </c>
      <c r="G53" s="33">
        <v>1420343</v>
      </c>
    </row>
    <row r="54" spans="1:7" x14ac:dyDescent="0.4">
      <c r="A54" s="24" t="s">
        <v>137</v>
      </c>
      <c r="B54" s="24" t="s">
        <v>956</v>
      </c>
      <c r="C54" s="25" t="s">
        <v>138</v>
      </c>
      <c r="D54" s="33"/>
      <c r="E54" s="33">
        <v>266778</v>
      </c>
      <c r="F54" s="33">
        <v>68321</v>
      </c>
      <c r="G54" s="33">
        <v>335099</v>
      </c>
    </row>
    <row r="55" spans="1:7" x14ac:dyDescent="0.4">
      <c r="A55" s="24" t="s">
        <v>139</v>
      </c>
      <c r="B55" s="24" t="s">
        <v>959</v>
      </c>
      <c r="C55" s="25" t="s">
        <v>140</v>
      </c>
      <c r="D55" s="33"/>
      <c r="E55" s="33">
        <v>258765</v>
      </c>
      <c r="F55" s="33">
        <v>9793</v>
      </c>
      <c r="G55" s="33">
        <v>268558</v>
      </c>
    </row>
    <row r="56" spans="1:7" x14ac:dyDescent="0.4">
      <c r="A56" s="24" t="s">
        <v>836</v>
      </c>
      <c r="B56" s="24" t="s">
        <v>960</v>
      </c>
      <c r="C56" s="25" t="s">
        <v>837</v>
      </c>
      <c r="D56" s="33"/>
      <c r="E56" s="33">
        <v>258765</v>
      </c>
      <c r="F56" s="33">
        <v>9793</v>
      </c>
      <c r="G56" s="33">
        <v>268558</v>
      </c>
    </row>
    <row r="57" spans="1:7" x14ac:dyDescent="0.4">
      <c r="A57" s="24" t="s">
        <v>840</v>
      </c>
      <c r="B57" s="24" t="s">
        <v>959</v>
      </c>
      <c r="C57" s="25" t="s">
        <v>841</v>
      </c>
      <c r="D57" s="33"/>
      <c r="E57" s="33">
        <v>7355</v>
      </c>
      <c r="F57" s="33">
        <v>53913</v>
      </c>
      <c r="G57" s="33">
        <v>61268</v>
      </c>
    </row>
    <row r="58" spans="1:7" x14ac:dyDescent="0.4">
      <c r="A58" s="24" t="s">
        <v>141</v>
      </c>
      <c r="B58" s="24" t="s">
        <v>959</v>
      </c>
      <c r="C58" s="25" t="s">
        <v>142</v>
      </c>
      <c r="D58" s="33"/>
      <c r="E58" s="33">
        <v>658</v>
      </c>
      <c r="F58" s="33">
        <v>4359</v>
      </c>
      <c r="G58" s="33">
        <v>5017</v>
      </c>
    </row>
    <row r="59" spans="1:7" x14ac:dyDescent="0.4">
      <c r="A59" s="24" t="s">
        <v>143</v>
      </c>
      <c r="B59" s="24" t="s">
        <v>955</v>
      </c>
      <c r="C59" s="25" t="s">
        <v>144</v>
      </c>
      <c r="D59" s="33"/>
      <c r="E59" s="33"/>
      <c r="F59" s="33">
        <v>830027</v>
      </c>
      <c r="G59" s="33">
        <v>830027</v>
      </c>
    </row>
    <row r="60" spans="1:7" x14ac:dyDescent="0.4">
      <c r="A60" s="24" t="s">
        <v>145</v>
      </c>
      <c r="B60" s="24" t="s">
        <v>956</v>
      </c>
      <c r="C60" s="25" t="s">
        <v>146</v>
      </c>
      <c r="D60" s="33"/>
      <c r="E60" s="33"/>
      <c r="F60" s="33">
        <v>830027</v>
      </c>
      <c r="G60" s="33">
        <v>830027</v>
      </c>
    </row>
    <row r="61" spans="1:7" x14ac:dyDescent="0.4">
      <c r="A61" s="20" t="s">
        <v>147</v>
      </c>
      <c r="B61" s="20" t="s">
        <v>954</v>
      </c>
      <c r="C61" s="21" t="s">
        <v>148</v>
      </c>
      <c r="D61" s="32"/>
      <c r="E61" s="32">
        <v>58836445</v>
      </c>
      <c r="F61" s="32">
        <v>65669282</v>
      </c>
      <c r="G61" s="32">
        <v>124505727</v>
      </c>
    </row>
    <row r="62" spans="1:7" x14ac:dyDescent="0.4">
      <c r="A62" s="24" t="s">
        <v>153</v>
      </c>
      <c r="B62" s="24" t="s">
        <v>955</v>
      </c>
      <c r="C62" s="25" t="s">
        <v>154</v>
      </c>
      <c r="D62" s="33"/>
      <c r="E62" s="33">
        <v>34888575</v>
      </c>
      <c r="F62" s="33">
        <v>36698299</v>
      </c>
      <c r="G62" s="33">
        <v>71586874</v>
      </c>
    </row>
    <row r="63" spans="1:7" x14ac:dyDescent="0.4">
      <c r="A63" s="24" t="s">
        <v>155</v>
      </c>
      <c r="B63" s="24" t="s">
        <v>956</v>
      </c>
      <c r="C63" s="25" t="s">
        <v>156</v>
      </c>
      <c r="D63" s="33"/>
      <c r="E63" s="33"/>
      <c r="F63" s="33">
        <v>100996</v>
      </c>
      <c r="G63" s="33">
        <v>100996</v>
      </c>
    </row>
    <row r="64" spans="1:7" x14ac:dyDescent="0.4">
      <c r="A64" s="24" t="s">
        <v>157</v>
      </c>
      <c r="B64" s="24" t="s">
        <v>956</v>
      </c>
      <c r="C64" s="25" t="s">
        <v>158</v>
      </c>
      <c r="D64" s="33"/>
      <c r="E64" s="33">
        <v>8712959</v>
      </c>
      <c r="F64" s="33">
        <v>36491734</v>
      </c>
      <c r="G64" s="33">
        <v>45204693</v>
      </c>
    </row>
    <row r="65" spans="1:7" x14ac:dyDescent="0.4">
      <c r="A65" s="24" t="s">
        <v>159</v>
      </c>
      <c r="B65" s="24" t="s">
        <v>956</v>
      </c>
      <c r="C65" s="25" t="s">
        <v>160</v>
      </c>
      <c r="D65" s="33"/>
      <c r="E65" s="33">
        <v>26175616</v>
      </c>
      <c r="F65" s="33">
        <v>105569</v>
      </c>
      <c r="G65" s="33">
        <v>26281185</v>
      </c>
    </row>
    <row r="66" spans="1:7" x14ac:dyDescent="0.4">
      <c r="A66" s="24" t="s">
        <v>923</v>
      </c>
      <c r="B66" s="24" t="s">
        <v>959</v>
      </c>
      <c r="C66" s="25" t="s">
        <v>924</v>
      </c>
      <c r="D66" s="33"/>
      <c r="E66" s="33">
        <v>542916</v>
      </c>
      <c r="F66" s="33"/>
      <c r="G66" s="33">
        <v>542916</v>
      </c>
    </row>
    <row r="67" spans="1:7" x14ac:dyDescent="0.4">
      <c r="A67" s="24" t="s">
        <v>161</v>
      </c>
      <c r="B67" s="24" t="s">
        <v>959</v>
      </c>
      <c r="C67" s="25" t="s">
        <v>162</v>
      </c>
      <c r="D67" s="33"/>
      <c r="E67" s="33"/>
      <c r="F67" s="33">
        <v>86503</v>
      </c>
      <c r="G67" s="33">
        <v>86503</v>
      </c>
    </row>
    <row r="68" spans="1:7" x14ac:dyDescent="0.4">
      <c r="A68" s="24" t="s">
        <v>163</v>
      </c>
      <c r="B68" s="24" t="s">
        <v>959</v>
      </c>
      <c r="C68" s="25" t="s">
        <v>164</v>
      </c>
      <c r="D68" s="33"/>
      <c r="E68" s="33">
        <v>25299820</v>
      </c>
      <c r="F68" s="33"/>
      <c r="G68" s="33">
        <v>25299820</v>
      </c>
    </row>
    <row r="69" spans="1:7" x14ac:dyDescent="0.4">
      <c r="A69" s="24" t="s">
        <v>169</v>
      </c>
      <c r="B69" s="24" t="s">
        <v>955</v>
      </c>
      <c r="C69" s="25" t="s">
        <v>170</v>
      </c>
      <c r="D69" s="33"/>
      <c r="E69" s="33">
        <v>5731</v>
      </c>
      <c r="F69" s="33">
        <v>2957195</v>
      </c>
      <c r="G69" s="33">
        <v>2962926</v>
      </c>
    </row>
    <row r="70" spans="1:7" x14ac:dyDescent="0.4">
      <c r="A70" s="24" t="s">
        <v>175</v>
      </c>
      <c r="B70" s="24" t="s">
        <v>956</v>
      </c>
      <c r="C70" s="25" t="s">
        <v>176</v>
      </c>
      <c r="D70" s="33"/>
      <c r="E70" s="33">
        <v>5731</v>
      </c>
      <c r="F70" s="33">
        <v>2918790</v>
      </c>
      <c r="G70" s="33">
        <v>2924521</v>
      </c>
    </row>
    <row r="71" spans="1:7" x14ac:dyDescent="0.4">
      <c r="A71" s="24" t="s">
        <v>177</v>
      </c>
      <c r="B71" s="24" t="s">
        <v>959</v>
      </c>
      <c r="C71" s="25" t="s">
        <v>178</v>
      </c>
      <c r="D71" s="33"/>
      <c r="E71" s="33"/>
      <c r="F71" s="33">
        <v>2102</v>
      </c>
      <c r="G71" s="33">
        <v>2102</v>
      </c>
    </row>
    <row r="72" spans="1:7" x14ac:dyDescent="0.4">
      <c r="A72" s="24" t="s">
        <v>179</v>
      </c>
      <c r="B72" s="24" t="s">
        <v>959</v>
      </c>
      <c r="C72" s="25" t="s">
        <v>180</v>
      </c>
      <c r="D72" s="33"/>
      <c r="E72" s="33">
        <v>5731</v>
      </c>
      <c r="F72" s="33">
        <v>2916688</v>
      </c>
      <c r="G72" s="33">
        <v>2922419</v>
      </c>
    </row>
    <row r="73" spans="1:7" x14ac:dyDescent="0.4">
      <c r="A73" s="24" t="s">
        <v>846</v>
      </c>
      <c r="B73" s="24" t="s">
        <v>960</v>
      </c>
      <c r="C73" s="25" t="s">
        <v>847</v>
      </c>
      <c r="D73" s="33"/>
      <c r="E73" s="33">
        <v>5731</v>
      </c>
      <c r="F73" s="33">
        <v>25306</v>
      </c>
      <c r="G73" s="33">
        <v>31037</v>
      </c>
    </row>
    <row r="74" spans="1:7" x14ac:dyDescent="0.4">
      <c r="A74" s="24" t="s">
        <v>181</v>
      </c>
      <c r="B74" s="24" t="s">
        <v>960</v>
      </c>
      <c r="C74" s="25" t="s">
        <v>182</v>
      </c>
      <c r="D74" s="33"/>
      <c r="E74" s="33"/>
      <c r="F74" s="33">
        <v>39144</v>
      </c>
      <c r="G74" s="33">
        <v>39144</v>
      </c>
    </row>
    <row r="75" spans="1:7" x14ac:dyDescent="0.4">
      <c r="A75" s="24" t="s">
        <v>183</v>
      </c>
      <c r="B75" s="24" t="s">
        <v>955</v>
      </c>
      <c r="C75" s="25" t="s">
        <v>184</v>
      </c>
      <c r="D75" s="33"/>
      <c r="E75" s="33">
        <v>22239755</v>
      </c>
      <c r="F75" s="33">
        <v>8957994</v>
      </c>
      <c r="G75" s="33">
        <v>31197749</v>
      </c>
    </row>
    <row r="76" spans="1:7" x14ac:dyDescent="0.4">
      <c r="A76" s="24" t="s">
        <v>185</v>
      </c>
      <c r="B76" s="24" t="s">
        <v>956</v>
      </c>
      <c r="C76" s="25" t="s">
        <v>186</v>
      </c>
      <c r="D76" s="33"/>
      <c r="E76" s="33">
        <v>13946556</v>
      </c>
      <c r="F76" s="33">
        <v>6646566</v>
      </c>
      <c r="G76" s="33">
        <v>20593122</v>
      </c>
    </row>
    <row r="77" spans="1:7" x14ac:dyDescent="0.4">
      <c r="A77" s="24" t="s">
        <v>187</v>
      </c>
      <c r="B77" s="24" t="s">
        <v>959</v>
      </c>
      <c r="C77" s="25" t="s">
        <v>188</v>
      </c>
      <c r="D77" s="33"/>
      <c r="E77" s="33">
        <v>758138</v>
      </c>
      <c r="F77" s="33">
        <v>1218249</v>
      </c>
      <c r="G77" s="33">
        <v>1976387</v>
      </c>
    </row>
    <row r="78" spans="1:7" x14ac:dyDescent="0.4">
      <c r="A78" s="24" t="s">
        <v>925</v>
      </c>
      <c r="B78" s="24" t="s">
        <v>960</v>
      </c>
      <c r="C78" s="25" t="s">
        <v>926</v>
      </c>
      <c r="D78" s="33"/>
      <c r="E78" s="33">
        <v>663813</v>
      </c>
      <c r="F78" s="33"/>
      <c r="G78" s="33">
        <v>663813</v>
      </c>
    </row>
    <row r="79" spans="1:7" x14ac:dyDescent="0.4">
      <c r="A79" s="24" t="s">
        <v>927</v>
      </c>
      <c r="B79" s="24" t="s">
        <v>960</v>
      </c>
      <c r="C79" s="25" t="s">
        <v>197</v>
      </c>
      <c r="D79" s="33"/>
      <c r="E79" s="33">
        <v>71372</v>
      </c>
      <c r="F79" s="33">
        <v>610556</v>
      </c>
      <c r="G79" s="33">
        <v>681928</v>
      </c>
    </row>
    <row r="80" spans="1:7" x14ac:dyDescent="0.4">
      <c r="A80" s="24" t="s">
        <v>189</v>
      </c>
      <c r="B80" s="24" t="s">
        <v>959</v>
      </c>
      <c r="C80" s="25" t="s">
        <v>190</v>
      </c>
      <c r="D80" s="33"/>
      <c r="E80" s="33">
        <v>7911</v>
      </c>
      <c r="F80" s="33">
        <v>584401</v>
      </c>
      <c r="G80" s="33">
        <v>592312</v>
      </c>
    </row>
    <row r="81" spans="1:7" x14ac:dyDescent="0.4">
      <c r="A81" s="24" t="s">
        <v>191</v>
      </c>
      <c r="B81" s="24" t="s">
        <v>959</v>
      </c>
      <c r="C81" s="25" t="s">
        <v>192</v>
      </c>
      <c r="D81" s="33"/>
      <c r="E81" s="33">
        <v>13180507</v>
      </c>
      <c r="F81" s="33">
        <v>4821507</v>
      </c>
      <c r="G81" s="33">
        <v>18002014</v>
      </c>
    </row>
    <row r="82" spans="1:7" x14ac:dyDescent="0.4">
      <c r="A82" s="24" t="s">
        <v>193</v>
      </c>
      <c r="B82" s="24" t="s">
        <v>960</v>
      </c>
      <c r="C82" s="25" t="s">
        <v>194</v>
      </c>
      <c r="D82" s="33"/>
      <c r="E82" s="33">
        <v>82828</v>
      </c>
      <c r="F82" s="33"/>
      <c r="G82" s="33">
        <v>82828</v>
      </c>
    </row>
    <row r="83" spans="1:7" x14ac:dyDescent="0.4">
      <c r="A83" s="24" t="s">
        <v>195</v>
      </c>
      <c r="B83" s="24" t="s">
        <v>960</v>
      </c>
      <c r="C83" s="25" t="s">
        <v>1115</v>
      </c>
      <c r="D83" s="33"/>
      <c r="E83" s="33">
        <v>973579</v>
      </c>
      <c r="F83" s="33"/>
      <c r="G83" s="33">
        <v>973579</v>
      </c>
    </row>
    <row r="84" spans="1:7" x14ac:dyDescent="0.4">
      <c r="A84" s="24" t="s">
        <v>196</v>
      </c>
      <c r="B84" s="24" t="s">
        <v>960</v>
      </c>
      <c r="C84" s="25" t="s">
        <v>197</v>
      </c>
      <c r="D84" s="33"/>
      <c r="E84" s="33">
        <v>113092</v>
      </c>
      <c r="F84" s="33">
        <v>16065</v>
      </c>
      <c r="G84" s="33">
        <v>129157</v>
      </c>
    </row>
    <row r="85" spans="1:7" x14ac:dyDescent="0.4">
      <c r="A85" s="24" t="s">
        <v>198</v>
      </c>
      <c r="B85" s="24" t="s">
        <v>955</v>
      </c>
      <c r="C85" s="25" t="s">
        <v>199</v>
      </c>
      <c r="D85" s="33"/>
      <c r="E85" s="33">
        <v>1226534</v>
      </c>
      <c r="F85" s="33">
        <v>2326536</v>
      </c>
      <c r="G85" s="33">
        <v>3553070</v>
      </c>
    </row>
    <row r="86" spans="1:7" x14ac:dyDescent="0.4">
      <c r="A86" s="24" t="s">
        <v>200</v>
      </c>
      <c r="B86" s="24" t="s">
        <v>956</v>
      </c>
      <c r="C86" s="25" t="s">
        <v>201</v>
      </c>
      <c r="D86" s="33"/>
      <c r="E86" s="33">
        <v>1226534</v>
      </c>
      <c r="F86" s="33">
        <v>2314012</v>
      </c>
      <c r="G86" s="33">
        <v>3540546</v>
      </c>
    </row>
    <row r="87" spans="1:7" x14ac:dyDescent="0.4">
      <c r="A87" s="24" t="s">
        <v>202</v>
      </c>
      <c r="B87" s="24" t="s">
        <v>959</v>
      </c>
      <c r="C87" s="25" t="s">
        <v>203</v>
      </c>
      <c r="D87" s="33"/>
      <c r="E87" s="33">
        <v>1226534</v>
      </c>
      <c r="F87" s="33">
        <v>2297630</v>
      </c>
      <c r="G87" s="33">
        <v>3524164</v>
      </c>
    </row>
    <row r="88" spans="1:7" x14ac:dyDescent="0.4">
      <c r="A88" s="24" t="s">
        <v>204</v>
      </c>
      <c r="B88" s="24" t="s">
        <v>955</v>
      </c>
      <c r="C88" s="25" t="s">
        <v>205</v>
      </c>
      <c r="D88" s="33"/>
      <c r="E88" s="33">
        <v>7851</v>
      </c>
      <c r="F88" s="33">
        <v>1769146</v>
      </c>
      <c r="G88" s="33">
        <v>1776997</v>
      </c>
    </row>
    <row r="89" spans="1:7" x14ac:dyDescent="0.4">
      <c r="A89" s="24" t="s">
        <v>214</v>
      </c>
      <c r="B89" s="24" t="s">
        <v>956</v>
      </c>
      <c r="C89" s="25" t="s">
        <v>215</v>
      </c>
      <c r="D89" s="33"/>
      <c r="E89" s="33"/>
      <c r="F89" s="33">
        <v>1334417</v>
      </c>
      <c r="G89" s="33">
        <v>1334417</v>
      </c>
    </row>
    <row r="90" spans="1:7" x14ac:dyDescent="0.4">
      <c r="A90" s="24" t="s">
        <v>216</v>
      </c>
      <c r="B90" s="24" t="s">
        <v>959</v>
      </c>
      <c r="C90" s="25" t="s">
        <v>217</v>
      </c>
      <c r="D90" s="33"/>
      <c r="E90" s="33"/>
      <c r="F90" s="33">
        <v>1326286</v>
      </c>
      <c r="G90" s="33">
        <v>1326286</v>
      </c>
    </row>
    <row r="91" spans="1:7" x14ac:dyDescent="0.4">
      <c r="A91" s="24" t="s">
        <v>928</v>
      </c>
      <c r="B91" s="24" t="s">
        <v>959</v>
      </c>
      <c r="C91" s="25" t="s">
        <v>929</v>
      </c>
      <c r="D91" s="33"/>
      <c r="E91" s="33"/>
      <c r="F91" s="33">
        <v>8131</v>
      </c>
      <c r="G91" s="33">
        <v>8131</v>
      </c>
    </row>
    <row r="92" spans="1:7" x14ac:dyDescent="0.4">
      <c r="A92" s="24" t="s">
        <v>224</v>
      </c>
      <c r="B92" s="24" t="s">
        <v>955</v>
      </c>
      <c r="C92" s="25" t="s">
        <v>225</v>
      </c>
      <c r="D92" s="33"/>
      <c r="E92" s="33">
        <v>187197</v>
      </c>
      <c r="F92" s="33">
        <v>4811968</v>
      </c>
      <c r="G92" s="33">
        <v>4999165</v>
      </c>
    </row>
    <row r="93" spans="1:7" x14ac:dyDescent="0.4">
      <c r="A93" s="24" t="s">
        <v>226</v>
      </c>
      <c r="B93" s="24" t="s">
        <v>956</v>
      </c>
      <c r="C93" s="25" t="s">
        <v>227</v>
      </c>
      <c r="D93" s="33"/>
      <c r="E93" s="33">
        <v>187197</v>
      </c>
      <c r="F93" s="33">
        <v>4811968</v>
      </c>
      <c r="G93" s="33">
        <v>4999165</v>
      </c>
    </row>
    <row r="94" spans="1:7" x14ac:dyDescent="0.4">
      <c r="A94" s="24" t="s">
        <v>228</v>
      </c>
      <c r="B94" s="24" t="s">
        <v>959</v>
      </c>
      <c r="C94" s="25" t="s">
        <v>229</v>
      </c>
      <c r="D94" s="33"/>
      <c r="E94" s="33">
        <v>24472</v>
      </c>
      <c r="F94" s="33">
        <v>44711</v>
      </c>
      <c r="G94" s="33">
        <v>69183</v>
      </c>
    </row>
    <row r="95" spans="1:7" x14ac:dyDescent="0.4">
      <c r="A95" s="24" t="s">
        <v>232</v>
      </c>
      <c r="B95" s="24" t="s">
        <v>960</v>
      </c>
      <c r="C95" s="25" t="s">
        <v>233</v>
      </c>
      <c r="D95" s="33"/>
      <c r="E95" s="33"/>
      <c r="F95" s="33">
        <v>5448</v>
      </c>
      <c r="G95" s="33">
        <v>5448</v>
      </c>
    </row>
    <row r="96" spans="1:7" x14ac:dyDescent="0.4">
      <c r="A96" s="24" t="s">
        <v>236</v>
      </c>
      <c r="B96" s="24" t="s">
        <v>959</v>
      </c>
      <c r="C96" s="25" t="s">
        <v>237</v>
      </c>
      <c r="D96" s="33"/>
      <c r="E96" s="33"/>
      <c r="F96" s="33">
        <v>4027418</v>
      </c>
      <c r="G96" s="33">
        <v>4027418</v>
      </c>
    </row>
    <row r="97" spans="1:7" x14ac:dyDescent="0.4">
      <c r="A97" s="24" t="s">
        <v>238</v>
      </c>
      <c r="B97" s="24" t="s">
        <v>959</v>
      </c>
      <c r="C97" s="25" t="s">
        <v>239</v>
      </c>
      <c r="D97" s="33"/>
      <c r="E97" s="33"/>
      <c r="F97" s="33">
        <v>4945</v>
      </c>
      <c r="G97" s="33">
        <v>4945</v>
      </c>
    </row>
    <row r="98" spans="1:7" x14ac:dyDescent="0.4">
      <c r="A98" s="24" t="s">
        <v>240</v>
      </c>
      <c r="B98" s="24" t="s">
        <v>959</v>
      </c>
      <c r="C98" s="25" t="s">
        <v>241</v>
      </c>
      <c r="D98" s="33"/>
      <c r="E98" s="33">
        <v>155509</v>
      </c>
      <c r="F98" s="33"/>
      <c r="G98" s="33">
        <v>155509</v>
      </c>
    </row>
    <row r="99" spans="1:7" x14ac:dyDescent="0.4">
      <c r="A99" s="24" t="s">
        <v>242</v>
      </c>
      <c r="B99" s="24" t="s">
        <v>959</v>
      </c>
      <c r="C99" s="25" t="s">
        <v>243</v>
      </c>
      <c r="D99" s="33"/>
      <c r="E99" s="33"/>
      <c r="F99" s="33">
        <v>292</v>
      </c>
      <c r="G99" s="33">
        <v>292</v>
      </c>
    </row>
    <row r="100" spans="1:7" x14ac:dyDescent="0.4">
      <c r="A100" s="24" t="s">
        <v>244</v>
      </c>
      <c r="B100" s="24" t="s">
        <v>955</v>
      </c>
      <c r="C100" s="25" t="s">
        <v>245</v>
      </c>
      <c r="D100" s="33"/>
      <c r="E100" s="33">
        <v>150664</v>
      </c>
      <c r="F100" s="33">
        <v>7998355</v>
      </c>
      <c r="G100" s="33">
        <v>8149019</v>
      </c>
    </row>
    <row r="101" spans="1:7" x14ac:dyDescent="0.4">
      <c r="A101" s="24" t="s">
        <v>248</v>
      </c>
      <c r="B101" s="24" t="s">
        <v>956</v>
      </c>
      <c r="C101" s="25" t="s">
        <v>249</v>
      </c>
      <c r="D101" s="33"/>
      <c r="E101" s="33"/>
      <c r="F101" s="33">
        <v>17491</v>
      </c>
      <c r="G101" s="33">
        <v>17491</v>
      </c>
    </row>
    <row r="102" spans="1:7" x14ac:dyDescent="0.4">
      <c r="A102" s="24" t="s">
        <v>250</v>
      </c>
      <c r="B102" s="24" t="s">
        <v>956</v>
      </c>
      <c r="C102" s="25" t="s">
        <v>251</v>
      </c>
      <c r="D102" s="33"/>
      <c r="E102" s="33"/>
      <c r="F102" s="33">
        <v>826236</v>
      </c>
      <c r="G102" s="33">
        <v>826236</v>
      </c>
    </row>
    <row r="103" spans="1:7" x14ac:dyDescent="0.4">
      <c r="A103" s="24" t="s">
        <v>850</v>
      </c>
      <c r="B103" s="24" t="s">
        <v>959</v>
      </c>
      <c r="C103" s="25" t="s">
        <v>851</v>
      </c>
      <c r="D103" s="33"/>
      <c r="E103" s="33"/>
      <c r="F103" s="33">
        <v>642191</v>
      </c>
      <c r="G103" s="33">
        <v>642191</v>
      </c>
    </row>
    <row r="104" spans="1:7" x14ac:dyDescent="0.4">
      <c r="A104" s="24" t="s">
        <v>260</v>
      </c>
      <c r="B104" s="24" t="s">
        <v>956</v>
      </c>
      <c r="C104" s="25" t="s">
        <v>261</v>
      </c>
      <c r="D104" s="33"/>
      <c r="E104" s="33">
        <v>150664</v>
      </c>
      <c r="F104" s="33">
        <v>6832066</v>
      </c>
      <c r="G104" s="33">
        <v>6982730</v>
      </c>
    </row>
    <row r="105" spans="1:7" x14ac:dyDescent="0.4">
      <c r="A105" s="24" t="s">
        <v>264</v>
      </c>
      <c r="B105" s="24" t="s">
        <v>959</v>
      </c>
      <c r="C105" s="25" t="s">
        <v>265</v>
      </c>
      <c r="D105" s="33"/>
      <c r="E105" s="33"/>
      <c r="F105" s="33">
        <v>43862</v>
      </c>
      <c r="G105" s="33">
        <v>43862</v>
      </c>
    </row>
    <row r="106" spans="1:7" x14ac:dyDescent="0.4">
      <c r="A106" s="24" t="s">
        <v>266</v>
      </c>
      <c r="B106" s="24" t="s">
        <v>959</v>
      </c>
      <c r="C106" s="25" t="s">
        <v>267</v>
      </c>
      <c r="D106" s="33"/>
      <c r="E106" s="33"/>
      <c r="F106" s="33">
        <v>26573</v>
      </c>
      <c r="G106" s="33">
        <v>26573</v>
      </c>
    </row>
    <row r="107" spans="1:7" x14ac:dyDescent="0.4">
      <c r="A107" s="24" t="s">
        <v>268</v>
      </c>
      <c r="B107" s="24" t="s">
        <v>959</v>
      </c>
      <c r="C107" s="25" t="s">
        <v>269</v>
      </c>
      <c r="D107" s="33"/>
      <c r="E107" s="33">
        <v>66391</v>
      </c>
      <c r="F107" s="33">
        <v>2264680</v>
      </c>
      <c r="G107" s="33">
        <v>2331071</v>
      </c>
    </row>
    <row r="108" spans="1:7" x14ac:dyDescent="0.4">
      <c r="A108" s="24" t="s">
        <v>270</v>
      </c>
      <c r="B108" s="24" t="s">
        <v>955</v>
      </c>
      <c r="C108" s="25" t="s">
        <v>271</v>
      </c>
      <c r="D108" s="33"/>
      <c r="E108" s="33">
        <v>130138</v>
      </c>
      <c r="F108" s="33">
        <v>149789</v>
      </c>
      <c r="G108" s="33">
        <v>279927</v>
      </c>
    </row>
    <row r="109" spans="1:7" x14ac:dyDescent="0.4">
      <c r="A109" s="24" t="s">
        <v>272</v>
      </c>
      <c r="B109" s="24" t="s">
        <v>956</v>
      </c>
      <c r="C109" s="25" t="s">
        <v>273</v>
      </c>
      <c r="D109" s="33"/>
      <c r="E109" s="33">
        <v>123822</v>
      </c>
      <c r="F109" s="33">
        <v>57140</v>
      </c>
      <c r="G109" s="33">
        <v>180962</v>
      </c>
    </row>
    <row r="110" spans="1:7" x14ac:dyDescent="0.4">
      <c r="A110" s="24" t="s">
        <v>854</v>
      </c>
      <c r="B110" s="24" t="s">
        <v>959</v>
      </c>
      <c r="C110" s="25" t="s">
        <v>855</v>
      </c>
      <c r="D110" s="33"/>
      <c r="E110" s="33">
        <v>60955</v>
      </c>
      <c r="F110" s="33"/>
      <c r="G110" s="33">
        <v>60955</v>
      </c>
    </row>
    <row r="111" spans="1:7" x14ac:dyDescent="0.4">
      <c r="A111" s="24" t="s">
        <v>274</v>
      </c>
      <c r="B111" s="24" t="s">
        <v>956</v>
      </c>
      <c r="C111" s="25" t="s">
        <v>275</v>
      </c>
      <c r="D111" s="33"/>
      <c r="E111" s="33">
        <v>6316</v>
      </c>
      <c r="F111" s="33">
        <v>92649</v>
      </c>
      <c r="G111" s="33">
        <v>98965</v>
      </c>
    </row>
    <row r="112" spans="1:7" x14ac:dyDescent="0.4">
      <c r="A112" s="24" t="s">
        <v>276</v>
      </c>
      <c r="B112" s="24" t="s">
        <v>959</v>
      </c>
      <c r="C112" s="25" t="s">
        <v>277</v>
      </c>
      <c r="D112" s="33"/>
      <c r="E112" s="33"/>
      <c r="F112" s="33">
        <v>65361</v>
      </c>
      <c r="G112" s="33">
        <v>65361</v>
      </c>
    </row>
    <row r="113" spans="1:7" x14ac:dyDescent="0.4">
      <c r="A113" s="20" t="s">
        <v>280</v>
      </c>
      <c r="B113" s="20" t="s">
        <v>954</v>
      </c>
      <c r="C113" s="21" t="s">
        <v>281</v>
      </c>
      <c r="D113" s="32"/>
      <c r="E113" s="32">
        <v>26451184</v>
      </c>
      <c r="F113" s="32">
        <v>130177442</v>
      </c>
      <c r="G113" s="32">
        <v>156628626</v>
      </c>
    </row>
    <row r="114" spans="1:7" x14ac:dyDescent="0.4">
      <c r="A114" s="24" t="s">
        <v>282</v>
      </c>
      <c r="B114" s="24" t="s">
        <v>955</v>
      </c>
      <c r="C114" s="25" t="s">
        <v>283</v>
      </c>
      <c r="D114" s="33"/>
      <c r="E114" s="33">
        <v>8568705</v>
      </c>
      <c r="F114" s="33">
        <v>43465052</v>
      </c>
      <c r="G114" s="33">
        <v>52033757</v>
      </c>
    </row>
    <row r="115" spans="1:7" x14ac:dyDescent="0.4">
      <c r="A115" s="24" t="s">
        <v>284</v>
      </c>
      <c r="B115" s="24" t="s">
        <v>956</v>
      </c>
      <c r="C115" s="25" t="s">
        <v>285</v>
      </c>
      <c r="D115" s="33"/>
      <c r="E115" s="33">
        <v>8227064</v>
      </c>
      <c r="F115" s="33">
        <v>43465052</v>
      </c>
      <c r="G115" s="33">
        <v>51692116</v>
      </c>
    </row>
    <row r="116" spans="1:7" x14ac:dyDescent="0.4">
      <c r="A116" s="24" t="s">
        <v>288</v>
      </c>
      <c r="B116" s="24" t="s">
        <v>959</v>
      </c>
      <c r="C116" s="25" t="s">
        <v>289</v>
      </c>
      <c r="D116" s="33"/>
      <c r="E116" s="33"/>
      <c r="F116" s="33">
        <v>13835800</v>
      </c>
      <c r="G116" s="33">
        <v>13835800</v>
      </c>
    </row>
    <row r="117" spans="1:7" x14ac:dyDescent="0.4">
      <c r="A117" s="24" t="s">
        <v>290</v>
      </c>
      <c r="B117" s="24" t="s">
        <v>960</v>
      </c>
      <c r="C117" s="25" t="s">
        <v>291</v>
      </c>
      <c r="D117" s="33"/>
      <c r="E117" s="33"/>
      <c r="F117" s="33">
        <v>13835800</v>
      </c>
      <c r="G117" s="33">
        <v>13835800</v>
      </c>
    </row>
    <row r="118" spans="1:7" x14ac:dyDescent="0.4">
      <c r="A118" s="24" t="s">
        <v>292</v>
      </c>
      <c r="B118" s="24" t="s">
        <v>959</v>
      </c>
      <c r="C118" s="25" t="s">
        <v>293</v>
      </c>
      <c r="D118" s="33"/>
      <c r="E118" s="33">
        <v>8227064</v>
      </c>
      <c r="F118" s="33">
        <v>29629252</v>
      </c>
      <c r="G118" s="33">
        <v>37856316</v>
      </c>
    </row>
    <row r="119" spans="1:7" x14ac:dyDescent="0.4">
      <c r="A119" s="24" t="s">
        <v>294</v>
      </c>
      <c r="B119" s="24" t="s">
        <v>955</v>
      </c>
      <c r="C119" s="25" t="s">
        <v>295</v>
      </c>
      <c r="D119" s="33"/>
      <c r="E119" s="33">
        <v>21103</v>
      </c>
      <c r="F119" s="33">
        <v>1265839</v>
      </c>
      <c r="G119" s="33">
        <v>1286942</v>
      </c>
    </row>
    <row r="120" spans="1:7" x14ac:dyDescent="0.4">
      <c r="A120" s="24" t="s">
        <v>298</v>
      </c>
      <c r="B120" s="24" t="s">
        <v>956</v>
      </c>
      <c r="C120" s="25" t="s">
        <v>299</v>
      </c>
      <c r="D120" s="33"/>
      <c r="E120" s="33">
        <v>21103</v>
      </c>
      <c r="F120" s="33">
        <v>1265839</v>
      </c>
      <c r="G120" s="33">
        <v>1286942</v>
      </c>
    </row>
    <row r="121" spans="1:7" x14ac:dyDescent="0.4">
      <c r="A121" s="24" t="s">
        <v>300</v>
      </c>
      <c r="B121" s="24" t="s">
        <v>959</v>
      </c>
      <c r="C121" s="25" t="s">
        <v>301</v>
      </c>
      <c r="D121" s="33"/>
      <c r="E121" s="33"/>
      <c r="F121" s="33">
        <v>26517</v>
      </c>
      <c r="G121" s="33">
        <v>26517</v>
      </c>
    </row>
    <row r="122" spans="1:7" x14ac:dyDescent="0.4">
      <c r="A122" s="24" t="s">
        <v>302</v>
      </c>
      <c r="B122" s="24" t="s">
        <v>959</v>
      </c>
      <c r="C122" s="25" t="s">
        <v>303</v>
      </c>
      <c r="D122" s="33"/>
      <c r="E122" s="33"/>
      <c r="F122" s="33">
        <v>31961</v>
      </c>
      <c r="G122" s="33">
        <v>31961</v>
      </c>
    </row>
    <row r="123" spans="1:7" x14ac:dyDescent="0.4">
      <c r="A123" s="24" t="s">
        <v>304</v>
      </c>
      <c r="B123" s="24" t="s">
        <v>959</v>
      </c>
      <c r="C123" s="25" t="s">
        <v>305</v>
      </c>
      <c r="D123" s="33"/>
      <c r="E123" s="33"/>
      <c r="F123" s="33">
        <v>61340</v>
      </c>
      <c r="G123" s="33">
        <v>61340</v>
      </c>
    </row>
    <row r="124" spans="1:7" x14ac:dyDescent="0.4">
      <c r="A124" s="24" t="s">
        <v>308</v>
      </c>
      <c r="B124" s="24" t="s">
        <v>959</v>
      </c>
      <c r="C124" s="25" t="s">
        <v>309</v>
      </c>
      <c r="D124" s="33"/>
      <c r="E124" s="33">
        <v>21103</v>
      </c>
      <c r="F124" s="33">
        <v>523854</v>
      </c>
      <c r="G124" s="33">
        <v>544957</v>
      </c>
    </row>
    <row r="125" spans="1:7" x14ac:dyDescent="0.4">
      <c r="A125" s="24" t="s">
        <v>310</v>
      </c>
      <c r="B125" s="24" t="s">
        <v>959</v>
      </c>
      <c r="C125" s="25" t="s">
        <v>311</v>
      </c>
      <c r="D125" s="33"/>
      <c r="E125" s="33"/>
      <c r="F125" s="33">
        <v>336104</v>
      </c>
      <c r="G125" s="33">
        <v>336104</v>
      </c>
    </row>
    <row r="126" spans="1:7" x14ac:dyDescent="0.4">
      <c r="A126" s="24" t="s">
        <v>312</v>
      </c>
      <c r="B126" s="24" t="s">
        <v>955</v>
      </c>
      <c r="C126" s="25" t="s">
        <v>313</v>
      </c>
      <c r="D126" s="33"/>
      <c r="E126" s="33">
        <v>17861376</v>
      </c>
      <c r="F126" s="33">
        <v>85446551</v>
      </c>
      <c r="G126" s="33">
        <v>103307927</v>
      </c>
    </row>
    <row r="127" spans="1:7" x14ac:dyDescent="0.4">
      <c r="A127" s="24" t="s">
        <v>314</v>
      </c>
      <c r="B127" s="24" t="s">
        <v>956</v>
      </c>
      <c r="C127" s="25" t="s">
        <v>315</v>
      </c>
      <c r="D127" s="33"/>
      <c r="E127" s="33">
        <v>17861376</v>
      </c>
      <c r="F127" s="33">
        <v>85446551</v>
      </c>
      <c r="G127" s="33">
        <v>103307927</v>
      </c>
    </row>
    <row r="128" spans="1:7" x14ac:dyDescent="0.4">
      <c r="A128" s="24" t="s">
        <v>316</v>
      </c>
      <c r="B128" s="24" t="s">
        <v>959</v>
      </c>
      <c r="C128" s="25" t="s">
        <v>317</v>
      </c>
      <c r="D128" s="33"/>
      <c r="E128" s="33">
        <v>17861376</v>
      </c>
      <c r="F128" s="33">
        <v>36997107</v>
      </c>
      <c r="G128" s="33">
        <v>54858483</v>
      </c>
    </row>
    <row r="129" spans="1:7" x14ac:dyDescent="0.4">
      <c r="A129" s="24" t="s">
        <v>318</v>
      </c>
      <c r="B129" s="24" t="s">
        <v>959</v>
      </c>
      <c r="C129" s="25" t="s">
        <v>319</v>
      </c>
      <c r="D129" s="33"/>
      <c r="E129" s="33"/>
      <c r="F129" s="33">
        <v>48449444</v>
      </c>
      <c r="G129" s="33">
        <v>48449444</v>
      </c>
    </row>
    <row r="130" spans="1:7" x14ac:dyDescent="0.4">
      <c r="A130" s="20" t="s">
        <v>320</v>
      </c>
      <c r="B130" s="20" t="s">
        <v>954</v>
      </c>
      <c r="C130" s="21" t="s">
        <v>321</v>
      </c>
      <c r="D130" s="32"/>
      <c r="E130" s="32">
        <v>688783</v>
      </c>
      <c r="F130" s="32">
        <v>3533221</v>
      </c>
      <c r="G130" s="32">
        <v>4222004</v>
      </c>
    </row>
    <row r="131" spans="1:7" x14ac:dyDescent="0.4">
      <c r="A131" s="24" t="s">
        <v>856</v>
      </c>
      <c r="B131" s="24" t="s">
        <v>955</v>
      </c>
      <c r="C131" s="25" t="s">
        <v>857</v>
      </c>
      <c r="D131" s="33"/>
      <c r="E131" s="33">
        <v>641636</v>
      </c>
      <c r="F131" s="33">
        <v>3895</v>
      </c>
      <c r="G131" s="33">
        <v>645531</v>
      </c>
    </row>
    <row r="132" spans="1:7" x14ac:dyDescent="0.4">
      <c r="A132" s="24" t="s">
        <v>322</v>
      </c>
      <c r="B132" s="24" t="s">
        <v>955</v>
      </c>
      <c r="C132" s="25" t="s">
        <v>323</v>
      </c>
      <c r="D132" s="33"/>
      <c r="E132" s="33">
        <v>47147</v>
      </c>
      <c r="F132" s="33">
        <v>59206</v>
      </c>
      <c r="G132" s="33">
        <v>106353</v>
      </c>
    </row>
    <row r="133" spans="1:7" x14ac:dyDescent="0.4">
      <c r="A133" s="24" t="s">
        <v>326</v>
      </c>
      <c r="B133" s="24" t="s">
        <v>955</v>
      </c>
      <c r="C133" s="25" t="s">
        <v>327</v>
      </c>
      <c r="D133" s="33"/>
      <c r="E133" s="33"/>
      <c r="F133" s="33">
        <v>3470120</v>
      </c>
      <c r="G133" s="33">
        <v>3470120</v>
      </c>
    </row>
    <row r="134" spans="1:7" x14ac:dyDescent="0.4">
      <c r="A134" s="24" t="s">
        <v>328</v>
      </c>
      <c r="B134" s="24" t="s">
        <v>956</v>
      </c>
      <c r="C134" s="25" t="s">
        <v>329</v>
      </c>
      <c r="D134" s="33"/>
      <c r="E134" s="33"/>
      <c r="F134" s="33">
        <v>3756</v>
      </c>
      <c r="G134" s="33">
        <v>3756</v>
      </c>
    </row>
    <row r="135" spans="1:7" x14ac:dyDescent="0.4">
      <c r="A135" s="20" t="s">
        <v>330</v>
      </c>
      <c r="B135" s="20" t="s">
        <v>954</v>
      </c>
      <c r="C135" s="21" t="s">
        <v>331</v>
      </c>
      <c r="D135" s="32"/>
      <c r="E135" s="32">
        <v>2820237</v>
      </c>
      <c r="F135" s="32">
        <v>82080371</v>
      </c>
      <c r="G135" s="32">
        <v>84900608</v>
      </c>
    </row>
    <row r="136" spans="1:7" x14ac:dyDescent="0.4">
      <c r="A136" s="24" t="s">
        <v>332</v>
      </c>
      <c r="B136" s="24" t="s">
        <v>955</v>
      </c>
      <c r="C136" s="25" t="s">
        <v>333</v>
      </c>
      <c r="D136" s="33"/>
      <c r="E136" s="33">
        <v>965625</v>
      </c>
      <c r="F136" s="33">
        <v>29872937</v>
      </c>
      <c r="G136" s="33">
        <v>30838562</v>
      </c>
    </row>
    <row r="137" spans="1:7" x14ac:dyDescent="0.4">
      <c r="A137" s="24" t="s">
        <v>334</v>
      </c>
      <c r="B137" s="24" t="s">
        <v>956</v>
      </c>
      <c r="C137" s="25" t="s">
        <v>335</v>
      </c>
      <c r="D137" s="33"/>
      <c r="E137" s="33">
        <v>3087</v>
      </c>
      <c r="F137" s="33">
        <v>20273681</v>
      </c>
      <c r="G137" s="33">
        <v>20276768</v>
      </c>
    </row>
    <row r="138" spans="1:7" x14ac:dyDescent="0.4">
      <c r="A138" s="24" t="s">
        <v>336</v>
      </c>
      <c r="B138" s="24" t="s">
        <v>956</v>
      </c>
      <c r="C138" s="25" t="s">
        <v>337</v>
      </c>
      <c r="D138" s="33"/>
      <c r="E138" s="33">
        <v>962538</v>
      </c>
      <c r="F138" s="33">
        <v>9586383</v>
      </c>
      <c r="G138" s="33">
        <v>10548921</v>
      </c>
    </row>
    <row r="139" spans="1:7" x14ac:dyDescent="0.4">
      <c r="A139" s="24" t="s">
        <v>338</v>
      </c>
      <c r="B139" s="24" t="s">
        <v>955</v>
      </c>
      <c r="C139" s="25" t="s">
        <v>339</v>
      </c>
      <c r="D139" s="33"/>
      <c r="E139" s="33"/>
      <c r="F139" s="33">
        <v>37125</v>
      </c>
      <c r="G139" s="33">
        <v>37125</v>
      </c>
    </row>
    <row r="140" spans="1:7" x14ac:dyDescent="0.4">
      <c r="A140" s="24" t="s">
        <v>340</v>
      </c>
      <c r="B140" s="24" t="s">
        <v>955</v>
      </c>
      <c r="C140" s="25" t="s">
        <v>341</v>
      </c>
      <c r="D140" s="33"/>
      <c r="E140" s="33">
        <v>20111</v>
      </c>
      <c r="F140" s="33">
        <v>3149866</v>
      </c>
      <c r="G140" s="33">
        <v>3169977</v>
      </c>
    </row>
    <row r="141" spans="1:7" x14ac:dyDescent="0.4">
      <c r="A141" s="24" t="s">
        <v>342</v>
      </c>
      <c r="B141" s="24" t="s">
        <v>956</v>
      </c>
      <c r="C141" s="25" t="s">
        <v>343</v>
      </c>
      <c r="D141" s="33"/>
      <c r="E141" s="33"/>
      <c r="F141" s="33">
        <v>22644</v>
      </c>
      <c r="G141" s="33">
        <v>22644</v>
      </c>
    </row>
    <row r="142" spans="1:7" x14ac:dyDescent="0.4">
      <c r="A142" s="24" t="s">
        <v>352</v>
      </c>
      <c r="B142" s="24" t="s">
        <v>956</v>
      </c>
      <c r="C142" s="25" t="s">
        <v>353</v>
      </c>
      <c r="D142" s="33"/>
      <c r="E142" s="33">
        <v>19514</v>
      </c>
      <c r="F142" s="33">
        <v>2791849</v>
      </c>
      <c r="G142" s="33">
        <v>2811363</v>
      </c>
    </row>
    <row r="143" spans="1:7" x14ac:dyDescent="0.4">
      <c r="A143" s="24" t="s">
        <v>354</v>
      </c>
      <c r="B143" s="24" t="s">
        <v>955</v>
      </c>
      <c r="C143" s="25" t="s">
        <v>355</v>
      </c>
      <c r="D143" s="33"/>
      <c r="E143" s="33">
        <v>1055</v>
      </c>
      <c r="F143" s="33">
        <v>6222504</v>
      </c>
      <c r="G143" s="33">
        <v>6223559</v>
      </c>
    </row>
    <row r="144" spans="1:7" x14ac:dyDescent="0.4">
      <c r="A144" s="24" t="s">
        <v>356</v>
      </c>
      <c r="B144" s="24" t="s">
        <v>956</v>
      </c>
      <c r="C144" s="25" t="s">
        <v>357</v>
      </c>
      <c r="D144" s="33"/>
      <c r="E144" s="33"/>
      <c r="F144" s="33">
        <v>52856</v>
      </c>
      <c r="G144" s="33">
        <v>52856</v>
      </c>
    </row>
    <row r="145" spans="1:7" x14ac:dyDescent="0.4">
      <c r="A145" s="24" t="s">
        <v>358</v>
      </c>
      <c r="B145" s="24" t="s">
        <v>956</v>
      </c>
      <c r="C145" s="25" t="s">
        <v>359</v>
      </c>
      <c r="D145" s="33"/>
      <c r="E145" s="33">
        <v>815</v>
      </c>
      <c r="F145" s="33"/>
      <c r="G145" s="33">
        <v>815</v>
      </c>
    </row>
    <row r="146" spans="1:7" x14ac:dyDescent="0.4">
      <c r="A146" s="24" t="s">
        <v>362</v>
      </c>
      <c r="B146" s="24" t="s">
        <v>956</v>
      </c>
      <c r="C146" s="25" t="s">
        <v>363</v>
      </c>
      <c r="D146" s="33"/>
      <c r="E146" s="33"/>
      <c r="F146" s="33">
        <v>1760272</v>
      </c>
      <c r="G146" s="33">
        <v>1760272</v>
      </c>
    </row>
    <row r="147" spans="1:7" x14ac:dyDescent="0.4">
      <c r="A147" s="24" t="s">
        <v>364</v>
      </c>
      <c r="B147" s="24" t="s">
        <v>955</v>
      </c>
      <c r="C147" s="25" t="s">
        <v>365</v>
      </c>
      <c r="D147" s="33"/>
      <c r="E147" s="33">
        <v>108838</v>
      </c>
      <c r="F147" s="33">
        <v>3708014</v>
      </c>
      <c r="G147" s="33">
        <v>3816852</v>
      </c>
    </row>
    <row r="148" spans="1:7" x14ac:dyDescent="0.4">
      <c r="A148" s="24" t="s">
        <v>366</v>
      </c>
      <c r="B148" s="24" t="s">
        <v>956</v>
      </c>
      <c r="C148" s="25" t="s">
        <v>367</v>
      </c>
      <c r="D148" s="33"/>
      <c r="E148" s="33"/>
      <c r="F148" s="33">
        <v>3916</v>
      </c>
      <c r="G148" s="33">
        <v>3916</v>
      </c>
    </row>
    <row r="149" spans="1:7" x14ac:dyDescent="0.4">
      <c r="A149" s="24" t="s">
        <v>368</v>
      </c>
      <c r="B149" s="24" t="s">
        <v>956</v>
      </c>
      <c r="C149" s="25" t="s">
        <v>369</v>
      </c>
      <c r="D149" s="33"/>
      <c r="E149" s="33"/>
      <c r="F149" s="33">
        <v>2964</v>
      </c>
      <c r="G149" s="33">
        <v>2964</v>
      </c>
    </row>
    <row r="150" spans="1:7" x14ac:dyDescent="0.4">
      <c r="A150" s="24" t="s">
        <v>370</v>
      </c>
      <c r="B150" s="24" t="s">
        <v>955</v>
      </c>
      <c r="C150" s="25" t="s">
        <v>371</v>
      </c>
      <c r="D150" s="33"/>
      <c r="E150" s="33">
        <v>21606</v>
      </c>
      <c r="F150" s="33">
        <v>86051</v>
      </c>
      <c r="G150" s="33">
        <v>107657</v>
      </c>
    </row>
    <row r="151" spans="1:7" x14ac:dyDescent="0.4">
      <c r="A151" s="24" t="s">
        <v>372</v>
      </c>
      <c r="B151" s="24" t="s">
        <v>956</v>
      </c>
      <c r="C151" s="25" t="s">
        <v>373</v>
      </c>
      <c r="D151" s="33"/>
      <c r="E151" s="33"/>
      <c r="F151" s="33">
        <v>15154</v>
      </c>
      <c r="G151" s="33">
        <v>15154</v>
      </c>
    </row>
    <row r="152" spans="1:7" x14ac:dyDescent="0.4">
      <c r="A152" s="24" t="s">
        <v>378</v>
      </c>
      <c r="B152" s="24" t="s">
        <v>955</v>
      </c>
      <c r="C152" s="25" t="s">
        <v>379</v>
      </c>
      <c r="D152" s="33"/>
      <c r="E152" s="33"/>
      <c r="F152" s="33">
        <v>1646883</v>
      </c>
      <c r="G152" s="33">
        <v>1646883</v>
      </c>
    </row>
    <row r="153" spans="1:7" x14ac:dyDescent="0.4">
      <c r="A153" s="24" t="s">
        <v>380</v>
      </c>
      <c r="B153" s="24" t="s">
        <v>955</v>
      </c>
      <c r="C153" s="25" t="s">
        <v>381</v>
      </c>
      <c r="D153" s="33"/>
      <c r="E153" s="33">
        <v>642939</v>
      </c>
      <c r="F153" s="33">
        <v>18487030</v>
      </c>
      <c r="G153" s="33">
        <v>19129969</v>
      </c>
    </row>
    <row r="154" spans="1:7" x14ac:dyDescent="0.4">
      <c r="A154" s="24" t="s">
        <v>382</v>
      </c>
      <c r="B154" s="24" t="s">
        <v>956</v>
      </c>
      <c r="C154" s="25" t="s">
        <v>383</v>
      </c>
      <c r="D154" s="33"/>
      <c r="E154" s="33">
        <v>6976</v>
      </c>
      <c r="F154" s="33">
        <v>954581</v>
      </c>
      <c r="G154" s="33">
        <v>961557</v>
      </c>
    </row>
    <row r="155" spans="1:7" x14ac:dyDescent="0.4">
      <c r="A155" s="24" t="s">
        <v>384</v>
      </c>
      <c r="B155" s="24" t="s">
        <v>956</v>
      </c>
      <c r="C155" s="25" t="s">
        <v>385</v>
      </c>
      <c r="D155" s="33"/>
      <c r="E155" s="33"/>
      <c r="F155" s="33">
        <v>364040</v>
      </c>
      <c r="G155" s="33">
        <v>364040</v>
      </c>
    </row>
    <row r="156" spans="1:7" x14ac:dyDescent="0.4">
      <c r="A156" s="24" t="s">
        <v>386</v>
      </c>
      <c r="B156" s="24" t="s">
        <v>956</v>
      </c>
      <c r="C156" s="25" t="s">
        <v>387</v>
      </c>
      <c r="D156" s="33"/>
      <c r="E156" s="33">
        <v>2061</v>
      </c>
      <c r="F156" s="33">
        <v>990778</v>
      </c>
      <c r="G156" s="33">
        <v>992839</v>
      </c>
    </row>
    <row r="157" spans="1:7" x14ac:dyDescent="0.4">
      <c r="A157" s="24" t="s">
        <v>388</v>
      </c>
      <c r="B157" s="24" t="s">
        <v>956</v>
      </c>
      <c r="C157" s="25" t="s">
        <v>389</v>
      </c>
      <c r="D157" s="33"/>
      <c r="E157" s="33"/>
      <c r="F157" s="33">
        <v>17347</v>
      </c>
      <c r="G157" s="33">
        <v>17347</v>
      </c>
    </row>
    <row r="158" spans="1:7" x14ac:dyDescent="0.4">
      <c r="A158" s="24" t="s">
        <v>390</v>
      </c>
      <c r="B158" s="24" t="s">
        <v>956</v>
      </c>
      <c r="C158" s="25" t="s">
        <v>391</v>
      </c>
      <c r="D158" s="33"/>
      <c r="E158" s="33">
        <v>632473</v>
      </c>
      <c r="F158" s="33">
        <v>2972532</v>
      </c>
      <c r="G158" s="33">
        <v>3605005</v>
      </c>
    </row>
    <row r="159" spans="1:7" x14ac:dyDescent="0.4">
      <c r="A159" s="24" t="s">
        <v>392</v>
      </c>
      <c r="B159" s="24" t="s">
        <v>955</v>
      </c>
      <c r="C159" s="25" t="s">
        <v>393</v>
      </c>
      <c r="D159" s="33"/>
      <c r="E159" s="33">
        <v>1060063</v>
      </c>
      <c r="F159" s="33">
        <v>18869961</v>
      </c>
      <c r="G159" s="33">
        <v>19930024</v>
      </c>
    </row>
    <row r="160" spans="1:7" x14ac:dyDescent="0.4">
      <c r="A160" s="24" t="s">
        <v>394</v>
      </c>
      <c r="B160" s="24" t="s">
        <v>956</v>
      </c>
      <c r="C160" s="25" t="s">
        <v>395</v>
      </c>
      <c r="D160" s="33"/>
      <c r="E160" s="33"/>
      <c r="F160" s="33">
        <v>289692</v>
      </c>
      <c r="G160" s="33">
        <v>289692</v>
      </c>
    </row>
    <row r="161" spans="1:7" x14ac:dyDescent="0.4">
      <c r="A161" s="24" t="s">
        <v>396</v>
      </c>
      <c r="B161" s="24" t="s">
        <v>956</v>
      </c>
      <c r="C161" s="25" t="s">
        <v>397</v>
      </c>
      <c r="D161" s="33"/>
      <c r="E161" s="33"/>
      <c r="F161" s="33">
        <v>241</v>
      </c>
      <c r="G161" s="33">
        <v>241</v>
      </c>
    </row>
    <row r="162" spans="1:7" x14ac:dyDescent="0.4">
      <c r="A162" s="24" t="s">
        <v>398</v>
      </c>
      <c r="B162" s="24" t="s">
        <v>956</v>
      </c>
      <c r="C162" s="25" t="s">
        <v>399</v>
      </c>
      <c r="D162" s="33"/>
      <c r="E162" s="33">
        <v>231331</v>
      </c>
      <c r="F162" s="33">
        <v>6294420</v>
      </c>
      <c r="G162" s="33">
        <v>6525751</v>
      </c>
    </row>
    <row r="163" spans="1:7" x14ac:dyDescent="0.4">
      <c r="A163" s="24" t="s">
        <v>400</v>
      </c>
      <c r="B163" s="24" t="s">
        <v>956</v>
      </c>
      <c r="C163" s="25" t="s">
        <v>401</v>
      </c>
      <c r="D163" s="33"/>
      <c r="E163" s="33">
        <v>387</v>
      </c>
      <c r="F163" s="33">
        <v>2862277</v>
      </c>
      <c r="G163" s="33">
        <v>2862664</v>
      </c>
    </row>
    <row r="164" spans="1:7" x14ac:dyDescent="0.4">
      <c r="A164" s="20" t="s">
        <v>402</v>
      </c>
      <c r="B164" s="20" t="s">
        <v>954</v>
      </c>
      <c r="C164" s="21" t="s">
        <v>403</v>
      </c>
      <c r="D164" s="32"/>
      <c r="E164" s="32">
        <v>1582676</v>
      </c>
      <c r="F164" s="32">
        <v>72372290</v>
      </c>
      <c r="G164" s="32">
        <v>73954966</v>
      </c>
    </row>
    <row r="165" spans="1:7" x14ac:dyDescent="0.4">
      <c r="A165" s="24" t="s">
        <v>404</v>
      </c>
      <c r="B165" s="24" t="s">
        <v>955</v>
      </c>
      <c r="C165" s="25" t="s">
        <v>405</v>
      </c>
      <c r="D165" s="33"/>
      <c r="E165" s="33"/>
      <c r="F165" s="33">
        <v>28396</v>
      </c>
      <c r="G165" s="33">
        <v>28396</v>
      </c>
    </row>
    <row r="166" spans="1:7" x14ac:dyDescent="0.4">
      <c r="A166" s="24" t="s">
        <v>406</v>
      </c>
      <c r="B166" s="24" t="s">
        <v>955</v>
      </c>
      <c r="C166" s="25" t="s">
        <v>407</v>
      </c>
      <c r="D166" s="33"/>
      <c r="E166" s="33">
        <v>89848</v>
      </c>
      <c r="F166" s="33">
        <v>2763409</v>
      </c>
      <c r="G166" s="33">
        <v>2853257</v>
      </c>
    </row>
    <row r="167" spans="1:7" x14ac:dyDescent="0.4">
      <c r="A167" s="24" t="s">
        <v>408</v>
      </c>
      <c r="B167" s="24" t="s">
        <v>956</v>
      </c>
      <c r="C167" s="25" t="s">
        <v>409</v>
      </c>
      <c r="D167" s="33"/>
      <c r="E167" s="33">
        <v>370</v>
      </c>
      <c r="F167" s="33">
        <v>340607</v>
      </c>
      <c r="G167" s="33">
        <v>340977</v>
      </c>
    </row>
    <row r="168" spans="1:7" x14ac:dyDescent="0.4">
      <c r="A168" s="24" t="s">
        <v>410</v>
      </c>
      <c r="B168" s="24" t="s">
        <v>955</v>
      </c>
      <c r="C168" s="25" t="s">
        <v>411</v>
      </c>
      <c r="D168" s="33"/>
      <c r="E168" s="33">
        <v>1091136</v>
      </c>
      <c r="F168" s="33">
        <v>9364007</v>
      </c>
      <c r="G168" s="33">
        <v>10455143</v>
      </c>
    </row>
    <row r="169" spans="1:7" x14ac:dyDescent="0.4">
      <c r="A169" s="24" t="s">
        <v>412</v>
      </c>
      <c r="B169" s="24" t="s">
        <v>956</v>
      </c>
      <c r="C169" s="25" t="s">
        <v>413</v>
      </c>
      <c r="D169" s="33"/>
      <c r="E169" s="33">
        <v>23461</v>
      </c>
      <c r="F169" s="33">
        <v>5024</v>
      </c>
      <c r="G169" s="33">
        <v>28485</v>
      </c>
    </row>
    <row r="170" spans="1:7" x14ac:dyDescent="0.4">
      <c r="A170" s="24" t="s">
        <v>414</v>
      </c>
      <c r="B170" s="24" t="s">
        <v>959</v>
      </c>
      <c r="C170" s="25" t="s">
        <v>415</v>
      </c>
      <c r="D170" s="33"/>
      <c r="E170" s="33">
        <v>23461</v>
      </c>
      <c r="F170" s="33">
        <v>5024</v>
      </c>
      <c r="G170" s="33">
        <v>28485</v>
      </c>
    </row>
    <row r="171" spans="1:7" x14ac:dyDescent="0.4">
      <c r="A171" s="24" t="s">
        <v>416</v>
      </c>
      <c r="B171" s="24" t="s">
        <v>956</v>
      </c>
      <c r="C171" s="25" t="s">
        <v>417</v>
      </c>
      <c r="D171" s="33"/>
      <c r="E171" s="33"/>
      <c r="F171" s="33">
        <v>9111663</v>
      </c>
      <c r="G171" s="33">
        <v>9111663</v>
      </c>
    </row>
    <row r="172" spans="1:7" x14ac:dyDescent="0.4">
      <c r="A172" s="24" t="s">
        <v>418</v>
      </c>
      <c r="B172" s="24" t="s">
        <v>959</v>
      </c>
      <c r="C172" s="25" t="s">
        <v>419</v>
      </c>
      <c r="D172" s="33"/>
      <c r="E172" s="33"/>
      <c r="F172" s="33">
        <v>9111663</v>
      </c>
      <c r="G172" s="33">
        <v>9111663</v>
      </c>
    </row>
    <row r="173" spans="1:7" x14ac:dyDescent="0.4">
      <c r="A173" s="24" t="s">
        <v>420</v>
      </c>
      <c r="B173" s="24" t="s">
        <v>956</v>
      </c>
      <c r="C173" s="25" t="s">
        <v>1116</v>
      </c>
      <c r="D173" s="33"/>
      <c r="E173" s="33">
        <v>150873</v>
      </c>
      <c r="F173" s="33">
        <v>128464</v>
      </c>
      <c r="G173" s="33">
        <v>279337</v>
      </c>
    </row>
    <row r="174" spans="1:7" x14ac:dyDescent="0.4">
      <c r="A174" s="24" t="s">
        <v>421</v>
      </c>
      <c r="B174" s="24" t="s">
        <v>955</v>
      </c>
      <c r="C174" s="25" t="s">
        <v>422</v>
      </c>
      <c r="D174" s="33"/>
      <c r="E174" s="33">
        <v>14263</v>
      </c>
      <c r="F174" s="33">
        <v>4397327</v>
      </c>
      <c r="G174" s="33">
        <v>4411590</v>
      </c>
    </row>
    <row r="175" spans="1:7" x14ac:dyDescent="0.4">
      <c r="A175" s="24" t="s">
        <v>423</v>
      </c>
      <c r="B175" s="24" t="s">
        <v>956</v>
      </c>
      <c r="C175" s="25" t="s">
        <v>424</v>
      </c>
      <c r="D175" s="33"/>
      <c r="E175" s="33">
        <v>13606</v>
      </c>
      <c r="F175" s="33">
        <v>4305970</v>
      </c>
      <c r="G175" s="33">
        <v>4319576</v>
      </c>
    </row>
    <row r="176" spans="1:7" x14ac:dyDescent="0.4">
      <c r="A176" s="24" t="s">
        <v>425</v>
      </c>
      <c r="B176" s="24" t="s">
        <v>955</v>
      </c>
      <c r="C176" s="25" t="s">
        <v>426</v>
      </c>
      <c r="D176" s="33"/>
      <c r="E176" s="33">
        <v>1678</v>
      </c>
      <c r="F176" s="33">
        <v>3086630</v>
      </c>
      <c r="G176" s="33">
        <v>3088308</v>
      </c>
    </row>
    <row r="177" spans="1:7" x14ac:dyDescent="0.4">
      <c r="A177" s="24" t="s">
        <v>427</v>
      </c>
      <c r="B177" s="24" t="s">
        <v>956</v>
      </c>
      <c r="C177" s="25" t="s">
        <v>428</v>
      </c>
      <c r="D177" s="33"/>
      <c r="E177" s="33"/>
      <c r="F177" s="33">
        <v>781312</v>
      </c>
      <c r="G177" s="33">
        <v>781312</v>
      </c>
    </row>
    <row r="178" spans="1:7" x14ac:dyDescent="0.4">
      <c r="A178" s="24" t="s">
        <v>433</v>
      </c>
      <c r="B178" s="24" t="s">
        <v>959</v>
      </c>
      <c r="C178" s="25" t="s">
        <v>434</v>
      </c>
      <c r="D178" s="33"/>
      <c r="E178" s="33"/>
      <c r="F178" s="33">
        <v>457110</v>
      </c>
      <c r="G178" s="33">
        <v>457110</v>
      </c>
    </row>
    <row r="179" spans="1:7" x14ac:dyDescent="0.4">
      <c r="A179" s="24" t="s">
        <v>435</v>
      </c>
      <c r="B179" s="24" t="s">
        <v>956</v>
      </c>
      <c r="C179" s="25" t="s">
        <v>436</v>
      </c>
      <c r="D179" s="33"/>
      <c r="E179" s="33"/>
      <c r="F179" s="33">
        <v>3251</v>
      </c>
      <c r="G179" s="33">
        <v>3251</v>
      </c>
    </row>
    <row r="180" spans="1:7" x14ac:dyDescent="0.4">
      <c r="A180" s="24" t="s">
        <v>437</v>
      </c>
      <c r="B180" s="24" t="s">
        <v>959</v>
      </c>
      <c r="C180" s="25" t="s">
        <v>438</v>
      </c>
      <c r="D180" s="33"/>
      <c r="E180" s="33"/>
      <c r="F180" s="33">
        <v>3251</v>
      </c>
      <c r="G180" s="33">
        <v>3251</v>
      </c>
    </row>
    <row r="181" spans="1:7" x14ac:dyDescent="0.4">
      <c r="A181" s="24" t="s">
        <v>439</v>
      </c>
      <c r="B181" s="24" t="s">
        <v>956</v>
      </c>
      <c r="C181" s="25" t="s">
        <v>440</v>
      </c>
      <c r="D181" s="33"/>
      <c r="E181" s="33"/>
      <c r="F181" s="33">
        <v>848</v>
      </c>
      <c r="G181" s="33">
        <v>848</v>
      </c>
    </row>
    <row r="182" spans="1:7" x14ac:dyDescent="0.4">
      <c r="A182" s="24" t="s">
        <v>441</v>
      </c>
      <c r="B182" s="24" t="s">
        <v>959</v>
      </c>
      <c r="C182" s="25" t="s">
        <v>442</v>
      </c>
      <c r="D182" s="33"/>
      <c r="E182" s="33"/>
      <c r="F182" s="33">
        <v>848</v>
      </c>
      <c r="G182" s="33">
        <v>848</v>
      </c>
    </row>
    <row r="183" spans="1:7" x14ac:dyDescent="0.4">
      <c r="A183" s="24" t="s">
        <v>445</v>
      </c>
      <c r="B183" s="24" t="s">
        <v>956</v>
      </c>
      <c r="C183" s="25" t="s">
        <v>446</v>
      </c>
      <c r="D183" s="33"/>
      <c r="E183" s="33"/>
      <c r="F183" s="33">
        <v>62893</v>
      </c>
      <c r="G183" s="33">
        <v>62893</v>
      </c>
    </row>
    <row r="184" spans="1:7" x14ac:dyDescent="0.4">
      <c r="A184" s="24" t="s">
        <v>447</v>
      </c>
      <c r="B184" s="24" t="s">
        <v>956</v>
      </c>
      <c r="C184" s="25" t="s">
        <v>448</v>
      </c>
      <c r="D184" s="33"/>
      <c r="E184" s="33"/>
      <c r="F184" s="33">
        <v>1693</v>
      </c>
      <c r="G184" s="33">
        <v>1693</v>
      </c>
    </row>
    <row r="185" spans="1:7" x14ac:dyDescent="0.4">
      <c r="A185" s="24" t="s">
        <v>449</v>
      </c>
      <c r="B185" s="24" t="s">
        <v>956</v>
      </c>
      <c r="C185" s="25" t="s">
        <v>450</v>
      </c>
      <c r="D185" s="33"/>
      <c r="E185" s="33"/>
      <c r="F185" s="33">
        <v>30385</v>
      </c>
      <c r="G185" s="33">
        <v>30385</v>
      </c>
    </row>
    <row r="186" spans="1:7" x14ac:dyDescent="0.4">
      <c r="A186" s="24" t="s">
        <v>451</v>
      </c>
      <c r="B186" s="24" t="s">
        <v>956</v>
      </c>
      <c r="C186" s="25" t="s">
        <v>452</v>
      </c>
      <c r="D186" s="33"/>
      <c r="E186" s="33"/>
      <c r="F186" s="33">
        <v>137596</v>
      </c>
      <c r="G186" s="33">
        <v>137596</v>
      </c>
    </row>
    <row r="187" spans="1:7" x14ac:dyDescent="0.4">
      <c r="A187" s="24" t="s">
        <v>453</v>
      </c>
      <c r="B187" s="24" t="s">
        <v>955</v>
      </c>
      <c r="C187" s="25" t="s">
        <v>454</v>
      </c>
      <c r="D187" s="33"/>
      <c r="E187" s="33">
        <v>77086</v>
      </c>
      <c r="F187" s="33">
        <v>20723747</v>
      </c>
      <c r="G187" s="33">
        <v>20800833</v>
      </c>
    </row>
    <row r="188" spans="1:7" x14ac:dyDescent="0.4">
      <c r="A188" s="24" t="s">
        <v>455</v>
      </c>
      <c r="B188" s="24" t="s">
        <v>956</v>
      </c>
      <c r="C188" s="25" t="s">
        <v>456</v>
      </c>
      <c r="D188" s="33"/>
      <c r="E188" s="33">
        <v>4109</v>
      </c>
      <c r="F188" s="33">
        <v>18041922</v>
      </c>
      <c r="G188" s="33">
        <v>18046031</v>
      </c>
    </row>
    <row r="189" spans="1:7" x14ac:dyDescent="0.4">
      <c r="A189" s="24" t="s">
        <v>457</v>
      </c>
      <c r="B189" s="24" t="s">
        <v>956</v>
      </c>
      <c r="C189" s="25" t="s">
        <v>458</v>
      </c>
      <c r="D189" s="33"/>
      <c r="E189" s="33"/>
      <c r="F189" s="33">
        <v>5804</v>
      </c>
      <c r="G189" s="33">
        <v>5804</v>
      </c>
    </row>
    <row r="190" spans="1:7" x14ac:dyDescent="0.4">
      <c r="A190" s="24" t="s">
        <v>459</v>
      </c>
      <c r="B190" s="24" t="s">
        <v>955</v>
      </c>
      <c r="C190" s="25" t="s">
        <v>460</v>
      </c>
      <c r="D190" s="33"/>
      <c r="E190" s="33">
        <v>52753</v>
      </c>
      <c r="F190" s="33">
        <v>2473031</v>
      </c>
      <c r="G190" s="33">
        <v>2525784</v>
      </c>
    </row>
    <row r="191" spans="1:7" x14ac:dyDescent="0.4">
      <c r="A191" s="24" t="s">
        <v>461</v>
      </c>
      <c r="B191" s="24" t="s">
        <v>956</v>
      </c>
      <c r="C191" s="25" t="s">
        <v>462</v>
      </c>
      <c r="D191" s="33"/>
      <c r="E191" s="33">
        <v>453</v>
      </c>
      <c r="F191" s="33"/>
      <c r="G191" s="33">
        <v>453</v>
      </c>
    </row>
    <row r="192" spans="1:7" x14ac:dyDescent="0.4">
      <c r="A192" s="24" t="s">
        <v>463</v>
      </c>
      <c r="B192" s="24" t="s">
        <v>956</v>
      </c>
      <c r="C192" s="25" t="s">
        <v>464</v>
      </c>
      <c r="D192" s="33"/>
      <c r="E192" s="33"/>
      <c r="F192" s="33">
        <v>467071</v>
      </c>
      <c r="G192" s="33">
        <v>467071</v>
      </c>
    </row>
    <row r="193" spans="1:7" x14ac:dyDescent="0.4">
      <c r="A193" s="24" t="s">
        <v>465</v>
      </c>
      <c r="B193" s="24" t="s">
        <v>956</v>
      </c>
      <c r="C193" s="25" t="s">
        <v>466</v>
      </c>
      <c r="D193" s="33"/>
      <c r="E193" s="33">
        <v>51438</v>
      </c>
      <c r="F193" s="33">
        <v>1147285</v>
      </c>
      <c r="G193" s="33">
        <v>1198723</v>
      </c>
    </row>
    <row r="194" spans="1:7" x14ac:dyDescent="0.4">
      <c r="A194" s="24" t="s">
        <v>467</v>
      </c>
      <c r="B194" s="24" t="s">
        <v>956</v>
      </c>
      <c r="C194" s="25" t="s">
        <v>468</v>
      </c>
      <c r="D194" s="33"/>
      <c r="E194" s="33">
        <v>862</v>
      </c>
      <c r="F194" s="33">
        <v>854423</v>
      </c>
      <c r="G194" s="33">
        <v>855285</v>
      </c>
    </row>
    <row r="195" spans="1:7" x14ac:dyDescent="0.4">
      <c r="A195" s="24" t="s">
        <v>469</v>
      </c>
      <c r="B195" s="24" t="s">
        <v>955</v>
      </c>
      <c r="C195" s="25" t="s">
        <v>470</v>
      </c>
      <c r="D195" s="33"/>
      <c r="E195" s="33">
        <v>7703</v>
      </c>
      <c r="F195" s="33">
        <v>15956163</v>
      </c>
      <c r="G195" s="33">
        <v>15963866</v>
      </c>
    </row>
    <row r="196" spans="1:7" x14ac:dyDescent="0.4">
      <c r="A196" s="24" t="s">
        <v>471</v>
      </c>
      <c r="B196" s="24" t="s">
        <v>956</v>
      </c>
      <c r="C196" s="25" t="s">
        <v>472</v>
      </c>
      <c r="D196" s="33"/>
      <c r="E196" s="33"/>
      <c r="F196" s="33">
        <v>3429</v>
      </c>
      <c r="G196" s="33">
        <v>3429</v>
      </c>
    </row>
    <row r="197" spans="1:7" x14ac:dyDescent="0.4">
      <c r="A197" s="24" t="s">
        <v>475</v>
      </c>
      <c r="B197" s="24" t="s">
        <v>959</v>
      </c>
      <c r="C197" s="25" t="s">
        <v>476</v>
      </c>
      <c r="D197" s="33"/>
      <c r="E197" s="33"/>
      <c r="F197" s="33">
        <v>3429</v>
      </c>
      <c r="G197" s="33">
        <v>3429</v>
      </c>
    </row>
    <row r="198" spans="1:7" x14ac:dyDescent="0.4">
      <c r="A198" s="24" t="s">
        <v>477</v>
      </c>
      <c r="B198" s="24" t="s">
        <v>960</v>
      </c>
      <c r="C198" s="25" t="s">
        <v>478</v>
      </c>
      <c r="D198" s="33"/>
      <c r="E198" s="33"/>
      <c r="F198" s="33">
        <v>3429</v>
      </c>
      <c r="G198" s="33">
        <v>3429</v>
      </c>
    </row>
    <row r="199" spans="1:7" x14ac:dyDescent="0.4">
      <c r="A199" s="24" t="s">
        <v>479</v>
      </c>
      <c r="B199" s="24" t="s">
        <v>956</v>
      </c>
      <c r="C199" s="25" t="s">
        <v>480</v>
      </c>
      <c r="D199" s="33"/>
      <c r="E199" s="33"/>
      <c r="F199" s="33">
        <v>1310534</v>
      </c>
      <c r="G199" s="33">
        <v>1310534</v>
      </c>
    </row>
    <row r="200" spans="1:7" x14ac:dyDescent="0.4">
      <c r="A200" s="24" t="s">
        <v>481</v>
      </c>
      <c r="B200" s="24" t="s">
        <v>956</v>
      </c>
      <c r="C200" s="25" t="s">
        <v>482</v>
      </c>
      <c r="D200" s="33"/>
      <c r="E200" s="33"/>
      <c r="F200" s="33">
        <v>831697</v>
      </c>
      <c r="G200" s="33">
        <v>831697</v>
      </c>
    </row>
    <row r="201" spans="1:7" x14ac:dyDescent="0.4">
      <c r="A201" s="24" t="s">
        <v>483</v>
      </c>
      <c r="B201" s="24" t="s">
        <v>956</v>
      </c>
      <c r="C201" s="25" t="s">
        <v>484</v>
      </c>
      <c r="D201" s="33"/>
      <c r="E201" s="33">
        <v>321</v>
      </c>
      <c r="F201" s="33">
        <v>10056374</v>
      </c>
      <c r="G201" s="33">
        <v>10056695</v>
      </c>
    </row>
    <row r="202" spans="1:7" x14ac:dyDescent="0.4">
      <c r="A202" s="24" t="s">
        <v>491</v>
      </c>
      <c r="B202" s="24" t="s">
        <v>956</v>
      </c>
      <c r="C202" s="25" t="s">
        <v>492</v>
      </c>
      <c r="D202" s="33"/>
      <c r="E202" s="33"/>
      <c r="F202" s="33">
        <v>93465</v>
      </c>
      <c r="G202" s="33">
        <v>93465</v>
      </c>
    </row>
    <row r="203" spans="1:7" x14ac:dyDescent="0.4">
      <c r="A203" s="24" t="s">
        <v>493</v>
      </c>
      <c r="B203" s="24" t="s">
        <v>955</v>
      </c>
      <c r="C203" s="25" t="s">
        <v>494</v>
      </c>
      <c r="D203" s="33"/>
      <c r="E203" s="33">
        <v>248209</v>
      </c>
      <c r="F203" s="33">
        <v>13579580</v>
      </c>
      <c r="G203" s="33">
        <v>13827789</v>
      </c>
    </row>
    <row r="204" spans="1:7" x14ac:dyDescent="0.4">
      <c r="A204" s="24" t="s">
        <v>495</v>
      </c>
      <c r="B204" s="24" t="s">
        <v>956</v>
      </c>
      <c r="C204" s="25" t="s">
        <v>496</v>
      </c>
      <c r="D204" s="33"/>
      <c r="E204" s="33">
        <v>5309</v>
      </c>
      <c r="F204" s="33">
        <v>131361</v>
      </c>
      <c r="G204" s="33">
        <v>136670</v>
      </c>
    </row>
    <row r="205" spans="1:7" x14ac:dyDescent="0.4">
      <c r="A205" s="24" t="s">
        <v>497</v>
      </c>
      <c r="B205" s="24" t="s">
        <v>956</v>
      </c>
      <c r="C205" s="25" t="s">
        <v>498</v>
      </c>
      <c r="D205" s="33"/>
      <c r="E205" s="33">
        <v>7359</v>
      </c>
      <c r="F205" s="33">
        <v>4059410</v>
      </c>
      <c r="G205" s="33">
        <v>4066769</v>
      </c>
    </row>
    <row r="206" spans="1:7" x14ac:dyDescent="0.4">
      <c r="A206" s="24" t="s">
        <v>499</v>
      </c>
      <c r="B206" s="24" t="s">
        <v>956</v>
      </c>
      <c r="C206" s="25" t="s">
        <v>500</v>
      </c>
      <c r="D206" s="33"/>
      <c r="E206" s="33">
        <v>8235</v>
      </c>
      <c r="F206" s="33">
        <v>678373</v>
      </c>
      <c r="G206" s="33">
        <v>686608</v>
      </c>
    </row>
    <row r="207" spans="1:7" x14ac:dyDescent="0.4">
      <c r="A207" s="24" t="s">
        <v>501</v>
      </c>
      <c r="B207" s="24" t="s">
        <v>956</v>
      </c>
      <c r="C207" s="25" t="s">
        <v>502</v>
      </c>
      <c r="D207" s="33"/>
      <c r="E207" s="33"/>
      <c r="F207" s="33">
        <v>31472</v>
      </c>
      <c r="G207" s="33">
        <v>31472</v>
      </c>
    </row>
    <row r="208" spans="1:7" x14ac:dyDescent="0.4">
      <c r="A208" s="24" t="s">
        <v>503</v>
      </c>
      <c r="B208" s="24" t="s">
        <v>956</v>
      </c>
      <c r="C208" s="25" t="s">
        <v>504</v>
      </c>
      <c r="D208" s="33"/>
      <c r="E208" s="33"/>
      <c r="F208" s="33">
        <v>37602</v>
      </c>
      <c r="G208" s="33">
        <v>37602</v>
      </c>
    </row>
    <row r="209" spans="1:7" x14ac:dyDescent="0.4">
      <c r="A209" s="20" t="s">
        <v>505</v>
      </c>
      <c r="B209" s="20" t="s">
        <v>954</v>
      </c>
      <c r="C209" s="21" t="s">
        <v>506</v>
      </c>
      <c r="D209" s="32"/>
      <c r="E209" s="32">
        <v>13004420</v>
      </c>
      <c r="F209" s="32">
        <v>359993010</v>
      </c>
      <c r="G209" s="32">
        <v>372997430</v>
      </c>
    </row>
    <row r="210" spans="1:7" x14ac:dyDescent="0.4">
      <c r="A210" s="24" t="s">
        <v>507</v>
      </c>
      <c r="B210" s="24" t="s">
        <v>955</v>
      </c>
      <c r="C210" s="25" t="s">
        <v>508</v>
      </c>
      <c r="D210" s="33"/>
      <c r="E210" s="33">
        <v>9757061</v>
      </c>
      <c r="F210" s="33">
        <v>207666525</v>
      </c>
      <c r="G210" s="33">
        <v>217423586</v>
      </c>
    </row>
    <row r="211" spans="1:7" x14ac:dyDescent="0.4">
      <c r="A211" s="24" t="s">
        <v>509</v>
      </c>
      <c r="B211" s="24" t="s">
        <v>956</v>
      </c>
      <c r="C211" s="25" t="s">
        <v>510</v>
      </c>
      <c r="D211" s="33"/>
      <c r="E211" s="33">
        <v>1298818</v>
      </c>
      <c r="F211" s="33">
        <v>156096914</v>
      </c>
      <c r="G211" s="33">
        <v>157395732</v>
      </c>
    </row>
    <row r="212" spans="1:7" x14ac:dyDescent="0.4">
      <c r="A212" s="24" t="s">
        <v>1124</v>
      </c>
      <c r="B212" s="24" t="s">
        <v>959</v>
      </c>
      <c r="C212" s="25" t="s">
        <v>1125</v>
      </c>
      <c r="D212" s="33"/>
      <c r="E212" s="33"/>
      <c r="F212" s="33">
        <v>259216</v>
      </c>
      <c r="G212" s="33">
        <v>259216</v>
      </c>
    </row>
    <row r="213" spans="1:7" x14ac:dyDescent="0.4">
      <c r="A213" s="24" t="s">
        <v>513</v>
      </c>
      <c r="B213" s="24" t="s">
        <v>959</v>
      </c>
      <c r="C213" s="25" t="s">
        <v>514</v>
      </c>
      <c r="D213" s="33"/>
      <c r="E213" s="33">
        <v>1247221</v>
      </c>
      <c r="F213" s="33">
        <v>152761760</v>
      </c>
      <c r="G213" s="33">
        <v>154008981</v>
      </c>
    </row>
    <row r="214" spans="1:7" x14ac:dyDescent="0.4">
      <c r="A214" s="24" t="s">
        <v>515</v>
      </c>
      <c r="B214" s="24" t="s">
        <v>959</v>
      </c>
      <c r="C214" s="25" t="s">
        <v>516</v>
      </c>
      <c r="D214" s="33"/>
      <c r="E214" s="33">
        <v>38474</v>
      </c>
      <c r="F214" s="33">
        <v>1435100</v>
      </c>
      <c r="G214" s="33">
        <v>1473574</v>
      </c>
    </row>
    <row r="215" spans="1:7" x14ac:dyDescent="0.4">
      <c r="A215" s="24" t="s">
        <v>517</v>
      </c>
      <c r="B215" s="24" t="s">
        <v>959</v>
      </c>
      <c r="C215" s="25" t="s">
        <v>518</v>
      </c>
      <c r="D215" s="33"/>
      <c r="E215" s="33">
        <v>5399</v>
      </c>
      <c r="F215" s="33">
        <v>565344</v>
      </c>
      <c r="G215" s="33">
        <v>570743</v>
      </c>
    </row>
    <row r="216" spans="1:7" x14ac:dyDescent="0.4">
      <c r="A216" s="24" t="s">
        <v>519</v>
      </c>
      <c r="B216" s="24" t="s">
        <v>956</v>
      </c>
      <c r="C216" s="25" t="s">
        <v>520</v>
      </c>
      <c r="D216" s="33"/>
      <c r="E216" s="33">
        <v>44251</v>
      </c>
      <c r="F216" s="33">
        <v>41588</v>
      </c>
      <c r="G216" s="33">
        <v>85839</v>
      </c>
    </row>
    <row r="217" spans="1:7" x14ac:dyDescent="0.4">
      <c r="A217" s="24" t="s">
        <v>523</v>
      </c>
      <c r="B217" s="24" t="s">
        <v>956</v>
      </c>
      <c r="C217" s="25" t="s">
        <v>524</v>
      </c>
      <c r="D217" s="33"/>
      <c r="E217" s="33">
        <v>55280</v>
      </c>
      <c r="F217" s="33">
        <v>1773436</v>
      </c>
      <c r="G217" s="33">
        <v>1828716</v>
      </c>
    </row>
    <row r="218" spans="1:7" x14ac:dyDescent="0.4">
      <c r="A218" s="24" t="s">
        <v>525</v>
      </c>
      <c r="B218" s="24" t="s">
        <v>959</v>
      </c>
      <c r="C218" s="25" t="s">
        <v>526</v>
      </c>
      <c r="D218" s="33"/>
      <c r="E218" s="33">
        <v>4394</v>
      </c>
      <c r="F218" s="33">
        <v>887770</v>
      </c>
      <c r="G218" s="33">
        <v>892164</v>
      </c>
    </row>
    <row r="219" spans="1:7" x14ac:dyDescent="0.4">
      <c r="A219" s="24" t="s">
        <v>527</v>
      </c>
      <c r="B219" s="24" t="s">
        <v>959</v>
      </c>
      <c r="C219" s="25" t="s">
        <v>528</v>
      </c>
      <c r="D219" s="33"/>
      <c r="E219" s="33">
        <v>50886</v>
      </c>
      <c r="F219" s="33">
        <v>686493</v>
      </c>
      <c r="G219" s="33">
        <v>737379</v>
      </c>
    </row>
    <row r="220" spans="1:7" x14ac:dyDescent="0.4">
      <c r="A220" s="24" t="s">
        <v>529</v>
      </c>
      <c r="B220" s="24" t="s">
        <v>956</v>
      </c>
      <c r="C220" s="25" t="s">
        <v>530</v>
      </c>
      <c r="D220" s="33"/>
      <c r="E220" s="33">
        <v>1019</v>
      </c>
      <c r="F220" s="33">
        <v>1548577</v>
      </c>
      <c r="G220" s="33">
        <v>1549596</v>
      </c>
    </row>
    <row r="221" spans="1:7" x14ac:dyDescent="0.4">
      <c r="A221" s="24" t="s">
        <v>531</v>
      </c>
      <c r="B221" s="24" t="s">
        <v>959</v>
      </c>
      <c r="C221" s="25" t="s">
        <v>532</v>
      </c>
      <c r="D221" s="33"/>
      <c r="E221" s="33"/>
      <c r="F221" s="33">
        <v>229956</v>
      </c>
      <c r="G221" s="33">
        <v>229956</v>
      </c>
    </row>
    <row r="222" spans="1:7" x14ac:dyDescent="0.4">
      <c r="A222" s="24" t="s">
        <v>535</v>
      </c>
      <c r="B222" s="24" t="s">
        <v>960</v>
      </c>
      <c r="C222" s="25" t="s">
        <v>536</v>
      </c>
      <c r="D222" s="33"/>
      <c r="E222" s="33"/>
      <c r="F222" s="33">
        <v>5920</v>
      </c>
      <c r="G222" s="33">
        <v>5920</v>
      </c>
    </row>
    <row r="223" spans="1:7" x14ac:dyDescent="0.4">
      <c r="A223" s="24" t="s">
        <v>541</v>
      </c>
      <c r="B223" s="24" t="s">
        <v>959</v>
      </c>
      <c r="C223" s="25" t="s">
        <v>542</v>
      </c>
      <c r="D223" s="33"/>
      <c r="E223" s="33"/>
      <c r="F223" s="33">
        <v>30068</v>
      </c>
      <c r="G223" s="33">
        <v>30068</v>
      </c>
    </row>
    <row r="224" spans="1:7" x14ac:dyDescent="0.4">
      <c r="A224" s="24" t="s">
        <v>545</v>
      </c>
      <c r="B224" s="24" t="s">
        <v>956</v>
      </c>
      <c r="C224" s="25" t="s">
        <v>546</v>
      </c>
      <c r="D224" s="33"/>
      <c r="E224" s="33"/>
      <c r="F224" s="33">
        <v>51367</v>
      </c>
      <c r="G224" s="33">
        <v>51367</v>
      </c>
    </row>
    <row r="225" spans="1:7" x14ac:dyDescent="0.4">
      <c r="A225" s="24" t="s">
        <v>549</v>
      </c>
      <c r="B225" s="24" t="s">
        <v>956</v>
      </c>
      <c r="C225" s="25" t="s">
        <v>550</v>
      </c>
      <c r="D225" s="33"/>
      <c r="E225" s="33"/>
      <c r="F225" s="33">
        <v>144332</v>
      </c>
      <c r="G225" s="33">
        <v>144332</v>
      </c>
    </row>
    <row r="226" spans="1:7" x14ac:dyDescent="0.4">
      <c r="A226" s="24" t="s">
        <v>551</v>
      </c>
      <c r="B226" s="24" t="s">
        <v>956</v>
      </c>
      <c r="C226" s="25" t="s">
        <v>552</v>
      </c>
      <c r="D226" s="33"/>
      <c r="E226" s="33"/>
      <c r="F226" s="33">
        <v>1513</v>
      </c>
      <c r="G226" s="33">
        <v>1513</v>
      </c>
    </row>
    <row r="227" spans="1:7" x14ac:dyDescent="0.4">
      <c r="A227" s="24" t="s">
        <v>555</v>
      </c>
      <c r="B227" s="24" t="s">
        <v>956</v>
      </c>
      <c r="C227" s="25" t="s">
        <v>556</v>
      </c>
      <c r="D227" s="33"/>
      <c r="E227" s="33"/>
      <c r="F227" s="33">
        <v>23226</v>
      </c>
      <c r="G227" s="33">
        <v>23226</v>
      </c>
    </row>
    <row r="228" spans="1:7" x14ac:dyDescent="0.4">
      <c r="A228" s="24" t="s">
        <v>557</v>
      </c>
      <c r="B228" s="24" t="s">
        <v>956</v>
      </c>
      <c r="C228" s="25" t="s">
        <v>558</v>
      </c>
      <c r="D228" s="33"/>
      <c r="E228" s="33">
        <v>57513</v>
      </c>
      <c r="F228" s="33">
        <v>500761</v>
      </c>
      <c r="G228" s="33">
        <v>558274</v>
      </c>
    </row>
    <row r="229" spans="1:7" x14ac:dyDescent="0.4">
      <c r="A229" s="24" t="s">
        <v>559</v>
      </c>
      <c r="B229" s="24" t="s">
        <v>956</v>
      </c>
      <c r="C229" s="25" t="s">
        <v>560</v>
      </c>
      <c r="D229" s="33"/>
      <c r="E229" s="33">
        <v>18513</v>
      </c>
      <c r="F229" s="33">
        <v>3269537</v>
      </c>
      <c r="G229" s="33">
        <v>3288050</v>
      </c>
    </row>
    <row r="230" spans="1:7" x14ac:dyDescent="0.4">
      <c r="A230" s="24" t="s">
        <v>561</v>
      </c>
      <c r="B230" s="24" t="s">
        <v>959</v>
      </c>
      <c r="C230" s="25" t="s">
        <v>562</v>
      </c>
      <c r="D230" s="33"/>
      <c r="E230" s="33"/>
      <c r="F230" s="33">
        <v>1950504</v>
      </c>
      <c r="G230" s="33">
        <v>1950504</v>
      </c>
    </row>
    <row r="231" spans="1:7" x14ac:dyDescent="0.4">
      <c r="A231" s="24" t="s">
        <v>563</v>
      </c>
      <c r="B231" s="24" t="s">
        <v>956</v>
      </c>
      <c r="C231" s="25" t="s">
        <v>564</v>
      </c>
      <c r="D231" s="33"/>
      <c r="E231" s="33">
        <v>49171</v>
      </c>
      <c r="F231" s="33">
        <v>11089258</v>
      </c>
      <c r="G231" s="33">
        <v>11138429</v>
      </c>
    </row>
    <row r="232" spans="1:7" x14ac:dyDescent="0.4">
      <c r="A232" s="24" t="s">
        <v>565</v>
      </c>
      <c r="B232" s="24" t="s">
        <v>959</v>
      </c>
      <c r="C232" s="25" t="s">
        <v>566</v>
      </c>
      <c r="D232" s="33"/>
      <c r="E232" s="33">
        <v>12849</v>
      </c>
      <c r="F232" s="33">
        <v>6257376</v>
      </c>
      <c r="G232" s="33">
        <v>6270225</v>
      </c>
    </row>
    <row r="233" spans="1:7" x14ac:dyDescent="0.4">
      <c r="A233" s="24" t="s">
        <v>567</v>
      </c>
      <c r="B233" s="24" t="s">
        <v>959</v>
      </c>
      <c r="C233" s="25" t="s">
        <v>568</v>
      </c>
      <c r="D233" s="33"/>
      <c r="E233" s="33"/>
      <c r="F233" s="33">
        <v>81483</v>
      </c>
      <c r="G233" s="33">
        <v>81483</v>
      </c>
    </row>
    <row r="234" spans="1:7" x14ac:dyDescent="0.4">
      <c r="A234" s="24" t="s">
        <v>569</v>
      </c>
      <c r="B234" s="24" t="s">
        <v>959</v>
      </c>
      <c r="C234" s="25" t="s">
        <v>570</v>
      </c>
      <c r="D234" s="33"/>
      <c r="E234" s="33"/>
      <c r="F234" s="33">
        <v>500</v>
      </c>
      <c r="G234" s="33">
        <v>500</v>
      </c>
    </row>
    <row r="235" spans="1:7" x14ac:dyDescent="0.4">
      <c r="A235" s="24" t="s">
        <v>571</v>
      </c>
      <c r="B235" s="24" t="s">
        <v>956</v>
      </c>
      <c r="C235" s="25" t="s">
        <v>572</v>
      </c>
      <c r="D235" s="33"/>
      <c r="E235" s="33">
        <v>136862</v>
      </c>
      <c r="F235" s="33">
        <v>2366390</v>
      </c>
      <c r="G235" s="33">
        <v>2503252</v>
      </c>
    </row>
    <row r="236" spans="1:7" x14ac:dyDescent="0.4">
      <c r="A236" s="24" t="s">
        <v>573</v>
      </c>
      <c r="B236" s="24" t="s">
        <v>959</v>
      </c>
      <c r="C236" s="25" t="s">
        <v>574</v>
      </c>
      <c r="D236" s="33"/>
      <c r="E236" s="33">
        <v>127516</v>
      </c>
      <c r="F236" s="33">
        <v>1662147</v>
      </c>
      <c r="G236" s="33">
        <v>1789663</v>
      </c>
    </row>
    <row r="237" spans="1:7" x14ac:dyDescent="0.4">
      <c r="A237" s="24" t="s">
        <v>575</v>
      </c>
      <c r="B237" s="24" t="s">
        <v>956</v>
      </c>
      <c r="C237" s="25" t="s">
        <v>576</v>
      </c>
      <c r="D237" s="33"/>
      <c r="E237" s="33">
        <v>1950</v>
      </c>
      <c r="F237" s="33">
        <v>359666</v>
      </c>
      <c r="G237" s="33">
        <v>361616</v>
      </c>
    </row>
    <row r="238" spans="1:7" x14ac:dyDescent="0.4">
      <c r="A238" s="24" t="s">
        <v>577</v>
      </c>
      <c r="B238" s="24" t="s">
        <v>956</v>
      </c>
      <c r="C238" s="25" t="s">
        <v>578</v>
      </c>
      <c r="D238" s="33"/>
      <c r="E238" s="33">
        <v>14956</v>
      </c>
      <c r="F238" s="33">
        <v>11407724</v>
      </c>
      <c r="G238" s="33">
        <v>11422680</v>
      </c>
    </row>
    <row r="239" spans="1:7" x14ac:dyDescent="0.4">
      <c r="A239" s="24" t="s">
        <v>579</v>
      </c>
      <c r="B239" s="24" t="s">
        <v>956</v>
      </c>
      <c r="C239" s="25" t="s">
        <v>580</v>
      </c>
      <c r="D239" s="33"/>
      <c r="E239" s="33">
        <v>4336</v>
      </c>
      <c r="F239" s="33">
        <v>6649400</v>
      </c>
      <c r="G239" s="33">
        <v>6653736</v>
      </c>
    </row>
    <row r="240" spans="1:7" x14ac:dyDescent="0.4">
      <c r="A240" s="24" t="s">
        <v>581</v>
      </c>
      <c r="B240" s="24" t="s">
        <v>959</v>
      </c>
      <c r="C240" s="25" t="s">
        <v>582</v>
      </c>
      <c r="D240" s="33"/>
      <c r="E240" s="33"/>
      <c r="F240" s="33">
        <v>456875</v>
      </c>
      <c r="G240" s="33">
        <v>456875</v>
      </c>
    </row>
    <row r="241" spans="1:7" x14ac:dyDescent="0.4">
      <c r="A241" s="24" t="s">
        <v>583</v>
      </c>
      <c r="B241" s="24" t="s">
        <v>955</v>
      </c>
      <c r="C241" s="25" t="s">
        <v>584</v>
      </c>
      <c r="D241" s="33"/>
      <c r="E241" s="33">
        <v>531785</v>
      </c>
      <c r="F241" s="33">
        <v>63168786</v>
      </c>
      <c r="G241" s="33">
        <v>63700571</v>
      </c>
    </row>
    <row r="242" spans="1:7" x14ac:dyDescent="0.4">
      <c r="A242" s="24" t="s">
        <v>585</v>
      </c>
      <c r="B242" s="24" t="s">
        <v>956</v>
      </c>
      <c r="C242" s="25" t="s">
        <v>586</v>
      </c>
      <c r="D242" s="33"/>
      <c r="E242" s="33">
        <v>10482</v>
      </c>
      <c r="F242" s="33">
        <v>3569246</v>
      </c>
      <c r="G242" s="33">
        <v>3579728</v>
      </c>
    </row>
    <row r="243" spans="1:7" x14ac:dyDescent="0.4">
      <c r="A243" s="24" t="s">
        <v>587</v>
      </c>
      <c r="B243" s="24" t="s">
        <v>959</v>
      </c>
      <c r="C243" s="25" t="s">
        <v>588</v>
      </c>
      <c r="D243" s="33"/>
      <c r="E243" s="33">
        <v>9276</v>
      </c>
      <c r="F243" s="33">
        <v>882230</v>
      </c>
      <c r="G243" s="33">
        <v>891506</v>
      </c>
    </row>
    <row r="244" spans="1:7" x14ac:dyDescent="0.4">
      <c r="A244" s="24" t="s">
        <v>589</v>
      </c>
      <c r="B244" s="24" t="s">
        <v>956</v>
      </c>
      <c r="C244" s="25" t="s">
        <v>590</v>
      </c>
      <c r="D244" s="33"/>
      <c r="E244" s="33">
        <v>39182</v>
      </c>
      <c r="F244" s="33">
        <v>6822398</v>
      </c>
      <c r="G244" s="33">
        <v>6861580</v>
      </c>
    </row>
    <row r="245" spans="1:7" x14ac:dyDescent="0.4">
      <c r="A245" s="24" t="s">
        <v>591</v>
      </c>
      <c r="B245" s="24" t="s">
        <v>959</v>
      </c>
      <c r="C245" s="25" t="s">
        <v>592</v>
      </c>
      <c r="D245" s="33"/>
      <c r="E245" s="33">
        <v>2447</v>
      </c>
      <c r="F245" s="33">
        <v>3150447</v>
      </c>
      <c r="G245" s="33">
        <v>3152894</v>
      </c>
    </row>
    <row r="246" spans="1:7" x14ac:dyDescent="0.4">
      <c r="A246" s="24" t="s">
        <v>593</v>
      </c>
      <c r="B246" s="24" t="s">
        <v>956</v>
      </c>
      <c r="C246" s="25" t="s">
        <v>594</v>
      </c>
      <c r="D246" s="33"/>
      <c r="E246" s="33">
        <v>26843</v>
      </c>
      <c r="F246" s="33">
        <v>3660066</v>
      </c>
      <c r="G246" s="33">
        <v>3686909</v>
      </c>
    </row>
    <row r="247" spans="1:7" x14ac:dyDescent="0.4">
      <c r="A247" s="24" t="s">
        <v>595</v>
      </c>
      <c r="B247" s="24" t="s">
        <v>956</v>
      </c>
      <c r="C247" s="25" t="s">
        <v>596</v>
      </c>
      <c r="D247" s="33"/>
      <c r="E247" s="33">
        <v>193819</v>
      </c>
      <c r="F247" s="33">
        <v>4197402</v>
      </c>
      <c r="G247" s="33">
        <v>4391221</v>
      </c>
    </row>
    <row r="248" spans="1:7" x14ac:dyDescent="0.4">
      <c r="A248" s="24" t="s">
        <v>597</v>
      </c>
      <c r="B248" s="24" t="s">
        <v>959</v>
      </c>
      <c r="C248" s="25" t="s">
        <v>598</v>
      </c>
      <c r="D248" s="33"/>
      <c r="E248" s="33"/>
      <c r="F248" s="33">
        <v>11189</v>
      </c>
      <c r="G248" s="33">
        <v>11189</v>
      </c>
    </row>
    <row r="249" spans="1:7" x14ac:dyDescent="0.4">
      <c r="A249" s="24" t="s">
        <v>599</v>
      </c>
      <c r="B249" s="24" t="s">
        <v>959</v>
      </c>
      <c r="C249" s="25" t="s">
        <v>600</v>
      </c>
      <c r="D249" s="33"/>
      <c r="E249" s="33">
        <v>5594</v>
      </c>
      <c r="F249" s="33">
        <v>387648</v>
      </c>
      <c r="G249" s="33">
        <v>393242</v>
      </c>
    </row>
    <row r="250" spans="1:7" x14ac:dyDescent="0.4">
      <c r="A250" s="24" t="s">
        <v>601</v>
      </c>
      <c r="B250" s="24" t="s">
        <v>959</v>
      </c>
      <c r="C250" s="25" t="s">
        <v>602</v>
      </c>
      <c r="D250" s="33"/>
      <c r="E250" s="33"/>
      <c r="F250" s="33">
        <v>2431160</v>
      </c>
      <c r="G250" s="33">
        <v>2431160</v>
      </c>
    </row>
    <row r="251" spans="1:7" x14ac:dyDescent="0.4">
      <c r="A251" s="24" t="s">
        <v>603</v>
      </c>
      <c r="B251" s="24" t="s">
        <v>959</v>
      </c>
      <c r="C251" s="25" t="s">
        <v>604</v>
      </c>
      <c r="D251" s="33"/>
      <c r="E251" s="33"/>
      <c r="F251" s="33">
        <v>3711</v>
      </c>
      <c r="G251" s="33">
        <v>3711</v>
      </c>
    </row>
    <row r="252" spans="1:7" x14ac:dyDescent="0.4">
      <c r="A252" s="24" t="s">
        <v>605</v>
      </c>
      <c r="B252" s="24" t="s">
        <v>956</v>
      </c>
      <c r="C252" s="25" t="s">
        <v>606</v>
      </c>
      <c r="D252" s="33"/>
      <c r="E252" s="33">
        <v>1488</v>
      </c>
      <c r="F252" s="33">
        <v>3290954</v>
      </c>
      <c r="G252" s="33">
        <v>3292442</v>
      </c>
    </row>
    <row r="253" spans="1:7" x14ac:dyDescent="0.4">
      <c r="A253" s="24" t="s">
        <v>607</v>
      </c>
      <c r="B253" s="24" t="s">
        <v>959</v>
      </c>
      <c r="C253" s="25" t="s">
        <v>608</v>
      </c>
      <c r="D253" s="33"/>
      <c r="E253" s="33"/>
      <c r="F253" s="33">
        <v>1283</v>
      </c>
      <c r="G253" s="33">
        <v>1283</v>
      </c>
    </row>
    <row r="254" spans="1:7" x14ac:dyDescent="0.4">
      <c r="A254" s="24" t="s">
        <v>609</v>
      </c>
      <c r="B254" s="24" t="s">
        <v>956</v>
      </c>
      <c r="C254" s="25" t="s">
        <v>610</v>
      </c>
      <c r="D254" s="33"/>
      <c r="E254" s="33"/>
      <c r="F254" s="33">
        <v>478336</v>
      </c>
      <c r="G254" s="33">
        <v>478336</v>
      </c>
    </row>
    <row r="255" spans="1:7" x14ac:dyDescent="0.4">
      <c r="A255" s="24" t="s">
        <v>613</v>
      </c>
      <c r="B255" s="24" t="s">
        <v>959</v>
      </c>
      <c r="C255" s="25" t="s">
        <v>614</v>
      </c>
      <c r="D255" s="33"/>
      <c r="E255" s="33"/>
      <c r="F255" s="33">
        <v>27994</v>
      </c>
      <c r="G255" s="33">
        <v>27994</v>
      </c>
    </row>
    <row r="256" spans="1:7" x14ac:dyDescent="0.4">
      <c r="A256" s="24" t="s">
        <v>619</v>
      </c>
      <c r="B256" s="24" t="s">
        <v>956</v>
      </c>
      <c r="C256" s="25" t="s">
        <v>620</v>
      </c>
      <c r="D256" s="33"/>
      <c r="E256" s="33">
        <v>2687</v>
      </c>
      <c r="F256" s="33">
        <v>16099927</v>
      </c>
      <c r="G256" s="33">
        <v>16102614</v>
      </c>
    </row>
    <row r="257" spans="1:7" x14ac:dyDescent="0.4">
      <c r="A257" s="24" t="s">
        <v>621</v>
      </c>
      <c r="B257" s="24" t="s">
        <v>959</v>
      </c>
      <c r="C257" s="25" t="s">
        <v>622</v>
      </c>
      <c r="D257" s="33"/>
      <c r="E257" s="33"/>
      <c r="F257" s="33">
        <v>14404</v>
      </c>
      <c r="G257" s="33">
        <v>14404</v>
      </c>
    </row>
    <row r="258" spans="1:7" x14ac:dyDescent="0.4">
      <c r="A258" s="24" t="s">
        <v>623</v>
      </c>
      <c r="B258" s="24" t="s">
        <v>959</v>
      </c>
      <c r="C258" s="25" t="s">
        <v>624</v>
      </c>
      <c r="D258" s="33"/>
      <c r="E258" s="33">
        <v>2687</v>
      </c>
      <c r="F258" s="33">
        <v>7625512</v>
      </c>
      <c r="G258" s="33">
        <v>7628199</v>
      </c>
    </row>
    <row r="259" spans="1:7" x14ac:dyDescent="0.4">
      <c r="A259" s="24" t="s">
        <v>625</v>
      </c>
      <c r="B259" s="24" t="s">
        <v>956</v>
      </c>
      <c r="C259" s="25" t="s">
        <v>626</v>
      </c>
      <c r="D259" s="33"/>
      <c r="E259" s="33">
        <v>187242</v>
      </c>
      <c r="F259" s="33">
        <v>13168549</v>
      </c>
      <c r="G259" s="33">
        <v>13355791</v>
      </c>
    </row>
    <row r="260" spans="1:7" x14ac:dyDescent="0.4">
      <c r="A260" s="24" t="s">
        <v>627</v>
      </c>
      <c r="B260" s="24" t="s">
        <v>956</v>
      </c>
      <c r="C260" s="25" t="s">
        <v>628</v>
      </c>
      <c r="D260" s="33"/>
      <c r="E260" s="33">
        <v>53598</v>
      </c>
      <c r="F260" s="33">
        <v>743132</v>
      </c>
      <c r="G260" s="33">
        <v>796730</v>
      </c>
    </row>
    <row r="261" spans="1:7" x14ac:dyDescent="0.4">
      <c r="A261" s="24" t="s">
        <v>1117</v>
      </c>
      <c r="B261" s="24" t="s">
        <v>956</v>
      </c>
      <c r="C261" s="25" t="s">
        <v>1118</v>
      </c>
      <c r="D261" s="33"/>
      <c r="E261" s="33"/>
      <c r="F261" s="33">
        <v>18487</v>
      </c>
      <c r="G261" s="33">
        <v>18487</v>
      </c>
    </row>
    <row r="262" spans="1:7" x14ac:dyDescent="0.4">
      <c r="A262" s="24" t="s">
        <v>629</v>
      </c>
      <c r="B262" s="24" t="s">
        <v>955</v>
      </c>
      <c r="C262" s="25" t="s">
        <v>630</v>
      </c>
      <c r="D262" s="33"/>
      <c r="E262" s="33">
        <v>2715574</v>
      </c>
      <c r="F262" s="33">
        <v>89157699</v>
      </c>
      <c r="G262" s="33">
        <v>91873273</v>
      </c>
    </row>
    <row r="263" spans="1:7" x14ac:dyDescent="0.4">
      <c r="A263" s="24" t="s">
        <v>631</v>
      </c>
      <c r="B263" s="24" t="s">
        <v>956</v>
      </c>
      <c r="C263" s="25" t="s">
        <v>632</v>
      </c>
      <c r="D263" s="33"/>
      <c r="E263" s="33">
        <v>696167</v>
      </c>
      <c r="F263" s="33">
        <v>48063447</v>
      </c>
      <c r="G263" s="33">
        <v>48759614</v>
      </c>
    </row>
    <row r="264" spans="1:7" x14ac:dyDescent="0.4">
      <c r="A264" s="24" t="s">
        <v>633</v>
      </c>
      <c r="B264" s="24" t="s">
        <v>959</v>
      </c>
      <c r="C264" s="25" t="s">
        <v>634</v>
      </c>
      <c r="D264" s="33"/>
      <c r="E264" s="33">
        <v>696167</v>
      </c>
      <c r="F264" s="33">
        <v>47639517</v>
      </c>
      <c r="G264" s="33">
        <v>48335684</v>
      </c>
    </row>
    <row r="265" spans="1:7" x14ac:dyDescent="0.4">
      <c r="A265" s="24" t="s">
        <v>635</v>
      </c>
      <c r="B265" s="24" t="s">
        <v>959</v>
      </c>
      <c r="C265" s="25" t="s">
        <v>636</v>
      </c>
      <c r="D265" s="33"/>
      <c r="E265" s="33"/>
      <c r="F265" s="33">
        <v>423930</v>
      </c>
      <c r="G265" s="33">
        <v>423930</v>
      </c>
    </row>
    <row r="266" spans="1:7" x14ac:dyDescent="0.4">
      <c r="A266" s="24" t="s">
        <v>637</v>
      </c>
      <c r="B266" s="24" t="s">
        <v>956</v>
      </c>
      <c r="C266" s="25" t="s">
        <v>638</v>
      </c>
      <c r="D266" s="33"/>
      <c r="E266" s="33">
        <v>555737</v>
      </c>
      <c r="F266" s="33">
        <v>10115773</v>
      </c>
      <c r="G266" s="33">
        <v>10671510</v>
      </c>
    </row>
    <row r="267" spans="1:7" x14ac:dyDescent="0.4">
      <c r="A267" s="24" t="s">
        <v>639</v>
      </c>
      <c r="B267" s="24" t="s">
        <v>956</v>
      </c>
      <c r="C267" s="25" t="s">
        <v>640</v>
      </c>
      <c r="D267" s="33"/>
      <c r="E267" s="33"/>
      <c r="F267" s="33">
        <v>464167</v>
      </c>
      <c r="G267" s="33">
        <v>464167</v>
      </c>
    </row>
    <row r="268" spans="1:7" x14ac:dyDescent="0.4">
      <c r="A268" s="24" t="s">
        <v>641</v>
      </c>
      <c r="B268" s="24" t="s">
        <v>959</v>
      </c>
      <c r="C268" s="25" t="s">
        <v>642</v>
      </c>
      <c r="D268" s="33"/>
      <c r="E268" s="33"/>
      <c r="F268" s="33">
        <v>102537</v>
      </c>
      <c r="G268" s="33">
        <v>102537</v>
      </c>
    </row>
    <row r="269" spans="1:7" x14ac:dyDescent="0.4">
      <c r="A269" s="24" t="s">
        <v>643</v>
      </c>
      <c r="B269" s="24" t="s">
        <v>956</v>
      </c>
      <c r="C269" s="25" t="s">
        <v>644</v>
      </c>
      <c r="D269" s="33"/>
      <c r="E269" s="33">
        <v>1463670</v>
      </c>
      <c r="F269" s="33">
        <v>29710509</v>
      </c>
      <c r="G269" s="33">
        <v>31174179</v>
      </c>
    </row>
    <row r="270" spans="1:7" x14ac:dyDescent="0.4">
      <c r="A270" s="24" t="s">
        <v>645</v>
      </c>
      <c r="B270" s="24" t="s">
        <v>956</v>
      </c>
      <c r="C270" s="25" t="s">
        <v>646</v>
      </c>
      <c r="D270" s="33"/>
      <c r="E270" s="33"/>
      <c r="F270" s="33">
        <v>531564</v>
      </c>
      <c r="G270" s="33">
        <v>531564</v>
      </c>
    </row>
    <row r="271" spans="1:7" x14ac:dyDescent="0.4">
      <c r="A271" s="20" t="s">
        <v>649</v>
      </c>
      <c r="B271" s="20" t="s">
        <v>954</v>
      </c>
      <c r="C271" s="21" t="s">
        <v>650</v>
      </c>
      <c r="D271" s="32"/>
      <c r="E271" s="32">
        <v>963446</v>
      </c>
      <c r="F271" s="32">
        <v>16344288</v>
      </c>
      <c r="G271" s="32">
        <v>17307734</v>
      </c>
    </row>
    <row r="272" spans="1:7" x14ac:dyDescent="0.4">
      <c r="A272" s="24" t="s">
        <v>651</v>
      </c>
      <c r="B272" s="24" t="s">
        <v>955</v>
      </c>
      <c r="C272" s="25" t="s">
        <v>652</v>
      </c>
      <c r="D272" s="33"/>
      <c r="E272" s="33">
        <v>897</v>
      </c>
      <c r="F272" s="33">
        <v>389581</v>
      </c>
      <c r="G272" s="33">
        <v>390478</v>
      </c>
    </row>
    <row r="273" spans="1:7" x14ac:dyDescent="0.4">
      <c r="A273" s="24" t="s">
        <v>653</v>
      </c>
      <c r="B273" s="24" t="s">
        <v>955</v>
      </c>
      <c r="C273" s="25" t="s">
        <v>654</v>
      </c>
      <c r="D273" s="33"/>
      <c r="E273" s="33">
        <v>160465</v>
      </c>
      <c r="F273" s="33">
        <v>1327312</v>
      </c>
      <c r="G273" s="33">
        <v>1487777</v>
      </c>
    </row>
    <row r="274" spans="1:7" x14ac:dyDescent="0.4">
      <c r="A274" s="24" t="s">
        <v>655</v>
      </c>
      <c r="B274" s="24" t="s">
        <v>955</v>
      </c>
      <c r="C274" s="25" t="s">
        <v>656</v>
      </c>
      <c r="D274" s="33"/>
      <c r="E274" s="33">
        <v>12755</v>
      </c>
      <c r="F274" s="33">
        <v>84793</v>
      </c>
      <c r="G274" s="33">
        <v>97548</v>
      </c>
    </row>
    <row r="275" spans="1:7" x14ac:dyDescent="0.4">
      <c r="A275" s="24" t="s">
        <v>657</v>
      </c>
      <c r="B275" s="24" t="s">
        <v>955</v>
      </c>
      <c r="C275" s="25" t="s">
        <v>658</v>
      </c>
      <c r="D275" s="33"/>
      <c r="E275" s="33">
        <v>11704</v>
      </c>
      <c r="F275" s="33">
        <v>283107</v>
      </c>
      <c r="G275" s="33">
        <v>294811</v>
      </c>
    </row>
    <row r="276" spans="1:7" x14ac:dyDescent="0.4">
      <c r="A276" s="24" t="s">
        <v>659</v>
      </c>
      <c r="B276" s="24" t="s">
        <v>956</v>
      </c>
      <c r="C276" s="25" t="s">
        <v>660</v>
      </c>
      <c r="D276" s="33"/>
      <c r="E276" s="33">
        <v>6407</v>
      </c>
      <c r="F276" s="33">
        <v>74440</v>
      </c>
      <c r="G276" s="33">
        <v>80847</v>
      </c>
    </row>
    <row r="277" spans="1:7" x14ac:dyDescent="0.4">
      <c r="A277" s="24" t="s">
        <v>661</v>
      </c>
      <c r="B277" s="24" t="s">
        <v>959</v>
      </c>
      <c r="C277" s="25" t="s">
        <v>662</v>
      </c>
      <c r="D277" s="33"/>
      <c r="E277" s="33">
        <v>6078</v>
      </c>
      <c r="F277" s="33">
        <v>50441</v>
      </c>
      <c r="G277" s="33">
        <v>56519</v>
      </c>
    </row>
    <row r="278" spans="1:7" x14ac:dyDescent="0.4">
      <c r="A278" s="24" t="s">
        <v>663</v>
      </c>
      <c r="B278" s="24" t="s">
        <v>959</v>
      </c>
      <c r="C278" s="25" t="s">
        <v>664</v>
      </c>
      <c r="D278" s="33"/>
      <c r="E278" s="33">
        <v>329</v>
      </c>
      <c r="F278" s="33">
        <v>23999</v>
      </c>
      <c r="G278" s="33">
        <v>24328</v>
      </c>
    </row>
    <row r="279" spans="1:7" x14ac:dyDescent="0.4">
      <c r="A279" s="24" t="s">
        <v>667</v>
      </c>
      <c r="B279" s="24" t="s">
        <v>956</v>
      </c>
      <c r="C279" s="25" t="s">
        <v>668</v>
      </c>
      <c r="D279" s="33"/>
      <c r="E279" s="33"/>
      <c r="F279" s="33">
        <v>22298</v>
      </c>
      <c r="G279" s="33">
        <v>22298</v>
      </c>
    </row>
    <row r="280" spans="1:7" x14ac:dyDescent="0.4">
      <c r="A280" s="24" t="s">
        <v>669</v>
      </c>
      <c r="B280" s="24" t="s">
        <v>956</v>
      </c>
      <c r="C280" s="25" t="s">
        <v>670</v>
      </c>
      <c r="D280" s="33"/>
      <c r="E280" s="33">
        <v>4012</v>
      </c>
      <c r="F280" s="33">
        <v>166423</v>
      </c>
      <c r="G280" s="33">
        <v>170435</v>
      </c>
    </row>
    <row r="281" spans="1:7" x14ac:dyDescent="0.4">
      <c r="A281" s="24" t="s">
        <v>671</v>
      </c>
      <c r="B281" s="24" t="s">
        <v>959</v>
      </c>
      <c r="C281" s="25" t="s">
        <v>672</v>
      </c>
      <c r="D281" s="33"/>
      <c r="E281" s="33"/>
      <c r="F281" s="33">
        <v>1512</v>
      </c>
      <c r="G281" s="33">
        <v>1512</v>
      </c>
    </row>
    <row r="282" spans="1:7" x14ac:dyDescent="0.4">
      <c r="A282" s="24" t="s">
        <v>673</v>
      </c>
      <c r="B282" s="24" t="s">
        <v>959</v>
      </c>
      <c r="C282" s="25" t="s">
        <v>666</v>
      </c>
      <c r="D282" s="33"/>
      <c r="E282" s="33">
        <v>2092</v>
      </c>
      <c r="F282" s="33">
        <v>83548</v>
      </c>
      <c r="G282" s="33">
        <v>85640</v>
      </c>
    </row>
    <row r="283" spans="1:7" x14ac:dyDescent="0.4">
      <c r="A283" s="24" t="s">
        <v>674</v>
      </c>
      <c r="B283" s="24" t="s">
        <v>959</v>
      </c>
      <c r="C283" s="25" t="s">
        <v>675</v>
      </c>
      <c r="D283" s="33"/>
      <c r="E283" s="33">
        <v>1498</v>
      </c>
      <c r="F283" s="33">
        <v>59119</v>
      </c>
      <c r="G283" s="33">
        <v>60617</v>
      </c>
    </row>
    <row r="284" spans="1:7" x14ac:dyDescent="0.4">
      <c r="A284" s="24" t="s">
        <v>676</v>
      </c>
      <c r="B284" s="24" t="s">
        <v>955</v>
      </c>
      <c r="C284" s="25" t="s">
        <v>677</v>
      </c>
      <c r="D284" s="33"/>
      <c r="E284" s="33"/>
      <c r="F284" s="33">
        <v>44482</v>
      </c>
      <c r="G284" s="33">
        <v>44482</v>
      </c>
    </row>
    <row r="285" spans="1:7" x14ac:dyDescent="0.4">
      <c r="A285" s="24" t="s">
        <v>678</v>
      </c>
      <c r="B285" s="24" t="s">
        <v>955</v>
      </c>
      <c r="C285" s="25" t="s">
        <v>679</v>
      </c>
      <c r="D285" s="33"/>
      <c r="E285" s="33">
        <v>366912</v>
      </c>
      <c r="F285" s="33">
        <v>6106539</v>
      </c>
      <c r="G285" s="33">
        <v>6473451</v>
      </c>
    </row>
    <row r="286" spans="1:7" x14ac:dyDescent="0.4">
      <c r="A286" s="24" t="s">
        <v>680</v>
      </c>
      <c r="B286" s="24" t="s">
        <v>956</v>
      </c>
      <c r="C286" s="25" t="s">
        <v>681</v>
      </c>
      <c r="D286" s="33"/>
      <c r="E286" s="33">
        <v>366277</v>
      </c>
      <c r="F286" s="33">
        <v>6082159</v>
      </c>
      <c r="G286" s="33">
        <v>6448436</v>
      </c>
    </row>
    <row r="287" spans="1:7" x14ac:dyDescent="0.4">
      <c r="A287" s="24" t="s">
        <v>682</v>
      </c>
      <c r="B287" s="24" t="s">
        <v>959</v>
      </c>
      <c r="C287" s="25" t="s">
        <v>683</v>
      </c>
      <c r="D287" s="33"/>
      <c r="E287" s="33">
        <v>30651</v>
      </c>
      <c r="F287" s="33">
        <v>4114272</v>
      </c>
      <c r="G287" s="33">
        <v>4144923</v>
      </c>
    </row>
    <row r="288" spans="1:7" x14ac:dyDescent="0.4">
      <c r="A288" s="24" t="s">
        <v>684</v>
      </c>
      <c r="B288" s="24" t="s">
        <v>960</v>
      </c>
      <c r="C288" s="25" t="s">
        <v>685</v>
      </c>
      <c r="D288" s="33"/>
      <c r="E288" s="33">
        <v>1532</v>
      </c>
      <c r="F288" s="33">
        <v>168276</v>
      </c>
      <c r="G288" s="33">
        <v>169808</v>
      </c>
    </row>
    <row r="289" spans="1:7" x14ac:dyDescent="0.4">
      <c r="A289" s="24" t="s">
        <v>686</v>
      </c>
      <c r="B289" s="24" t="s">
        <v>959</v>
      </c>
      <c r="C289" s="25" t="s">
        <v>687</v>
      </c>
      <c r="D289" s="33"/>
      <c r="E289" s="33"/>
      <c r="F289" s="33">
        <v>255</v>
      </c>
      <c r="G289" s="33">
        <v>255</v>
      </c>
    </row>
    <row r="290" spans="1:7" x14ac:dyDescent="0.4">
      <c r="A290" s="24" t="s">
        <v>688</v>
      </c>
      <c r="B290" s="24" t="s">
        <v>956</v>
      </c>
      <c r="C290" s="25" t="s">
        <v>689</v>
      </c>
      <c r="D290" s="33"/>
      <c r="E290" s="33">
        <v>635</v>
      </c>
      <c r="F290" s="33">
        <v>24380</v>
      </c>
      <c r="G290" s="33">
        <v>25015</v>
      </c>
    </row>
    <row r="291" spans="1:7" x14ac:dyDescent="0.4">
      <c r="A291" s="24" t="s">
        <v>690</v>
      </c>
      <c r="B291" s="24" t="s">
        <v>959</v>
      </c>
      <c r="C291" s="25" t="s">
        <v>691</v>
      </c>
      <c r="D291" s="33"/>
      <c r="E291" s="33">
        <v>635</v>
      </c>
      <c r="F291" s="33">
        <v>3290</v>
      </c>
      <c r="G291" s="33">
        <v>3925</v>
      </c>
    </row>
    <row r="292" spans="1:7" x14ac:dyDescent="0.4">
      <c r="A292" s="24" t="s">
        <v>692</v>
      </c>
      <c r="B292" s="24" t="s">
        <v>960</v>
      </c>
      <c r="C292" s="25" t="s">
        <v>693</v>
      </c>
      <c r="D292" s="33"/>
      <c r="E292" s="33">
        <v>635</v>
      </c>
      <c r="F292" s="33">
        <v>1835</v>
      </c>
      <c r="G292" s="33">
        <v>2470</v>
      </c>
    </row>
    <row r="293" spans="1:7" x14ac:dyDescent="0.4">
      <c r="A293" s="24" t="s">
        <v>694</v>
      </c>
      <c r="B293" s="24" t="s">
        <v>955</v>
      </c>
      <c r="C293" s="25" t="s">
        <v>695</v>
      </c>
      <c r="D293" s="33"/>
      <c r="E293" s="33">
        <v>410713</v>
      </c>
      <c r="F293" s="33">
        <v>8108474</v>
      </c>
      <c r="G293" s="33">
        <v>8519187</v>
      </c>
    </row>
    <row r="294" spans="1:7" x14ac:dyDescent="0.4">
      <c r="A294" s="24" t="s">
        <v>696</v>
      </c>
      <c r="B294" s="24" t="s">
        <v>956</v>
      </c>
      <c r="C294" s="25" t="s">
        <v>697</v>
      </c>
      <c r="D294" s="33"/>
      <c r="E294" s="33"/>
      <c r="F294" s="33">
        <v>2319667</v>
      </c>
      <c r="G294" s="33">
        <v>2319667</v>
      </c>
    </row>
    <row r="295" spans="1:7" x14ac:dyDescent="0.4">
      <c r="A295" s="24" t="s">
        <v>698</v>
      </c>
      <c r="B295" s="24" t="s">
        <v>959</v>
      </c>
      <c r="C295" s="25" t="s">
        <v>699</v>
      </c>
      <c r="D295" s="33"/>
      <c r="E295" s="33"/>
      <c r="F295" s="33">
        <v>255</v>
      </c>
      <c r="G295" s="33">
        <v>255</v>
      </c>
    </row>
    <row r="296" spans="1:7" x14ac:dyDescent="0.4">
      <c r="A296" s="24" t="s">
        <v>700</v>
      </c>
      <c r="B296" s="24" t="s">
        <v>956</v>
      </c>
      <c r="C296" s="25" t="s">
        <v>701</v>
      </c>
      <c r="D296" s="33"/>
      <c r="E296" s="33"/>
      <c r="F296" s="33">
        <v>72464</v>
      </c>
      <c r="G296" s="33">
        <v>72464</v>
      </c>
    </row>
    <row r="297" spans="1:7" x14ac:dyDescent="0.4">
      <c r="A297" s="24" t="s">
        <v>702</v>
      </c>
      <c r="B297" s="24" t="s">
        <v>956</v>
      </c>
      <c r="C297" s="25" t="s">
        <v>703</v>
      </c>
      <c r="D297" s="33"/>
      <c r="E297" s="33"/>
      <c r="F297" s="33">
        <v>10960</v>
      </c>
      <c r="G297" s="33">
        <v>10960</v>
      </c>
    </row>
    <row r="298" spans="1:7" x14ac:dyDescent="0.4">
      <c r="A298" s="24" t="s">
        <v>704</v>
      </c>
      <c r="B298" s="24" t="s">
        <v>956</v>
      </c>
      <c r="C298" s="25" t="s">
        <v>705</v>
      </c>
      <c r="D298" s="33"/>
      <c r="E298" s="33">
        <v>300353</v>
      </c>
      <c r="F298" s="33">
        <v>3843746</v>
      </c>
      <c r="G298" s="33">
        <v>4144099</v>
      </c>
    </row>
    <row r="299" spans="1:7" x14ac:dyDescent="0.4">
      <c r="A299" s="24" t="s">
        <v>706</v>
      </c>
      <c r="B299" s="24" t="s">
        <v>956</v>
      </c>
      <c r="C299" s="25" t="s">
        <v>707</v>
      </c>
      <c r="D299" s="33"/>
      <c r="E299" s="33">
        <v>13583</v>
      </c>
      <c r="F299" s="33">
        <v>90208</v>
      </c>
      <c r="G299" s="33">
        <v>103791</v>
      </c>
    </row>
    <row r="300" spans="1:7" x14ac:dyDescent="0.4">
      <c r="A300" s="24" t="s">
        <v>708</v>
      </c>
      <c r="B300" s="24" t="s">
        <v>959</v>
      </c>
      <c r="C300" s="25" t="s">
        <v>709</v>
      </c>
      <c r="D300" s="33"/>
      <c r="E300" s="33"/>
      <c r="F300" s="33">
        <v>35301</v>
      </c>
      <c r="G300" s="33">
        <v>35301</v>
      </c>
    </row>
    <row r="301" spans="1:7" x14ac:dyDescent="0.4">
      <c r="A301" s="24" t="s">
        <v>710</v>
      </c>
      <c r="B301" s="24" t="s">
        <v>956</v>
      </c>
      <c r="C301" s="25" t="s">
        <v>711</v>
      </c>
      <c r="D301" s="33"/>
      <c r="E301" s="33">
        <v>13160</v>
      </c>
      <c r="F301" s="33">
        <v>320609</v>
      </c>
      <c r="G301" s="33">
        <v>333769</v>
      </c>
    </row>
    <row r="302" spans="1:7" x14ac:dyDescent="0.4">
      <c r="A302" s="24" t="s">
        <v>712</v>
      </c>
      <c r="B302" s="24" t="s">
        <v>959</v>
      </c>
      <c r="C302" s="25" t="s">
        <v>713</v>
      </c>
      <c r="D302" s="33"/>
      <c r="E302" s="33"/>
      <c r="F302" s="33">
        <v>235893</v>
      </c>
      <c r="G302" s="33">
        <v>235893</v>
      </c>
    </row>
    <row r="303" spans="1:7" x14ac:dyDescent="0.4">
      <c r="A303" s="24" t="s">
        <v>714</v>
      </c>
      <c r="B303" s="24" t="s">
        <v>956</v>
      </c>
      <c r="C303" s="25" t="s">
        <v>715</v>
      </c>
      <c r="D303" s="33"/>
      <c r="E303" s="33"/>
      <c r="F303" s="33">
        <v>26848</v>
      </c>
      <c r="G303" s="33">
        <v>26848</v>
      </c>
    </row>
    <row r="304" spans="1:7" x14ac:dyDescent="0.4">
      <c r="A304" s="24" t="s">
        <v>716</v>
      </c>
      <c r="B304" s="24" t="s">
        <v>959</v>
      </c>
      <c r="C304" s="25" t="s">
        <v>717</v>
      </c>
      <c r="D304" s="33"/>
      <c r="E304" s="33"/>
      <c r="F304" s="33">
        <v>4029</v>
      </c>
      <c r="G304" s="33">
        <v>4029</v>
      </c>
    </row>
    <row r="305" spans="1:7" x14ac:dyDescent="0.4">
      <c r="A305" s="24" t="s">
        <v>718</v>
      </c>
      <c r="B305" s="24" t="s">
        <v>956</v>
      </c>
      <c r="C305" s="25" t="s">
        <v>719</v>
      </c>
      <c r="D305" s="33"/>
      <c r="E305" s="33">
        <v>1994</v>
      </c>
      <c r="F305" s="33">
        <v>32508</v>
      </c>
      <c r="G305" s="33">
        <v>34502</v>
      </c>
    </row>
    <row r="306" spans="1:7" x14ac:dyDescent="0.4">
      <c r="A306" s="20" t="s">
        <v>722</v>
      </c>
      <c r="B306" s="20" t="s">
        <v>954</v>
      </c>
      <c r="C306" s="21" t="s">
        <v>723</v>
      </c>
      <c r="D306" s="32"/>
      <c r="E306" s="32">
        <v>256501</v>
      </c>
      <c r="F306" s="32">
        <v>15636629</v>
      </c>
      <c r="G306" s="32">
        <v>15893130</v>
      </c>
    </row>
    <row r="307" spans="1:7" x14ac:dyDescent="0.4">
      <c r="A307" s="24" t="s">
        <v>724</v>
      </c>
      <c r="B307" s="24" t="s">
        <v>955</v>
      </c>
      <c r="C307" s="25" t="s">
        <v>725</v>
      </c>
      <c r="D307" s="33"/>
      <c r="E307" s="33">
        <v>256501</v>
      </c>
      <c r="F307" s="33">
        <v>15151492</v>
      </c>
      <c r="G307" s="33">
        <v>15407993</v>
      </c>
    </row>
    <row r="308" spans="1:7" x14ac:dyDescent="0.4">
      <c r="A308" s="24" t="s">
        <v>726</v>
      </c>
      <c r="B308" s="24" t="s">
        <v>955</v>
      </c>
      <c r="C308" s="25" t="s">
        <v>1119</v>
      </c>
      <c r="D308" s="33"/>
      <c r="E308" s="33"/>
      <c r="F308" s="33">
        <v>1139</v>
      </c>
      <c r="G308" s="33">
        <v>1139</v>
      </c>
    </row>
    <row r="309" spans="1:7" x14ac:dyDescent="0.4">
      <c r="A309" s="38" t="s">
        <v>1126</v>
      </c>
      <c r="B309" s="38"/>
      <c r="C309" s="38"/>
      <c r="D309" s="34">
        <f>D7+D52+D61+D113+D130+D135+D164+D209+D271+D306</f>
        <v>280024</v>
      </c>
      <c r="E309" s="34">
        <f t="shared" ref="E309:G309" si="0">E7+E52+E61+E113+E130+E135+E164+E209+E271+E306</f>
        <v>128913369</v>
      </c>
      <c r="F309" s="34">
        <f t="shared" si="0"/>
        <v>911704521</v>
      </c>
      <c r="G309" s="34">
        <f t="shared" si="0"/>
        <v>1040897914</v>
      </c>
    </row>
  </sheetData>
  <mergeCells count="5">
    <mergeCell ref="A4:A6"/>
    <mergeCell ref="B4:B6"/>
    <mergeCell ref="C4:C6"/>
    <mergeCell ref="D4:F4"/>
    <mergeCell ref="A309:C309"/>
  </mergeCells>
  <phoneticPr fontId="3"/>
  <pageMargins left="0.70866141732283472" right="0.31496062992125984" top="0.35433070866141736" bottom="0.35433070866141736" header="0.11811023622047245" footer="0.11811023622047245"/>
  <pageSetup paperSize="9" scale="7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D252"/>
  <sheetViews>
    <sheetView workbookViewId="0">
      <selection activeCell="C2" sqref="C2"/>
    </sheetView>
  </sheetViews>
  <sheetFormatPr defaultRowHeight="18.75" x14ac:dyDescent="0.4"/>
  <cols>
    <col min="1" max="1" width="11.5" style="15" customWidth="1"/>
    <col min="2" max="2" width="9.5" style="15" bestFit="1" customWidth="1"/>
    <col min="3" max="3" width="40.125" bestFit="1" customWidth="1"/>
    <col min="4" max="4" width="10.5" bestFit="1" customWidth="1"/>
    <col min="5" max="5" width="11.25" bestFit="1" customWidth="1"/>
    <col min="6" max="6" width="13.25" bestFit="1" customWidth="1"/>
    <col min="7" max="7" width="9.25" bestFit="1" customWidth="1"/>
    <col min="8" max="8" width="15.25" bestFit="1" customWidth="1"/>
    <col min="9" max="10" width="11.25" bestFit="1" customWidth="1"/>
    <col min="11" max="11" width="8" bestFit="1" customWidth="1"/>
    <col min="12" max="12" width="11.25" bestFit="1" customWidth="1"/>
    <col min="13" max="13" width="13.125" bestFit="1" customWidth="1"/>
    <col min="14" max="14" width="9.25" bestFit="1" customWidth="1"/>
    <col min="15" max="15" width="8" bestFit="1" customWidth="1"/>
    <col min="16" max="16" width="15.375" bestFit="1" customWidth="1"/>
    <col min="17" max="17" width="13.125" bestFit="1" customWidth="1"/>
    <col min="18" max="18" width="11.25" bestFit="1" customWidth="1"/>
    <col min="19" max="19" width="11.125" bestFit="1" customWidth="1"/>
    <col min="20" max="21" width="9.125" bestFit="1" customWidth="1"/>
    <col min="22" max="22" width="11.25" bestFit="1" customWidth="1"/>
    <col min="23" max="23" width="9.5" bestFit="1" customWidth="1"/>
    <col min="24" max="24" width="9.25" bestFit="1" customWidth="1"/>
    <col min="25" max="26" width="10.5" bestFit="1" customWidth="1"/>
    <col min="27" max="28" width="11.125" bestFit="1" customWidth="1"/>
    <col min="29" max="29" width="13.125" bestFit="1" customWidth="1"/>
    <col min="30" max="30" width="15.125" bestFit="1" customWidth="1"/>
  </cols>
  <sheetData>
    <row r="1" spans="1:30" x14ac:dyDescent="0.4">
      <c r="A1" s="5" t="s">
        <v>1109</v>
      </c>
      <c r="B1" s="6"/>
      <c r="C1" s="7"/>
    </row>
    <row r="2" spans="1:30" x14ac:dyDescent="0.4">
      <c r="A2" s="3" t="s">
        <v>0</v>
      </c>
      <c r="B2" s="6"/>
      <c r="C2" s="7"/>
    </row>
    <row r="3" spans="1:30" x14ac:dyDescent="0.4">
      <c r="A3" s="3" t="s">
        <v>894</v>
      </c>
      <c r="B3" s="6"/>
      <c r="AD3" s="4" t="s">
        <v>963</v>
      </c>
    </row>
    <row r="4" spans="1:30" s="29" customFormat="1" ht="18" x14ac:dyDescent="0.4">
      <c r="A4" s="38" t="s">
        <v>930</v>
      </c>
      <c r="B4" s="38" t="s">
        <v>2</v>
      </c>
      <c r="C4" s="38" t="s">
        <v>3</v>
      </c>
      <c r="D4" s="38" t="s">
        <v>895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41"/>
      <c r="AD4" s="28"/>
    </row>
    <row r="5" spans="1:30" s="29" customFormat="1" ht="18" x14ac:dyDescent="0.4">
      <c r="A5" s="38"/>
      <c r="B5" s="38"/>
      <c r="C5" s="38"/>
      <c r="D5" s="18" t="s">
        <v>980</v>
      </c>
      <c r="E5" s="18" t="s">
        <v>981</v>
      </c>
      <c r="F5" s="18" t="s">
        <v>982</v>
      </c>
      <c r="G5" s="18" t="s">
        <v>1127</v>
      </c>
      <c r="H5" s="18" t="s">
        <v>983</v>
      </c>
      <c r="I5" s="18" t="s">
        <v>984</v>
      </c>
      <c r="J5" s="18" t="s">
        <v>985</v>
      </c>
      <c r="K5" s="18" t="s">
        <v>986</v>
      </c>
      <c r="L5" s="18" t="s">
        <v>987</v>
      </c>
      <c r="M5" s="18" t="s">
        <v>988</v>
      </c>
      <c r="N5" s="18" t="s">
        <v>989</v>
      </c>
      <c r="O5" s="18" t="s">
        <v>990</v>
      </c>
      <c r="P5" s="18" t="s">
        <v>991</v>
      </c>
      <c r="Q5" s="18" t="s">
        <v>992</v>
      </c>
      <c r="R5" s="18" t="s">
        <v>993</v>
      </c>
      <c r="S5" s="18" t="s">
        <v>994</v>
      </c>
      <c r="T5" s="18" t="s">
        <v>995</v>
      </c>
      <c r="U5" s="18" t="s">
        <v>996</v>
      </c>
      <c r="V5" s="18" t="s">
        <v>997</v>
      </c>
      <c r="W5" s="18" t="s">
        <v>998</v>
      </c>
      <c r="X5" s="18" t="s">
        <v>1128</v>
      </c>
      <c r="Y5" s="18" t="s">
        <v>999</v>
      </c>
      <c r="Z5" s="18" t="s">
        <v>1000</v>
      </c>
      <c r="AA5" s="18" t="s">
        <v>1001</v>
      </c>
      <c r="AB5" s="18" t="s">
        <v>1002</v>
      </c>
      <c r="AC5" s="18" t="s">
        <v>1003</v>
      </c>
      <c r="AD5" s="30" t="s">
        <v>6</v>
      </c>
    </row>
    <row r="6" spans="1:30" s="29" customFormat="1" ht="36" x14ac:dyDescent="0.4">
      <c r="A6" s="38"/>
      <c r="B6" s="38"/>
      <c r="C6" s="38"/>
      <c r="D6" s="18" t="s">
        <v>896</v>
      </c>
      <c r="E6" s="18" t="s">
        <v>897</v>
      </c>
      <c r="F6" s="18" t="s">
        <v>898</v>
      </c>
      <c r="G6" s="18" t="s">
        <v>1129</v>
      </c>
      <c r="H6" s="18" t="s">
        <v>899</v>
      </c>
      <c r="I6" s="18" t="s">
        <v>900</v>
      </c>
      <c r="J6" s="18" t="s">
        <v>901</v>
      </c>
      <c r="K6" s="18" t="s">
        <v>902</v>
      </c>
      <c r="L6" s="18" t="s">
        <v>903</v>
      </c>
      <c r="M6" s="35" t="s">
        <v>1130</v>
      </c>
      <c r="N6" s="18" t="s">
        <v>904</v>
      </c>
      <c r="O6" s="18" t="s">
        <v>905</v>
      </c>
      <c r="P6" s="18" t="s">
        <v>906</v>
      </c>
      <c r="Q6" s="35" t="s">
        <v>1131</v>
      </c>
      <c r="R6" s="18" t="s">
        <v>907</v>
      </c>
      <c r="S6" s="18" t="s">
        <v>908</v>
      </c>
      <c r="T6" s="18" t="s">
        <v>909</v>
      </c>
      <c r="U6" s="18" t="s">
        <v>910</v>
      </c>
      <c r="V6" s="18" t="s">
        <v>911</v>
      </c>
      <c r="W6" s="18" t="s">
        <v>912</v>
      </c>
      <c r="X6" s="18" t="s">
        <v>1132</v>
      </c>
      <c r="Y6" s="18" t="s">
        <v>913</v>
      </c>
      <c r="Z6" s="18" t="s">
        <v>914</v>
      </c>
      <c r="AA6" s="18" t="s">
        <v>915</v>
      </c>
      <c r="AB6" s="18" t="s">
        <v>916</v>
      </c>
      <c r="AC6" s="18" t="s">
        <v>917</v>
      </c>
      <c r="AD6" s="31"/>
    </row>
    <row r="7" spans="1:30" x14ac:dyDescent="0.4">
      <c r="A7" s="20" t="s">
        <v>29</v>
      </c>
      <c r="B7" s="20" t="s">
        <v>954</v>
      </c>
      <c r="C7" s="21" t="s">
        <v>30</v>
      </c>
      <c r="D7" s="32">
        <v>471872</v>
      </c>
      <c r="E7" s="32">
        <v>1463550</v>
      </c>
      <c r="F7" s="32">
        <v>659506</v>
      </c>
      <c r="G7" s="32">
        <v>4062</v>
      </c>
      <c r="H7" s="32"/>
      <c r="I7" s="32">
        <v>99811</v>
      </c>
      <c r="J7" s="32">
        <v>69149</v>
      </c>
      <c r="K7" s="32"/>
      <c r="L7" s="32"/>
      <c r="M7" s="32">
        <v>2840</v>
      </c>
      <c r="N7" s="32"/>
      <c r="O7" s="32"/>
      <c r="P7" s="32"/>
      <c r="Q7" s="32"/>
      <c r="R7" s="32">
        <v>4518724</v>
      </c>
      <c r="S7" s="32"/>
      <c r="T7" s="32">
        <v>2563</v>
      </c>
      <c r="U7" s="32">
        <v>1764</v>
      </c>
      <c r="V7" s="32">
        <v>1069429</v>
      </c>
      <c r="W7" s="32">
        <v>2722284</v>
      </c>
      <c r="X7" s="32">
        <v>4011</v>
      </c>
      <c r="Y7" s="32">
        <v>4304347</v>
      </c>
      <c r="Z7" s="32">
        <v>36001242</v>
      </c>
      <c r="AA7" s="32"/>
      <c r="AB7" s="32">
        <v>3571</v>
      </c>
      <c r="AC7" s="32">
        <v>2292363</v>
      </c>
      <c r="AD7" s="32">
        <v>53691088</v>
      </c>
    </row>
    <row r="8" spans="1:30" x14ac:dyDescent="0.4">
      <c r="A8" s="24" t="s">
        <v>31</v>
      </c>
      <c r="B8" s="24" t="s">
        <v>955</v>
      </c>
      <c r="C8" s="25" t="s">
        <v>32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>
        <v>2563</v>
      </c>
      <c r="U8" s="33">
        <v>1764</v>
      </c>
      <c r="V8" s="33"/>
      <c r="W8" s="33"/>
      <c r="X8" s="33"/>
      <c r="Y8" s="33"/>
      <c r="Z8" s="33"/>
      <c r="AA8" s="33"/>
      <c r="AB8" s="33"/>
      <c r="AC8" s="33"/>
      <c r="AD8" s="33">
        <v>4327</v>
      </c>
    </row>
    <row r="9" spans="1:30" x14ac:dyDescent="0.4">
      <c r="A9" s="24" t="s">
        <v>33</v>
      </c>
      <c r="B9" s="24" t="s">
        <v>955</v>
      </c>
      <c r="C9" s="25" t="s">
        <v>34</v>
      </c>
      <c r="D9" s="33">
        <v>14367</v>
      </c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>
        <v>3612939</v>
      </c>
      <c r="AA9" s="33"/>
      <c r="AB9" s="33"/>
      <c r="AC9" s="33"/>
      <c r="AD9" s="33">
        <v>3627306</v>
      </c>
    </row>
    <row r="10" spans="1:30" x14ac:dyDescent="0.4">
      <c r="A10" s="24" t="s">
        <v>816</v>
      </c>
      <c r="B10" s="24" t="s">
        <v>956</v>
      </c>
      <c r="C10" s="25" t="s">
        <v>817</v>
      </c>
      <c r="D10" s="33">
        <v>14367</v>
      </c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>
        <v>261564</v>
      </c>
      <c r="AA10" s="33"/>
      <c r="AB10" s="33"/>
      <c r="AC10" s="33"/>
      <c r="AD10" s="33">
        <v>275931</v>
      </c>
    </row>
    <row r="11" spans="1:30" x14ac:dyDescent="0.4">
      <c r="A11" s="24" t="s">
        <v>818</v>
      </c>
      <c r="B11" s="24" t="s">
        <v>959</v>
      </c>
      <c r="C11" s="25" t="s">
        <v>819</v>
      </c>
      <c r="D11" s="33">
        <v>14367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>
        <v>261564</v>
      </c>
      <c r="AA11" s="33"/>
      <c r="AB11" s="33"/>
      <c r="AC11" s="33"/>
      <c r="AD11" s="33">
        <v>275931</v>
      </c>
    </row>
    <row r="12" spans="1:30" x14ac:dyDescent="0.4">
      <c r="A12" s="24" t="s">
        <v>35</v>
      </c>
      <c r="B12" s="24" t="s">
        <v>956</v>
      </c>
      <c r="C12" s="25" t="s">
        <v>36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>
        <v>3344686</v>
      </c>
      <c r="AA12" s="33"/>
      <c r="AB12" s="33"/>
      <c r="AC12" s="33"/>
      <c r="AD12" s="33">
        <v>3344686</v>
      </c>
    </row>
    <row r="13" spans="1:30" x14ac:dyDescent="0.4">
      <c r="A13" s="24" t="s">
        <v>37</v>
      </c>
      <c r="B13" s="24" t="s">
        <v>955</v>
      </c>
      <c r="C13" s="25" t="s">
        <v>38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>
        <v>73488</v>
      </c>
      <c r="AA13" s="33"/>
      <c r="AB13" s="33"/>
      <c r="AC13" s="33">
        <v>140122</v>
      </c>
      <c r="AD13" s="33">
        <v>213610</v>
      </c>
    </row>
    <row r="14" spans="1:30" x14ac:dyDescent="0.4">
      <c r="A14" s="24" t="s">
        <v>39</v>
      </c>
      <c r="B14" s="24" t="s">
        <v>956</v>
      </c>
      <c r="C14" s="25" t="s">
        <v>40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>
        <v>3317</v>
      </c>
      <c r="AA14" s="33"/>
      <c r="AB14" s="33"/>
      <c r="AC14" s="33"/>
      <c r="AD14" s="33">
        <v>3317</v>
      </c>
    </row>
    <row r="15" spans="1:30" x14ac:dyDescent="0.4">
      <c r="A15" s="24" t="s">
        <v>43</v>
      </c>
      <c r="B15" s="24" t="s">
        <v>955</v>
      </c>
      <c r="C15" s="25" t="s">
        <v>44</v>
      </c>
      <c r="D15" s="33">
        <v>29595</v>
      </c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>
        <v>2526</v>
      </c>
      <c r="S15" s="33"/>
      <c r="T15" s="33"/>
      <c r="U15" s="33"/>
      <c r="V15" s="33">
        <v>294267</v>
      </c>
      <c r="W15" s="33">
        <v>753169</v>
      </c>
      <c r="X15" s="33"/>
      <c r="Y15" s="33">
        <v>2050848</v>
      </c>
      <c r="Z15" s="33">
        <v>188602</v>
      </c>
      <c r="AA15" s="33"/>
      <c r="AB15" s="33">
        <v>3571</v>
      </c>
      <c r="AC15" s="33">
        <v>303835</v>
      </c>
      <c r="AD15" s="33">
        <v>3626413</v>
      </c>
    </row>
    <row r="16" spans="1:30" x14ac:dyDescent="0.4">
      <c r="A16" s="24" t="s">
        <v>45</v>
      </c>
      <c r="B16" s="24" t="s">
        <v>956</v>
      </c>
      <c r="C16" s="25" t="s">
        <v>46</v>
      </c>
      <c r="D16" s="33">
        <v>29595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>
        <v>2526</v>
      </c>
      <c r="S16" s="33"/>
      <c r="T16" s="33"/>
      <c r="U16" s="33"/>
      <c r="V16" s="33">
        <v>294267</v>
      </c>
      <c r="W16" s="33">
        <v>702771</v>
      </c>
      <c r="X16" s="33"/>
      <c r="Y16" s="33">
        <v>2050848</v>
      </c>
      <c r="Z16" s="33">
        <v>188602</v>
      </c>
      <c r="AA16" s="33"/>
      <c r="AB16" s="33">
        <v>3571</v>
      </c>
      <c r="AC16" s="33">
        <v>303835</v>
      </c>
      <c r="AD16" s="33">
        <v>3576015</v>
      </c>
    </row>
    <row r="17" spans="1:30" x14ac:dyDescent="0.4">
      <c r="A17" s="24" t="s">
        <v>49</v>
      </c>
      <c r="B17" s="24" t="s">
        <v>959</v>
      </c>
      <c r="C17" s="25" t="s">
        <v>50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>
        <v>1807987</v>
      </c>
      <c r="Z17" s="33"/>
      <c r="AA17" s="33"/>
      <c r="AB17" s="33"/>
      <c r="AC17" s="33"/>
      <c r="AD17" s="33">
        <v>1807987</v>
      </c>
    </row>
    <row r="18" spans="1:30" x14ac:dyDescent="0.4">
      <c r="A18" s="24" t="s">
        <v>57</v>
      </c>
      <c r="B18" s="24" t="s">
        <v>959</v>
      </c>
      <c r="C18" s="25" t="s">
        <v>58</v>
      </c>
      <c r="D18" s="33">
        <v>29595</v>
      </c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>
        <v>294267</v>
      </c>
      <c r="W18" s="33">
        <v>679380</v>
      </c>
      <c r="X18" s="33"/>
      <c r="Y18" s="33">
        <v>242861</v>
      </c>
      <c r="Z18" s="33">
        <v>188602</v>
      </c>
      <c r="AA18" s="33"/>
      <c r="AB18" s="33"/>
      <c r="AC18" s="33">
        <v>181921</v>
      </c>
      <c r="AD18" s="33">
        <v>1616626</v>
      </c>
    </row>
    <row r="19" spans="1:30" x14ac:dyDescent="0.4">
      <c r="A19" s="24" t="s">
        <v>59</v>
      </c>
      <c r="B19" s="24" t="s">
        <v>960</v>
      </c>
      <c r="C19" s="25" t="s">
        <v>60</v>
      </c>
      <c r="D19" s="33">
        <v>29595</v>
      </c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>
        <v>294267</v>
      </c>
      <c r="W19" s="33"/>
      <c r="X19" s="33"/>
      <c r="Y19" s="33"/>
      <c r="Z19" s="33">
        <v>188602</v>
      </c>
      <c r="AA19" s="33"/>
      <c r="AB19" s="33"/>
      <c r="AC19" s="33">
        <v>181921</v>
      </c>
      <c r="AD19" s="33">
        <v>694385</v>
      </c>
    </row>
    <row r="20" spans="1:30" x14ac:dyDescent="0.4">
      <c r="A20" s="24" t="s">
        <v>63</v>
      </c>
      <c r="B20" s="24" t="s">
        <v>960</v>
      </c>
      <c r="C20" s="25" t="s">
        <v>64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>
        <v>679380</v>
      </c>
      <c r="X20" s="33"/>
      <c r="Y20" s="33">
        <v>167634</v>
      </c>
      <c r="Z20" s="33"/>
      <c r="AA20" s="33"/>
      <c r="AB20" s="33"/>
      <c r="AC20" s="33"/>
      <c r="AD20" s="33">
        <v>847014</v>
      </c>
    </row>
    <row r="21" spans="1:30" x14ac:dyDescent="0.4">
      <c r="A21" s="24" t="s">
        <v>65</v>
      </c>
      <c r="B21" s="24" t="s">
        <v>960</v>
      </c>
      <c r="C21" s="25" t="s">
        <v>66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>
        <v>75227</v>
      </c>
      <c r="Z21" s="33"/>
      <c r="AA21" s="33"/>
      <c r="AB21" s="33"/>
      <c r="AC21" s="33"/>
      <c r="AD21" s="33">
        <v>75227</v>
      </c>
    </row>
    <row r="22" spans="1:30" x14ac:dyDescent="0.4">
      <c r="A22" s="24" t="s">
        <v>69</v>
      </c>
      <c r="B22" s="24" t="s">
        <v>956</v>
      </c>
      <c r="C22" s="25" t="s">
        <v>70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>
        <v>50398</v>
      </c>
      <c r="X22" s="33"/>
      <c r="Y22" s="33"/>
      <c r="Z22" s="33"/>
      <c r="AA22" s="33"/>
      <c r="AB22" s="33"/>
      <c r="AC22" s="33"/>
      <c r="AD22" s="33">
        <v>50398</v>
      </c>
    </row>
    <row r="23" spans="1:30" x14ac:dyDescent="0.4">
      <c r="A23" s="24" t="s">
        <v>71</v>
      </c>
      <c r="B23" s="24" t="s">
        <v>955</v>
      </c>
      <c r="C23" s="25" t="s">
        <v>72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>
        <v>70249</v>
      </c>
      <c r="X23" s="33">
        <v>4011</v>
      </c>
      <c r="Y23" s="33"/>
      <c r="Z23" s="33">
        <v>18900861</v>
      </c>
      <c r="AA23" s="33"/>
      <c r="AB23" s="33"/>
      <c r="AC23" s="33">
        <v>104816</v>
      </c>
      <c r="AD23" s="33">
        <v>19079937</v>
      </c>
    </row>
    <row r="24" spans="1:30" x14ac:dyDescent="0.4">
      <c r="A24" s="24" t="s">
        <v>828</v>
      </c>
      <c r="B24" s="24" t="s">
        <v>956</v>
      </c>
      <c r="C24" s="25" t="s">
        <v>829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>
        <v>555</v>
      </c>
      <c r="X24" s="33"/>
      <c r="Y24" s="33"/>
      <c r="Z24" s="33"/>
      <c r="AA24" s="33"/>
      <c r="AB24" s="33"/>
      <c r="AC24" s="33"/>
      <c r="AD24" s="33">
        <v>555</v>
      </c>
    </row>
    <row r="25" spans="1:30" x14ac:dyDescent="0.4">
      <c r="A25" s="24" t="s">
        <v>73</v>
      </c>
      <c r="B25" s="24" t="s">
        <v>956</v>
      </c>
      <c r="C25" s="25" t="s">
        <v>74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>
        <v>104816</v>
      </c>
      <c r="AD25" s="33">
        <v>104816</v>
      </c>
    </row>
    <row r="26" spans="1:30" x14ac:dyDescent="0.4">
      <c r="A26" s="24" t="s">
        <v>75</v>
      </c>
      <c r="B26" s="24" t="s">
        <v>956</v>
      </c>
      <c r="C26" s="25" t="s">
        <v>76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>
        <v>8268</v>
      </c>
      <c r="X26" s="33"/>
      <c r="Y26" s="33"/>
      <c r="Z26" s="33">
        <v>18877467</v>
      </c>
      <c r="AA26" s="33"/>
      <c r="AB26" s="33"/>
      <c r="AC26" s="33"/>
      <c r="AD26" s="33">
        <v>18885735</v>
      </c>
    </row>
    <row r="27" spans="1:30" x14ac:dyDescent="0.4">
      <c r="A27" s="24" t="s">
        <v>762</v>
      </c>
      <c r="B27" s="24" t="s">
        <v>959</v>
      </c>
      <c r="C27" s="25" t="s">
        <v>763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>
        <v>13166470</v>
      </c>
      <c r="AA27" s="33"/>
      <c r="AB27" s="33"/>
      <c r="AC27" s="33"/>
      <c r="AD27" s="33">
        <v>13166470</v>
      </c>
    </row>
    <row r="28" spans="1:30" x14ac:dyDescent="0.4">
      <c r="A28" s="24" t="s">
        <v>79</v>
      </c>
      <c r="B28" s="24" t="s">
        <v>955</v>
      </c>
      <c r="C28" s="25" t="s">
        <v>80</v>
      </c>
      <c r="D28" s="33">
        <v>221770</v>
      </c>
      <c r="E28" s="33">
        <v>58893</v>
      </c>
      <c r="F28" s="33"/>
      <c r="G28" s="33"/>
      <c r="H28" s="33"/>
      <c r="I28" s="33"/>
      <c r="J28" s="33">
        <v>27097</v>
      </c>
      <c r="K28" s="33"/>
      <c r="L28" s="33"/>
      <c r="M28" s="33"/>
      <c r="N28" s="33"/>
      <c r="O28" s="33"/>
      <c r="P28" s="33"/>
      <c r="Q28" s="33"/>
      <c r="R28" s="33">
        <v>20211</v>
      </c>
      <c r="S28" s="33"/>
      <c r="T28" s="33"/>
      <c r="U28" s="33"/>
      <c r="V28" s="33">
        <v>610584</v>
      </c>
      <c r="W28" s="33">
        <v>168620</v>
      </c>
      <c r="X28" s="33"/>
      <c r="Y28" s="33">
        <v>1147281</v>
      </c>
      <c r="Z28" s="33">
        <v>6625604</v>
      </c>
      <c r="AA28" s="33"/>
      <c r="AB28" s="33"/>
      <c r="AC28" s="33">
        <v>613895</v>
      </c>
      <c r="AD28" s="33">
        <v>9493955</v>
      </c>
    </row>
    <row r="29" spans="1:30" x14ac:dyDescent="0.4">
      <c r="A29" s="24" t="s">
        <v>81</v>
      </c>
      <c r="B29" s="24" t="s">
        <v>956</v>
      </c>
      <c r="C29" s="25" t="s">
        <v>82</v>
      </c>
      <c r="D29" s="33">
        <v>199586</v>
      </c>
      <c r="E29" s="33">
        <v>58893</v>
      </c>
      <c r="F29" s="33"/>
      <c r="G29" s="33"/>
      <c r="H29" s="33"/>
      <c r="I29" s="33"/>
      <c r="J29" s="33">
        <v>27097</v>
      </c>
      <c r="K29" s="33"/>
      <c r="L29" s="33"/>
      <c r="M29" s="33"/>
      <c r="N29" s="33"/>
      <c r="O29" s="33"/>
      <c r="P29" s="33"/>
      <c r="Q29" s="33"/>
      <c r="R29" s="33">
        <v>20211</v>
      </c>
      <c r="S29" s="33"/>
      <c r="T29" s="33"/>
      <c r="U29" s="33"/>
      <c r="V29" s="33">
        <v>484257</v>
      </c>
      <c r="W29" s="33">
        <v>100665</v>
      </c>
      <c r="X29" s="33"/>
      <c r="Y29" s="33">
        <v>824658</v>
      </c>
      <c r="Z29" s="33">
        <v>6580636</v>
      </c>
      <c r="AA29" s="33"/>
      <c r="AB29" s="33"/>
      <c r="AC29" s="33">
        <v>557885</v>
      </c>
      <c r="AD29" s="33">
        <v>8853888</v>
      </c>
    </row>
    <row r="30" spans="1:30" x14ac:dyDescent="0.4">
      <c r="A30" s="24" t="s">
        <v>83</v>
      </c>
      <c r="B30" s="24" t="s">
        <v>959</v>
      </c>
      <c r="C30" s="25" t="s">
        <v>84</v>
      </c>
      <c r="D30" s="33">
        <v>104882</v>
      </c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>
        <v>484257</v>
      </c>
      <c r="W30" s="33"/>
      <c r="X30" s="33"/>
      <c r="Y30" s="33"/>
      <c r="Z30" s="33"/>
      <c r="AA30" s="33"/>
      <c r="AB30" s="33"/>
      <c r="AC30" s="33"/>
      <c r="AD30" s="33">
        <v>589139</v>
      </c>
    </row>
    <row r="31" spans="1:30" x14ac:dyDescent="0.4">
      <c r="A31" s="24" t="s">
        <v>87</v>
      </c>
      <c r="B31" s="24" t="s">
        <v>956</v>
      </c>
      <c r="C31" s="25" t="s">
        <v>88</v>
      </c>
      <c r="D31" s="33">
        <v>22184</v>
      </c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>
        <v>126327</v>
      </c>
      <c r="W31" s="33">
        <v>67955</v>
      </c>
      <c r="X31" s="33"/>
      <c r="Y31" s="33">
        <v>322623</v>
      </c>
      <c r="Z31" s="33">
        <v>44968</v>
      </c>
      <c r="AA31" s="33"/>
      <c r="AB31" s="33"/>
      <c r="AC31" s="33">
        <v>56010</v>
      </c>
      <c r="AD31" s="33">
        <v>640067</v>
      </c>
    </row>
    <row r="32" spans="1:30" x14ac:dyDescent="0.4">
      <c r="A32" s="24" t="s">
        <v>89</v>
      </c>
      <c r="B32" s="24" t="s">
        <v>959</v>
      </c>
      <c r="C32" s="25" t="s">
        <v>90</v>
      </c>
      <c r="D32" s="33">
        <v>15396</v>
      </c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>
        <v>30956</v>
      </c>
      <c r="AD32" s="33">
        <v>46352</v>
      </c>
    </row>
    <row r="33" spans="1:30" x14ac:dyDescent="0.4">
      <c r="A33" s="24" t="s">
        <v>91</v>
      </c>
      <c r="B33" s="24" t="s">
        <v>959</v>
      </c>
      <c r="C33" s="25" t="s">
        <v>92</v>
      </c>
      <c r="D33" s="33">
        <v>6788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>
        <v>126327</v>
      </c>
      <c r="W33" s="33">
        <v>40466</v>
      </c>
      <c r="X33" s="33"/>
      <c r="Y33" s="33"/>
      <c r="Z33" s="33"/>
      <c r="AA33" s="33"/>
      <c r="AB33" s="33"/>
      <c r="AC33" s="33"/>
      <c r="AD33" s="33">
        <v>173581</v>
      </c>
    </row>
    <row r="34" spans="1:30" x14ac:dyDescent="0.4">
      <c r="A34" s="24" t="s">
        <v>93</v>
      </c>
      <c r="B34" s="24" t="s">
        <v>959</v>
      </c>
      <c r="C34" s="25" t="s">
        <v>94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>
        <v>12594</v>
      </c>
      <c r="X34" s="33"/>
      <c r="Y34" s="33"/>
      <c r="Z34" s="33">
        <v>22666</v>
      </c>
      <c r="AA34" s="33"/>
      <c r="AB34" s="33"/>
      <c r="AC34" s="33">
        <v>17543</v>
      </c>
      <c r="AD34" s="33">
        <v>52803</v>
      </c>
    </row>
    <row r="35" spans="1:30" x14ac:dyDescent="0.4">
      <c r="A35" s="24" t="s">
        <v>95</v>
      </c>
      <c r="B35" s="24" t="s">
        <v>955</v>
      </c>
      <c r="C35" s="25" t="s">
        <v>96</v>
      </c>
      <c r="D35" s="33">
        <v>137528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>
        <v>1515</v>
      </c>
      <c r="X35" s="33"/>
      <c r="Y35" s="33"/>
      <c r="Z35" s="33">
        <v>3065</v>
      </c>
      <c r="AA35" s="33"/>
      <c r="AB35" s="33"/>
      <c r="AC35" s="33">
        <v>878590</v>
      </c>
      <c r="AD35" s="33">
        <v>1020698</v>
      </c>
    </row>
    <row r="36" spans="1:30" x14ac:dyDescent="0.4">
      <c r="A36" s="24" t="s">
        <v>103</v>
      </c>
      <c r="B36" s="24" t="s">
        <v>955</v>
      </c>
      <c r="C36" s="25" t="s">
        <v>104</v>
      </c>
      <c r="D36" s="33">
        <v>68612</v>
      </c>
      <c r="E36" s="33">
        <v>1397378</v>
      </c>
      <c r="F36" s="33">
        <v>659506</v>
      </c>
      <c r="G36" s="33">
        <v>4062</v>
      </c>
      <c r="H36" s="33"/>
      <c r="I36" s="33">
        <v>99811</v>
      </c>
      <c r="J36" s="33">
        <v>42052</v>
      </c>
      <c r="K36" s="33"/>
      <c r="L36" s="33"/>
      <c r="M36" s="33">
        <v>2840</v>
      </c>
      <c r="N36" s="33"/>
      <c r="O36" s="33"/>
      <c r="P36" s="33"/>
      <c r="Q36" s="33"/>
      <c r="R36" s="33">
        <v>4495987</v>
      </c>
      <c r="S36" s="33"/>
      <c r="T36" s="33"/>
      <c r="U36" s="33"/>
      <c r="V36" s="33">
        <v>164578</v>
      </c>
      <c r="W36" s="33">
        <v>166944</v>
      </c>
      <c r="X36" s="33"/>
      <c r="Y36" s="33"/>
      <c r="Z36" s="33">
        <v>6377809</v>
      </c>
      <c r="AA36" s="33"/>
      <c r="AB36" s="33"/>
      <c r="AC36" s="33"/>
      <c r="AD36" s="33">
        <v>13479579</v>
      </c>
    </row>
    <row r="37" spans="1:30" x14ac:dyDescent="0.4">
      <c r="A37" s="24" t="s">
        <v>105</v>
      </c>
      <c r="B37" s="24" t="s">
        <v>956</v>
      </c>
      <c r="C37" s="25" t="s">
        <v>106</v>
      </c>
      <c r="D37" s="33">
        <v>68612</v>
      </c>
      <c r="E37" s="33">
        <v>1397378</v>
      </c>
      <c r="F37" s="33">
        <v>659506</v>
      </c>
      <c r="G37" s="33"/>
      <c r="H37" s="33"/>
      <c r="I37" s="33">
        <v>99811</v>
      </c>
      <c r="J37" s="33">
        <v>42052</v>
      </c>
      <c r="K37" s="33"/>
      <c r="L37" s="33"/>
      <c r="M37" s="33"/>
      <c r="N37" s="33"/>
      <c r="O37" s="33"/>
      <c r="P37" s="33"/>
      <c r="Q37" s="33"/>
      <c r="R37" s="33">
        <v>4495987</v>
      </c>
      <c r="S37" s="33"/>
      <c r="T37" s="33"/>
      <c r="U37" s="33"/>
      <c r="V37" s="33"/>
      <c r="W37" s="33">
        <v>148464</v>
      </c>
      <c r="X37" s="33"/>
      <c r="Y37" s="33"/>
      <c r="Z37" s="33">
        <v>6373275</v>
      </c>
      <c r="AA37" s="33"/>
      <c r="AB37" s="33"/>
      <c r="AC37" s="33"/>
      <c r="AD37" s="33">
        <v>13285085</v>
      </c>
    </row>
    <row r="38" spans="1:30" x14ac:dyDescent="0.4">
      <c r="A38" s="24" t="s">
        <v>107</v>
      </c>
      <c r="B38" s="24" t="s">
        <v>959</v>
      </c>
      <c r="C38" s="25" t="s">
        <v>108</v>
      </c>
      <c r="D38" s="33">
        <v>68612</v>
      </c>
      <c r="E38" s="33">
        <v>1397378</v>
      </c>
      <c r="F38" s="33">
        <v>659506</v>
      </c>
      <c r="G38" s="33"/>
      <c r="H38" s="33"/>
      <c r="I38" s="33">
        <v>99811</v>
      </c>
      <c r="J38" s="33">
        <v>42052</v>
      </c>
      <c r="K38" s="33"/>
      <c r="L38" s="33"/>
      <c r="M38" s="33"/>
      <c r="N38" s="33"/>
      <c r="O38" s="33"/>
      <c r="P38" s="33"/>
      <c r="Q38" s="33"/>
      <c r="R38" s="33">
        <v>4417735</v>
      </c>
      <c r="S38" s="33"/>
      <c r="T38" s="33"/>
      <c r="U38" s="33"/>
      <c r="V38" s="33"/>
      <c r="W38" s="33">
        <v>148464</v>
      </c>
      <c r="X38" s="33"/>
      <c r="Y38" s="33"/>
      <c r="Z38" s="33">
        <v>6082927</v>
      </c>
      <c r="AA38" s="33"/>
      <c r="AB38" s="33"/>
      <c r="AC38" s="33"/>
      <c r="AD38" s="33">
        <v>12916485</v>
      </c>
    </row>
    <row r="39" spans="1:30" x14ac:dyDescent="0.4">
      <c r="A39" s="24" t="s">
        <v>111</v>
      </c>
      <c r="B39" s="24" t="s">
        <v>956</v>
      </c>
      <c r="C39" s="25" t="s">
        <v>112</v>
      </c>
      <c r="D39" s="33"/>
      <c r="E39" s="33"/>
      <c r="F39" s="33"/>
      <c r="G39" s="33">
        <v>4062</v>
      </c>
      <c r="H39" s="33"/>
      <c r="I39" s="33"/>
      <c r="J39" s="33"/>
      <c r="K39" s="33"/>
      <c r="L39" s="33"/>
      <c r="M39" s="33">
        <v>2840</v>
      </c>
      <c r="N39" s="33"/>
      <c r="O39" s="33"/>
      <c r="P39" s="33"/>
      <c r="Q39" s="33"/>
      <c r="R39" s="33"/>
      <c r="S39" s="33"/>
      <c r="T39" s="33"/>
      <c r="U39" s="33"/>
      <c r="V39" s="33">
        <v>164578</v>
      </c>
      <c r="W39" s="33">
        <v>6236</v>
      </c>
      <c r="X39" s="33"/>
      <c r="Y39" s="33"/>
      <c r="Z39" s="33"/>
      <c r="AA39" s="33"/>
      <c r="AB39" s="33"/>
      <c r="AC39" s="33"/>
      <c r="AD39" s="33">
        <v>177716</v>
      </c>
    </row>
    <row r="40" spans="1:30" x14ac:dyDescent="0.4">
      <c r="A40" s="24" t="s">
        <v>113</v>
      </c>
      <c r="B40" s="24" t="s">
        <v>959</v>
      </c>
      <c r="C40" s="25" t="s">
        <v>114</v>
      </c>
      <c r="D40" s="33"/>
      <c r="E40" s="33"/>
      <c r="F40" s="33"/>
      <c r="G40" s="33">
        <v>4062</v>
      </c>
      <c r="H40" s="33"/>
      <c r="I40" s="33"/>
      <c r="J40" s="33"/>
      <c r="K40" s="33"/>
      <c r="L40" s="33"/>
      <c r="M40" s="33">
        <v>2840</v>
      </c>
      <c r="N40" s="33"/>
      <c r="O40" s="33"/>
      <c r="P40" s="33"/>
      <c r="Q40" s="33"/>
      <c r="R40" s="33"/>
      <c r="S40" s="33"/>
      <c r="T40" s="33"/>
      <c r="U40" s="33"/>
      <c r="V40" s="33">
        <v>56933</v>
      </c>
      <c r="W40" s="33">
        <v>1142</v>
      </c>
      <c r="X40" s="33"/>
      <c r="Y40" s="33"/>
      <c r="Z40" s="33"/>
      <c r="AA40" s="33"/>
      <c r="AB40" s="33"/>
      <c r="AC40" s="33"/>
      <c r="AD40" s="33">
        <v>64977</v>
      </c>
    </row>
    <row r="41" spans="1:30" x14ac:dyDescent="0.4">
      <c r="A41" s="24" t="s">
        <v>115</v>
      </c>
      <c r="B41" s="24" t="s">
        <v>959</v>
      </c>
      <c r="C41" s="25" t="s">
        <v>116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>
        <v>2768</v>
      </c>
      <c r="X41" s="33"/>
      <c r="Y41" s="33"/>
      <c r="Z41" s="33"/>
      <c r="AA41" s="33"/>
      <c r="AB41" s="33"/>
      <c r="AC41" s="33"/>
      <c r="AD41" s="33">
        <v>2768</v>
      </c>
    </row>
    <row r="42" spans="1:30" x14ac:dyDescent="0.4">
      <c r="A42" s="24" t="s">
        <v>117</v>
      </c>
      <c r="B42" s="24" t="s">
        <v>956</v>
      </c>
      <c r="C42" s="25" t="s">
        <v>118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>
        <v>835</v>
      </c>
      <c r="X42" s="33"/>
      <c r="Y42" s="33"/>
      <c r="Z42" s="33"/>
      <c r="AA42" s="33"/>
      <c r="AB42" s="33"/>
      <c r="AC42" s="33"/>
      <c r="AD42" s="33">
        <v>835</v>
      </c>
    </row>
    <row r="43" spans="1:30" x14ac:dyDescent="0.4">
      <c r="A43" s="24" t="s">
        <v>119</v>
      </c>
      <c r="B43" s="24" t="s">
        <v>959</v>
      </c>
      <c r="C43" s="25" t="s">
        <v>120</v>
      </c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>
        <v>835</v>
      </c>
      <c r="X43" s="33"/>
      <c r="Y43" s="33"/>
      <c r="Z43" s="33"/>
      <c r="AA43" s="33"/>
      <c r="AB43" s="33"/>
      <c r="AC43" s="33"/>
      <c r="AD43" s="33">
        <v>835</v>
      </c>
    </row>
    <row r="44" spans="1:30" x14ac:dyDescent="0.4">
      <c r="A44" s="24" t="s">
        <v>125</v>
      </c>
      <c r="B44" s="24" t="s">
        <v>955</v>
      </c>
      <c r="C44" s="25" t="s">
        <v>126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>
        <v>1553503</v>
      </c>
      <c r="X44" s="33"/>
      <c r="Y44" s="33">
        <v>1106218</v>
      </c>
      <c r="Z44" s="33">
        <v>151117</v>
      </c>
      <c r="AA44" s="33"/>
      <c r="AB44" s="33"/>
      <c r="AC44" s="33">
        <v>251105</v>
      </c>
      <c r="AD44" s="33">
        <v>3061943</v>
      </c>
    </row>
    <row r="45" spans="1:30" x14ac:dyDescent="0.4">
      <c r="A45" s="24" t="s">
        <v>1004</v>
      </c>
      <c r="B45" s="24" t="s">
        <v>956</v>
      </c>
      <c r="C45" s="25" t="s">
        <v>1005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>
        <v>585</v>
      </c>
      <c r="AA45" s="33"/>
      <c r="AB45" s="33"/>
      <c r="AC45" s="33"/>
      <c r="AD45" s="33">
        <v>585</v>
      </c>
    </row>
    <row r="46" spans="1:30" x14ac:dyDescent="0.4">
      <c r="A46" s="24" t="s">
        <v>127</v>
      </c>
      <c r="B46" s="24" t="s">
        <v>956</v>
      </c>
      <c r="C46" s="25" t="s">
        <v>128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>
        <v>143381</v>
      </c>
      <c r="AA46" s="33"/>
      <c r="AB46" s="33"/>
      <c r="AC46" s="33">
        <v>32811</v>
      </c>
      <c r="AD46" s="33">
        <v>176192</v>
      </c>
    </row>
    <row r="47" spans="1:30" x14ac:dyDescent="0.4">
      <c r="A47" s="24" t="s">
        <v>129</v>
      </c>
      <c r="B47" s="24" t="s">
        <v>956</v>
      </c>
      <c r="C47" s="25" t="s">
        <v>130</v>
      </c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>
        <v>1553503</v>
      </c>
      <c r="X47" s="33"/>
      <c r="Y47" s="33">
        <v>1090477</v>
      </c>
      <c r="Z47" s="33"/>
      <c r="AA47" s="33"/>
      <c r="AB47" s="33"/>
      <c r="AC47" s="33">
        <v>218294</v>
      </c>
      <c r="AD47" s="33">
        <v>2862274</v>
      </c>
    </row>
    <row r="48" spans="1:30" x14ac:dyDescent="0.4">
      <c r="A48" s="24" t="s">
        <v>131</v>
      </c>
      <c r="B48" s="24" t="s">
        <v>955</v>
      </c>
      <c r="C48" s="25" t="s">
        <v>132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>
        <v>8284</v>
      </c>
      <c r="X48" s="33"/>
      <c r="Y48" s="33"/>
      <c r="Z48" s="33">
        <v>67757</v>
      </c>
      <c r="AA48" s="33"/>
      <c r="AB48" s="33"/>
      <c r="AC48" s="33"/>
      <c r="AD48" s="33">
        <v>76041</v>
      </c>
    </row>
    <row r="49" spans="1:30" x14ac:dyDescent="0.4">
      <c r="A49" s="20" t="s">
        <v>133</v>
      </c>
      <c r="B49" s="20" t="s">
        <v>954</v>
      </c>
      <c r="C49" s="21" t="s">
        <v>134</v>
      </c>
      <c r="D49" s="32">
        <v>8440</v>
      </c>
      <c r="E49" s="32">
        <v>553</v>
      </c>
      <c r="F49" s="32"/>
      <c r="G49" s="32"/>
      <c r="H49" s="32"/>
      <c r="I49" s="32"/>
      <c r="J49" s="32"/>
      <c r="K49" s="32">
        <v>3948</v>
      </c>
      <c r="L49" s="32">
        <v>1645</v>
      </c>
      <c r="M49" s="32">
        <v>1114</v>
      </c>
      <c r="N49" s="32">
        <v>695</v>
      </c>
      <c r="O49" s="32"/>
      <c r="P49" s="32"/>
      <c r="Q49" s="32"/>
      <c r="R49" s="32"/>
      <c r="S49" s="32"/>
      <c r="T49" s="32">
        <v>3417</v>
      </c>
      <c r="U49" s="32"/>
      <c r="V49" s="32"/>
      <c r="W49" s="32">
        <v>93110</v>
      </c>
      <c r="X49" s="32"/>
      <c r="Y49" s="32">
        <v>248857</v>
      </c>
      <c r="Z49" s="32">
        <v>795627</v>
      </c>
      <c r="AA49" s="32"/>
      <c r="AB49" s="32">
        <v>229</v>
      </c>
      <c r="AC49" s="32">
        <v>26842</v>
      </c>
      <c r="AD49" s="32">
        <v>1184477</v>
      </c>
    </row>
    <row r="50" spans="1:30" x14ac:dyDescent="0.4">
      <c r="A50" s="24" t="s">
        <v>135</v>
      </c>
      <c r="B50" s="24" t="s">
        <v>955</v>
      </c>
      <c r="C50" s="25" t="s">
        <v>136</v>
      </c>
      <c r="D50" s="33">
        <v>8440</v>
      </c>
      <c r="E50" s="33">
        <v>553</v>
      </c>
      <c r="F50" s="33"/>
      <c r="G50" s="33"/>
      <c r="H50" s="33"/>
      <c r="I50" s="33"/>
      <c r="J50" s="33"/>
      <c r="K50" s="33">
        <v>3948</v>
      </c>
      <c r="L50" s="33">
        <v>1645</v>
      </c>
      <c r="M50" s="33">
        <v>1114</v>
      </c>
      <c r="N50" s="33">
        <v>266</v>
      </c>
      <c r="O50" s="33"/>
      <c r="P50" s="33"/>
      <c r="Q50" s="33"/>
      <c r="R50" s="33"/>
      <c r="S50" s="33"/>
      <c r="T50" s="33">
        <v>3417</v>
      </c>
      <c r="U50" s="33"/>
      <c r="V50" s="33"/>
      <c r="W50" s="33">
        <v>93110</v>
      </c>
      <c r="X50" s="33"/>
      <c r="Y50" s="33">
        <v>248857</v>
      </c>
      <c r="Z50" s="33">
        <v>10057</v>
      </c>
      <c r="AA50" s="33"/>
      <c r="AB50" s="33">
        <v>229</v>
      </c>
      <c r="AC50" s="33">
        <v>8785</v>
      </c>
      <c r="AD50" s="33">
        <v>380421</v>
      </c>
    </row>
    <row r="51" spans="1:30" x14ac:dyDescent="0.4">
      <c r="A51" s="24" t="s">
        <v>137</v>
      </c>
      <c r="B51" s="24" t="s">
        <v>956</v>
      </c>
      <c r="C51" s="25" t="s">
        <v>138</v>
      </c>
      <c r="D51" s="33">
        <v>8440</v>
      </c>
      <c r="E51" s="33">
        <v>553</v>
      </c>
      <c r="F51" s="33"/>
      <c r="G51" s="33"/>
      <c r="H51" s="33"/>
      <c r="I51" s="33"/>
      <c r="J51" s="33"/>
      <c r="K51" s="33">
        <v>3948</v>
      </c>
      <c r="L51" s="33">
        <v>1645</v>
      </c>
      <c r="M51" s="33">
        <v>1114</v>
      </c>
      <c r="N51" s="33">
        <v>266</v>
      </c>
      <c r="O51" s="33"/>
      <c r="P51" s="33"/>
      <c r="Q51" s="33"/>
      <c r="R51" s="33"/>
      <c r="S51" s="33"/>
      <c r="T51" s="33">
        <v>3417</v>
      </c>
      <c r="U51" s="33"/>
      <c r="V51" s="33"/>
      <c r="W51" s="33">
        <v>23576</v>
      </c>
      <c r="X51" s="33"/>
      <c r="Y51" s="33">
        <v>248857</v>
      </c>
      <c r="Z51" s="33"/>
      <c r="AA51" s="33"/>
      <c r="AB51" s="33">
        <v>229</v>
      </c>
      <c r="AC51" s="33">
        <v>8785</v>
      </c>
      <c r="AD51" s="33">
        <v>300830</v>
      </c>
    </row>
    <row r="52" spans="1:30" x14ac:dyDescent="0.4">
      <c r="A52" s="24" t="s">
        <v>139</v>
      </c>
      <c r="B52" s="24" t="s">
        <v>959</v>
      </c>
      <c r="C52" s="25" t="s">
        <v>140</v>
      </c>
      <c r="D52" s="33">
        <v>8440</v>
      </c>
      <c r="E52" s="33">
        <v>553</v>
      </c>
      <c r="F52" s="33"/>
      <c r="G52" s="33"/>
      <c r="H52" s="33"/>
      <c r="I52" s="33"/>
      <c r="J52" s="33"/>
      <c r="K52" s="33">
        <v>3948</v>
      </c>
      <c r="L52" s="33">
        <v>1645</v>
      </c>
      <c r="M52" s="33">
        <v>1114</v>
      </c>
      <c r="N52" s="33">
        <v>266</v>
      </c>
      <c r="O52" s="33"/>
      <c r="P52" s="33"/>
      <c r="Q52" s="33"/>
      <c r="R52" s="33"/>
      <c r="S52" s="33"/>
      <c r="T52" s="33">
        <v>3417</v>
      </c>
      <c r="U52" s="33"/>
      <c r="V52" s="33"/>
      <c r="W52" s="33">
        <v>8893</v>
      </c>
      <c r="X52" s="33"/>
      <c r="Y52" s="33"/>
      <c r="Z52" s="33"/>
      <c r="AA52" s="33"/>
      <c r="AB52" s="33"/>
      <c r="AC52" s="33"/>
      <c r="AD52" s="33">
        <v>28276</v>
      </c>
    </row>
    <row r="53" spans="1:30" x14ac:dyDescent="0.4">
      <c r="A53" s="24" t="s">
        <v>838</v>
      </c>
      <c r="B53" s="24" t="s">
        <v>960</v>
      </c>
      <c r="C53" s="25" t="s">
        <v>839</v>
      </c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>
        <v>1784</v>
      </c>
      <c r="X53" s="33"/>
      <c r="Y53" s="33"/>
      <c r="Z53" s="33"/>
      <c r="AA53" s="33"/>
      <c r="AB53" s="33"/>
      <c r="AC53" s="33"/>
      <c r="AD53" s="33">
        <v>1784</v>
      </c>
    </row>
    <row r="54" spans="1:30" x14ac:dyDescent="0.4">
      <c r="A54" s="24" t="s">
        <v>840</v>
      </c>
      <c r="B54" s="24" t="s">
        <v>959</v>
      </c>
      <c r="C54" s="25" t="s">
        <v>841</v>
      </c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>
        <v>2539</v>
      </c>
      <c r="X54" s="33"/>
      <c r="Y54" s="33">
        <v>248857</v>
      </c>
      <c r="Z54" s="33"/>
      <c r="AA54" s="33"/>
      <c r="AB54" s="33">
        <v>229</v>
      </c>
      <c r="AC54" s="33">
        <v>8785</v>
      </c>
      <c r="AD54" s="33">
        <v>260410</v>
      </c>
    </row>
    <row r="55" spans="1:30" x14ac:dyDescent="0.4">
      <c r="A55" s="24" t="s">
        <v>141</v>
      </c>
      <c r="B55" s="24" t="s">
        <v>959</v>
      </c>
      <c r="C55" s="25" t="s">
        <v>142</v>
      </c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>
        <v>12144</v>
      </c>
      <c r="X55" s="33"/>
      <c r="Y55" s="33"/>
      <c r="Z55" s="33"/>
      <c r="AA55" s="33"/>
      <c r="AB55" s="33"/>
      <c r="AC55" s="33"/>
      <c r="AD55" s="33">
        <v>12144</v>
      </c>
    </row>
    <row r="56" spans="1:30" x14ac:dyDescent="0.4">
      <c r="A56" s="24" t="s">
        <v>143</v>
      </c>
      <c r="B56" s="24" t="s">
        <v>955</v>
      </c>
      <c r="C56" s="25" t="s">
        <v>144</v>
      </c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>
        <v>429</v>
      </c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>
        <v>785570</v>
      </c>
      <c r="AA56" s="33"/>
      <c r="AB56" s="33"/>
      <c r="AC56" s="33">
        <v>18057</v>
      </c>
      <c r="AD56" s="33">
        <v>804056</v>
      </c>
    </row>
    <row r="57" spans="1:30" x14ac:dyDescent="0.4">
      <c r="A57" s="24" t="s">
        <v>145</v>
      </c>
      <c r="B57" s="24" t="s">
        <v>956</v>
      </c>
      <c r="C57" s="25" t="s">
        <v>146</v>
      </c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>
        <v>785570</v>
      </c>
      <c r="AA57" s="33"/>
      <c r="AB57" s="33"/>
      <c r="AC57" s="33">
        <v>18057</v>
      </c>
      <c r="AD57" s="33">
        <v>803627</v>
      </c>
    </row>
    <row r="58" spans="1:30" x14ac:dyDescent="0.4">
      <c r="A58" s="24" t="s">
        <v>842</v>
      </c>
      <c r="B58" s="24" t="s">
        <v>956</v>
      </c>
      <c r="C58" s="25" t="s">
        <v>843</v>
      </c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>
        <v>429</v>
      </c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>
        <v>429</v>
      </c>
    </row>
    <row r="59" spans="1:30" x14ac:dyDescent="0.4">
      <c r="A59" s="20" t="s">
        <v>147</v>
      </c>
      <c r="B59" s="20" t="s">
        <v>954</v>
      </c>
      <c r="C59" s="21" t="s">
        <v>148</v>
      </c>
      <c r="D59" s="32">
        <v>2070124</v>
      </c>
      <c r="E59" s="32">
        <v>399179</v>
      </c>
      <c r="F59" s="32">
        <v>89916</v>
      </c>
      <c r="G59" s="32">
        <v>2520</v>
      </c>
      <c r="H59" s="32"/>
      <c r="I59" s="32">
        <v>86427</v>
      </c>
      <c r="J59" s="32">
        <v>95719</v>
      </c>
      <c r="K59" s="32">
        <v>27207</v>
      </c>
      <c r="L59" s="32">
        <v>70054</v>
      </c>
      <c r="M59" s="32"/>
      <c r="N59" s="32">
        <v>652</v>
      </c>
      <c r="O59" s="32">
        <v>59694</v>
      </c>
      <c r="P59" s="32">
        <v>5789</v>
      </c>
      <c r="Q59" s="32">
        <v>69388</v>
      </c>
      <c r="R59" s="32">
        <v>354182</v>
      </c>
      <c r="S59" s="32">
        <v>67773</v>
      </c>
      <c r="T59" s="32">
        <v>3439</v>
      </c>
      <c r="U59" s="32">
        <v>15967</v>
      </c>
      <c r="V59" s="32">
        <v>260480</v>
      </c>
      <c r="W59" s="32">
        <v>434034</v>
      </c>
      <c r="X59" s="32">
        <v>83167</v>
      </c>
      <c r="Y59" s="32">
        <v>14063716</v>
      </c>
      <c r="Z59" s="32">
        <v>31893863</v>
      </c>
      <c r="AA59" s="32">
        <v>1305811</v>
      </c>
      <c r="AB59" s="32">
        <v>199094</v>
      </c>
      <c r="AC59" s="32">
        <v>45387</v>
      </c>
      <c r="AD59" s="32">
        <v>51703582</v>
      </c>
    </row>
    <row r="60" spans="1:30" x14ac:dyDescent="0.4">
      <c r="A60" s="24" t="s">
        <v>153</v>
      </c>
      <c r="B60" s="24" t="s">
        <v>955</v>
      </c>
      <c r="C60" s="25" t="s">
        <v>154</v>
      </c>
      <c r="D60" s="33">
        <v>147101</v>
      </c>
      <c r="E60" s="33">
        <v>276926</v>
      </c>
      <c r="F60" s="33">
        <v>80745</v>
      </c>
      <c r="G60" s="33"/>
      <c r="H60" s="33"/>
      <c r="I60" s="33">
        <v>86427</v>
      </c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>
        <v>27688</v>
      </c>
      <c r="Y60" s="33"/>
      <c r="Z60" s="33">
        <v>11873455</v>
      </c>
      <c r="AA60" s="33">
        <v>1251615</v>
      </c>
      <c r="AB60" s="33"/>
      <c r="AC60" s="33">
        <v>3418</v>
      </c>
      <c r="AD60" s="33">
        <v>13747375</v>
      </c>
    </row>
    <row r="61" spans="1:30" x14ac:dyDescent="0.4">
      <c r="A61" s="24" t="s">
        <v>155</v>
      </c>
      <c r="B61" s="24" t="s">
        <v>956</v>
      </c>
      <c r="C61" s="25" t="s">
        <v>156</v>
      </c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>
        <v>4957</v>
      </c>
      <c r="AA61" s="33"/>
      <c r="AB61" s="33"/>
      <c r="AC61" s="33"/>
      <c r="AD61" s="33">
        <v>4957</v>
      </c>
    </row>
    <row r="62" spans="1:30" x14ac:dyDescent="0.4">
      <c r="A62" s="24" t="s">
        <v>157</v>
      </c>
      <c r="B62" s="24" t="s">
        <v>956</v>
      </c>
      <c r="C62" s="25" t="s">
        <v>158</v>
      </c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>
        <v>11868498</v>
      </c>
      <c r="AA62" s="33"/>
      <c r="AB62" s="33"/>
      <c r="AC62" s="33"/>
      <c r="AD62" s="33">
        <v>11868498</v>
      </c>
    </row>
    <row r="63" spans="1:30" x14ac:dyDescent="0.4">
      <c r="A63" s="24" t="s">
        <v>159</v>
      </c>
      <c r="B63" s="24" t="s">
        <v>956</v>
      </c>
      <c r="C63" s="25" t="s">
        <v>160</v>
      </c>
      <c r="D63" s="33">
        <v>147101</v>
      </c>
      <c r="E63" s="33">
        <v>276926</v>
      </c>
      <c r="F63" s="33">
        <v>80745</v>
      </c>
      <c r="G63" s="33"/>
      <c r="H63" s="33"/>
      <c r="I63" s="33">
        <v>86427</v>
      </c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>
        <v>27688</v>
      </c>
      <c r="Y63" s="33"/>
      <c r="Z63" s="33"/>
      <c r="AA63" s="33">
        <v>1251615</v>
      </c>
      <c r="AB63" s="33"/>
      <c r="AC63" s="33">
        <v>3418</v>
      </c>
      <c r="AD63" s="33">
        <v>1873920</v>
      </c>
    </row>
    <row r="64" spans="1:30" x14ac:dyDescent="0.4">
      <c r="A64" s="24" t="s">
        <v>165</v>
      </c>
      <c r="B64" s="24" t="s">
        <v>959</v>
      </c>
      <c r="C64" s="25" t="s">
        <v>166</v>
      </c>
      <c r="D64" s="33">
        <v>147101</v>
      </c>
      <c r="E64" s="33">
        <v>276926</v>
      </c>
      <c r="F64" s="33">
        <v>80745</v>
      </c>
      <c r="G64" s="33"/>
      <c r="H64" s="33"/>
      <c r="I64" s="33">
        <v>86427</v>
      </c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>
        <v>27688</v>
      </c>
      <c r="Y64" s="33"/>
      <c r="Z64" s="33"/>
      <c r="AA64" s="33">
        <v>1251615</v>
      </c>
      <c r="AB64" s="33"/>
      <c r="AC64" s="33"/>
      <c r="AD64" s="33">
        <v>1870502</v>
      </c>
    </row>
    <row r="65" spans="1:30" x14ac:dyDescent="0.4">
      <c r="A65" s="24" t="s">
        <v>169</v>
      </c>
      <c r="B65" s="24" t="s">
        <v>955</v>
      </c>
      <c r="C65" s="25" t="s">
        <v>170</v>
      </c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>
        <v>23734</v>
      </c>
      <c r="AA65" s="33"/>
      <c r="AB65" s="33"/>
      <c r="AC65" s="33"/>
      <c r="AD65" s="33">
        <v>23734</v>
      </c>
    </row>
    <row r="66" spans="1:30" x14ac:dyDescent="0.4">
      <c r="A66" s="24" t="s">
        <v>175</v>
      </c>
      <c r="B66" s="24" t="s">
        <v>956</v>
      </c>
      <c r="C66" s="25" t="s">
        <v>176</v>
      </c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>
        <v>23734</v>
      </c>
      <c r="AA66" s="33"/>
      <c r="AB66" s="33"/>
      <c r="AC66" s="33"/>
      <c r="AD66" s="33">
        <v>23734</v>
      </c>
    </row>
    <row r="67" spans="1:30" x14ac:dyDescent="0.4">
      <c r="A67" s="24" t="s">
        <v>179</v>
      </c>
      <c r="B67" s="24" t="s">
        <v>959</v>
      </c>
      <c r="C67" s="25" t="s">
        <v>180</v>
      </c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>
        <v>23734</v>
      </c>
      <c r="AA67" s="33"/>
      <c r="AB67" s="33"/>
      <c r="AC67" s="33"/>
      <c r="AD67" s="33">
        <v>23734</v>
      </c>
    </row>
    <row r="68" spans="1:30" x14ac:dyDescent="0.4">
      <c r="A68" s="24" t="s">
        <v>183</v>
      </c>
      <c r="B68" s="24" t="s">
        <v>955</v>
      </c>
      <c r="C68" s="25" t="s">
        <v>184</v>
      </c>
      <c r="D68" s="33"/>
      <c r="E68" s="33">
        <v>683</v>
      </c>
      <c r="F68" s="33"/>
      <c r="G68" s="33"/>
      <c r="H68" s="33"/>
      <c r="I68" s="33"/>
      <c r="J68" s="33">
        <v>1447</v>
      </c>
      <c r="K68" s="33"/>
      <c r="L68" s="33"/>
      <c r="M68" s="33"/>
      <c r="N68" s="33"/>
      <c r="O68" s="33"/>
      <c r="P68" s="33"/>
      <c r="Q68" s="33"/>
      <c r="R68" s="33">
        <v>4393</v>
      </c>
      <c r="S68" s="33"/>
      <c r="T68" s="33"/>
      <c r="U68" s="33">
        <v>15967</v>
      </c>
      <c r="V68" s="33">
        <v>34913</v>
      </c>
      <c r="W68" s="33"/>
      <c r="X68" s="33">
        <v>4678</v>
      </c>
      <c r="Y68" s="33">
        <v>3317610</v>
      </c>
      <c r="Z68" s="33">
        <v>316295</v>
      </c>
      <c r="AA68" s="33"/>
      <c r="AB68" s="33">
        <v>10462</v>
      </c>
      <c r="AC68" s="33">
        <v>20382</v>
      </c>
      <c r="AD68" s="33">
        <v>3726830</v>
      </c>
    </row>
    <row r="69" spans="1:30" x14ac:dyDescent="0.4">
      <c r="A69" s="24" t="s">
        <v>185</v>
      </c>
      <c r="B69" s="24" t="s">
        <v>956</v>
      </c>
      <c r="C69" s="25" t="s">
        <v>186</v>
      </c>
      <c r="D69" s="33"/>
      <c r="E69" s="33">
        <v>683</v>
      </c>
      <c r="F69" s="33"/>
      <c r="G69" s="33"/>
      <c r="H69" s="33"/>
      <c r="I69" s="33"/>
      <c r="J69" s="33">
        <v>1447</v>
      </c>
      <c r="K69" s="33"/>
      <c r="L69" s="33"/>
      <c r="M69" s="33"/>
      <c r="N69" s="33"/>
      <c r="O69" s="33"/>
      <c r="P69" s="33"/>
      <c r="Q69" s="33"/>
      <c r="R69" s="33">
        <v>4393</v>
      </c>
      <c r="S69" s="33"/>
      <c r="T69" s="33"/>
      <c r="U69" s="33">
        <v>15967</v>
      </c>
      <c r="V69" s="33">
        <v>34913</v>
      </c>
      <c r="W69" s="33"/>
      <c r="X69" s="33">
        <v>4678</v>
      </c>
      <c r="Y69" s="33">
        <v>3317610</v>
      </c>
      <c r="Z69" s="33">
        <v>316295</v>
      </c>
      <c r="AA69" s="33"/>
      <c r="AB69" s="33">
        <v>10462</v>
      </c>
      <c r="AC69" s="33">
        <v>20382</v>
      </c>
      <c r="AD69" s="33">
        <v>3726830</v>
      </c>
    </row>
    <row r="70" spans="1:30" x14ac:dyDescent="0.4">
      <c r="A70" s="24" t="s">
        <v>189</v>
      </c>
      <c r="B70" s="24" t="s">
        <v>959</v>
      </c>
      <c r="C70" s="25" t="s">
        <v>190</v>
      </c>
      <c r="D70" s="33"/>
      <c r="E70" s="33"/>
      <c r="F70" s="33"/>
      <c r="G70" s="33"/>
      <c r="H70" s="33"/>
      <c r="I70" s="33"/>
      <c r="J70" s="33">
        <v>1447</v>
      </c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>
        <v>1447</v>
      </c>
    </row>
    <row r="71" spans="1:30" x14ac:dyDescent="0.4">
      <c r="A71" s="24" t="s">
        <v>191</v>
      </c>
      <c r="B71" s="24" t="s">
        <v>959</v>
      </c>
      <c r="C71" s="25" t="s">
        <v>192</v>
      </c>
      <c r="D71" s="33"/>
      <c r="E71" s="33">
        <v>683</v>
      </c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>
        <v>4678</v>
      </c>
      <c r="Y71" s="33">
        <v>3317610</v>
      </c>
      <c r="Z71" s="33">
        <v>316295</v>
      </c>
      <c r="AA71" s="33"/>
      <c r="AB71" s="33">
        <v>10462</v>
      </c>
      <c r="AC71" s="33">
        <v>20382</v>
      </c>
      <c r="AD71" s="33">
        <v>3670110</v>
      </c>
    </row>
    <row r="72" spans="1:30" x14ac:dyDescent="0.4">
      <c r="A72" s="24" t="s">
        <v>198</v>
      </c>
      <c r="B72" s="24" t="s">
        <v>955</v>
      </c>
      <c r="C72" s="25" t="s">
        <v>199</v>
      </c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>
        <v>59975</v>
      </c>
      <c r="Z72" s="33">
        <v>1725089</v>
      </c>
      <c r="AA72" s="33"/>
      <c r="AB72" s="33"/>
      <c r="AC72" s="33"/>
      <c r="AD72" s="33">
        <v>1785064</v>
      </c>
    </row>
    <row r="73" spans="1:30" x14ac:dyDescent="0.4">
      <c r="A73" s="24" t="s">
        <v>200</v>
      </c>
      <c r="B73" s="24" t="s">
        <v>956</v>
      </c>
      <c r="C73" s="25" t="s">
        <v>201</v>
      </c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>
        <v>59975</v>
      </c>
      <c r="Z73" s="33">
        <v>1725089</v>
      </c>
      <c r="AA73" s="33"/>
      <c r="AB73" s="33"/>
      <c r="AC73" s="33"/>
      <c r="AD73" s="33">
        <v>1785064</v>
      </c>
    </row>
    <row r="74" spans="1:30" x14ac:dyDescent="0.4">
      <c r="A74" s="24" t="s">
        <v>202</v>
      </c>
      <c r="B74" s="24" t="s">
        <v>959</v>
      </c>
      <c r="C74" s="25" t="s">
        <v>203</v>
      </c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>
        <v>59975</v>
      </c>
      <c r="Z74" s="33">
        <v>1725089</v>
      </c>
      <c r="AA74" s="33"/>
      <c r="AB74" s="33"/>
      <c r="AC74" s="33"/>
      <c r="AD74" s="33">
        <v>1785064</v>
      </c>
    </row>
    <row r="75" spans="1:30" x14ac:dyDescent="0.4">
      <c r="A75" s="24" t="s">
        <v>204</v>
      </c>
      <c r="B75" s="24" t="s">
        <v>955</v>
      </c>
      <c r="C75" s="25" t="s">
        <v>205</v>
      </c>
      <c r="D75" s="33"/>
      <c r="E75" s="33"/>
      <c r="F75" s="33"/>
      <c r="G75" s="33">
        <v>2520</v>
      </c>
      <c r="H75" s="33"/>
      <c r="I75" s="33"/>
      <c r="J75" s="33"/>
      <c r="K75" s="33"/>
      <c r="L75" s="33">
        <v>70054</v>
      </c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>
        <v>205250</v>
      </c>
      <c r="X75" s="33"/>
      <c r="Y75" s="33"/>
      <c r="Z75" s="33">
        <v>48735</v>
      </c>
      <c r="AA75" s="33"/>
      <c r="AB75" s="33">
        <v>188632</v>
      </c>
      <c r="AC75" s="33">
        <v>10944</v>
      </c>
      <c r="AD75" s="33">
        <v>526135</v>
      </c>
    </row>
    <row r="76" spans="1:30" x14ac:dyDescent="0.4">
      <c r="A76" s="24" t="s">
        <v>208</v>
      </c>
      <c r="B76" s="24" t="s">
        <v>956</v>
      </c>
      <c r="C76" s="25" t="s">
        <v>209</v>
      </c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>
        <v>188632</v>
      </c>
      <c r="AC76" s="33">
        <v>10944</v>
      </c>
      <c r="AD76" s="33">
        <v>199576</v>
      </c>
    </row>
    <row r="77" spans="1:30" x14ac:dyDescent="0.4">
      <c r="A77" s="24" t="s">
        <v>212</v>
      </c>
      <c r="B77" s="24" t="s">
        <v>956</v>
      </c>
      <c r="C77" s="25" t="s">
        <v>213</v>
      </c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>
        <v>201511</v>
      </c>
      <c r="X77" s="33"/>
      <c r="Y77" s="33"/>
      <c r="Z77" s="33"/>
      <c r="AA77" s="33"/>
      <c r="AB77" s="33"/>
      <c r="AC77" s="33"/>
      <c r="AD77" s="33">
        <v>201511</v>
      </c>
    </row>
    <row r="78" spans="1:30" x14ac:dyDescent="0.4">
      <c r="A78" s="24" t="s">
        <v>214</v>
      </c>
      <c r="B78" s="24" t="s">
        <v>956</v>
      </c>
      <c r="C78" s="25" t="s">
        <v>215</v>
      </c>
      <c r="D78" s="33"/>
      <c r="E78" s="33"/>
      <c r="F78" s="33"/>
      <c r="G78" s="33">
        <v>2520</v>
      </c>
      <c r="H78" s="33"/>
      <c r="I78" s="33"/>
      <c r="J78" s="33"/>
      <c r="K78" s="33"/>
      <c r="L78" s="33">
        <v>70054</v>
      </c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>
        <v>48735</v>
      </c>
      <c r="AA78" s="33"/>
      <c r="AB78" s="33"/>
      <c r="AC78" s="33"/>
      <c r="AD78" s="33">
        <v>121309</v>
      </c>
    </row>
    <row r="79" spans="1:30" x14ac:dyDescent="0.4">
      <c r="A79" s="24" t="s">
        <v>216</v>
      </c>
      <c r="B79" s="24" t="s">
        <v>959</v>
      </c>
      <c r="C79" s="25" t="s">
        <v>217</v>
      </c>
      <c r="D79" s="33"/>
      <c r="E79" s="33"/>
      <c r="F79" s="33"/>
      <c r="G79" s="33">
        <v>2520</v>
      </c>
      <c r="H79" s="33"/>
      <c r="I79" s="33"/>
      <c r="J79" s="33"/>
      <c r="K79" s="33"/>
      <c r="L79" s="33">
        <v>70054</v>
      </c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>
        <v>48735</v>
      </c>
      <c r="AA79" s="33"/>
      <c r="AB79" s="33"/>
      <c r="AC79" s="33"/>
      <c r="AD79" s="33">
        <v>121309</v>
      </c>
    </row>
    <row r="80" spans="1:30" x14ac:dyDescent="0.4">
      <c r="A80" s="24" t="s">
        <v>224</v>
      </c>
      <c r="B80" s="24" t="s">
        <v>955</v>
      </c>
      <c r="C80" s="25" t="s">
        <v>225</v>
      </c>
      <c r="D80" s="33">
        <v>162897</v>
      </c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>
        <v>527</v>
      </c>
      <c r="S80" s="33"/>
      <c r="T80" s="33"/>
      <c r="U80" s="33"/>
      <c r="V80" s="33"/>
      <c r="W80" s="33">
        <v>20529</v>
      </c>
      <c r="X80" s="33"/>
      <c r="Y80" s="33"/>
      <c r="Z80" s="33">
        <v>236883</v>
      </c>
      <c r="AA80" s="33"/>
      <c r="AB80" s="33"/>
      <c r="AC80" s="33">
        <v>9851</v>
      </c>
      <c r="AD80" s="33">
        <v>430687</v>
      </c>
    </row>
    <row r="81" spans="1:30" x14ac:dyDescent="0.4">
      <c r="A81" s="24" t="s">
        <v>226</v>
      </c>
      <c r="B81" s="24" t="s">
        <v>956</v>
      </c>
      <c r="C81" s="25" t="s">
        <v>227</v>
      </c>
      <c r="D81" s="33">
        <v>162897</v>
      </c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>
        <v>527</v>
      </c>
      <c r="S81" s="33"/>
      <c r="T81" s="33"/>
      <c r="U81" s="33"/>
      <c r="V81" s="33"/>
      <c r="W81" s="33">
        <v>20529</v>
      </c>
      <c r="X81" s="33"/>
      <c r="Y81" s="33"/>
      <c r="Z81" s="33">
        <v>236883</v>
      </c>
      <c r="AA81" s="33"/>
      <c r="AB81" s="33"/>
      <c r="AC81" s="33">
        <v>9851</v>
      </c>
      <c r="AD81" s="33">
        <v>430687</v>
      </c>
    </row>
    <row r="82" spans="1:30" x14ac:dyDescent="0.4">
      <c r="A82" s="24" t="s">
        <v>228</v>
      </c>
      <c r="B82" s="24" t="s">
        <v>959</v>
      </c>
      <c r="C82" s="25" t="s">
        <v>229</v>
      </c>
      <c r="D82" s="33">
        <v>210</v>
      </c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>
        <v>12697</v>
      </c>
      <c r="AA82" s="33"/>
      <c r="AB82" s="33"/>
      <c r="AC82" s="33">
        <v>9851</v>
      </c>
      <c r="AD82" s="33">
        <v>22758</v>
      </c>
    </row>
    <row r="83" spans="1:30" x14ac:dyDescent="0.4">
      <c r="A83" s="24" t="s">
        <v>236</v>
      </c>
      <c r="B83" s="24" t="s">
        <v>959</v>
      </c>
      <c r="C83" s="25" t="s">
        <v>237</v>
      </c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>
        <v>17454</v>
      </c>
      <c r="X83" s="33"/>
      <c r="Y83" s="33"/>
      <c r="Z83" s="33">
        <v>164304</v>
      </c>
      <c r="AA83" s="33"/>
      <c r="AB83" s="33"/>
      <c r="AC83" s="33"/>
      <c r="AD83" s="33">
        <v>181758</v>
      </c>
    </row>
    <row r="84" spans="1:30" x14ac:dyDescent="0.4">
      <c r="A84" s="24" t="s">
        <v>240</v>
      </c>
      <c r="B84" s="24" t="s">
        <v>959</v>
      </c>
      <c r="C84" s="25" t="s">
        <v>241</v>
      </c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>
        <v>1875</v>
      </c>
      <c r="AA84" s="33"/>
      <c r="AB84" s="33"/>
      <c r="AC84" s="33"/>
      <c r="AD84" s="33">
        <v>1875</v>
      </c>
    </row>
    <row r="85" spans="1:30" x14ac:dyDescent="0.4">
      <c r="A85" s="24" t="s">
        <v>244</v>
      </c>
      <c r="B85" s="24" t="s">
        <v>955</v>
      </c>
      <c r="C85" s="25" t="s">
        <v>245</v>
      </c>
      <c r="D85" s="33">
        <v>1750929</v>
      </c>
      <c r="E85" s="33">
        <v>44206</v>
      </c>
      <c r="F85" s="33">
        <v>9171</v>
      </c>
      <c r="G85" s="33"/>
      <c r="H85" s="33"/>
      <c r="I85" s="33"/>
      <c r="J85" s="33">
        <v>13542</v>
      </c>
      <c r="K85" s="33">
        <v>27207</v>
      </c>
      <c r="L85" s="33"/>
      <c r="M85" s="33"/>
      <c r="N85" s="33"/>
      <c r="O85" s="33">
        <v>59694</v>
      </c>
      <c r="P85" s="33">
        <v>5789</v>
      </c>
      <c r="Q85" s="33">
        <v>69388</v>
      </c>
      <c r="R85" s="33">
        <v>347302</v>
      </c>
      <c r="S85" s="33">
        <v>67773</v>
      </c>
      <c r="T85" s="33">
        <v>3439</v>
      </c>
      <c r="U85" s="33"/>
      <c r="V85" s="33">
        <v>225567</v>
      </c>
      <c r="W85" s="33">
        <v>122454</v>
      </c>
      <c r="X85" s="33">
        <v>50801</v>
      </c>
      <c r="Y85" s="33">
        <v>10418154</v>
      </c>
      <c r="Z85" s="33">
        <v>17247534</v>
      </c>
      <c r="AA85" s="33">
        <v>45884</v>
      </c>
      <c r="AB85" s="33"/>
      <c r="AC85" s="33"/>
      <c r="AD85" s="33">
        <v>30508834</v>
      </c>
    </row>
    <row r="86" spans="1:30" x14ac:dyDescent="0.4">
      <c r="A86" s="24" t="s">
        <v>246</v>
      </c>
      <c r="B86" s="24" t="s">
        <v>956</v>
      </c>
      <c r="C86" s="25" t="s">
        <v>247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>
        <v>17224144</v>
      </c>
      <c r="AA86" s="33"/>
      <c r="AB86" s="33"/>
      <c r="AC86" s="33"/>
      <c r="AD86" s="33">
        <v>17224144</v>
      </c>
    </row>
    <row r="87" spans="1:30" x14ac:dyDescent="0.4">
      <c r="A87" s="24" t="s">
        <v>248</v>
      </c>
      <c r="B87" s="24" t="s">
        <v>956</v>
      </c>
      <c r="C87" s="25" t="s">
        <v>249</v>
      </c>
      <c r="D87" s="33"/>
      <c r="E87" s="33"/>
      <c r="F87" s="33"/>
      <c r="G87" s="33"/>
      <c r="H87" s="33"/>
      <c r="I87" s="33"/>
      <c r="J87" s="33">
        <v>13542</v>
      </c>
      <c r="K87" s="33">
        <v>14491</v>
      </c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>
        <v>28033</v>
      </c>
    </row>
    <row r="88" spans="1:30" x14ac:dyDescent="0.4">
      <c r="A88" s="24" t="s">
        <v>250</v>
      </c>
      <c r="B88" s="24" t="s">
        <v>956</v>
      </c>
      <c r="C88" s="25" t="s">
        <v>251</v>
      </c>
      <c r="D88" s="33">
        <v>723524</v>
      </c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>
        <v>3439</v>
      </c>
      <c r="U88" s="33"/>
      <c r="V88" s="33"/>
      <c r="W88" s="33"/>
      <c r="X88" s="33"/>
      <c r="Y88" s="33">
        <v>10198349</v>
      </c>
      <c r="Z88" s="33">
        <v>8485</v>
      </c>
      <c r="AA88" s="33"/>
      <c r="AB88" s="33"/>
      <c r="AC88" s="33"/>
      <c r="AD88" s="33">
        <v>10933797</v>
      </c>
    </row>
    <row r="89" spans="1:30" x14ac:dyDescent="0.4">
      <c r="A89" s="24" t="s">
        <v>1133</v>
      </c>
      <c r="B89" s="24" t="s">
        <v>959</v>
      </c>
      <c r="C89" s="25" t="s">
        <v>1134</v>
      </c>
      <c r="D89" s="33">
        <v>303</v>
      </c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>
        <v>303</v>
      </c>
    </row>
    <row r="90" spans="1:30" x14ac:dyDescent="0.4">
      <c r="A90" s="24" t="s">
        <v>252</v>
      </c>
      <c r="B90" s="24" t="s">
        <v>959</v>
      </c>
      <c r="C90" s="25" t="s">
        <v>253</v>
      </c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>
        <v>8485</v>
      </c>
      <c r="AA90" s="33"/>
      <c r="AB90" s="33"/>
      <c r="AC90" s="33"/>
      <c r="AD90" s="33">
        <v>8485</v>
      </c>
    </row>
    <row r="91" spans="1:30" x14ac:dyDescent="0.4">
      <c r="A91" s="24" t="s">
        <v>850</v>
      </c>
      <c r="B91" s="24" t="s">
        <v>959</v>
      </c>
      <c r="C91" s="25" t="s">
        <v>851</v>
      </c>
      <c r="D91" s="33">
        <v>723221</v>
      </c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>
        <v>10198349</v>
      </c>
      <c r="Z91" s="33"/>
      <c r="AA91" s="33"/>
      <c r="AB91" s="33"/>
      <c r="AC91" s="33"/>
      <c r="AD91" s="33">
        <v>10921570</v>
      </c>
    </row>
    <row r="92" spans="1:30" x14ac:dyDescent="0.4">
      <c r="A92" s="24" t="s">
        <v>258</v>
      </c>
      <c r="B92" s="24" t="s">
        <v>959</v>
      </c>
      <c r="C92" s="25" t="s">
        <v>259</v>
      </c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>
        <v>3439</v>
      </c>
      <c r="U92" s="33"/>
      <c r="V92" s="33"/>
      <c r="W92" s="33"/>
      <c r="X92" s="33"/>
      <c r="Y92" s="33"/>
      <c r="Z92" s="33"/>
      <c r="AA92" s="33"/>
      <c r="AB92" s="33"/>
      <c r="AC92" s="33"/>
      <c r="AD92" s="33">
        <v>3439</v>
      </c>
    </row>
    <row r="93" spans="1:30" x14ac:dyDescent="0.4">
      <c r="A93" s="24" t="s">
        <v>260</v>
      </c>
      <c r="B93" s="24" t="s">
        <v>956</v>
      </c>
      <c r="C93" s="25" t="s">
        <v>261</v>
      </c>
      <c r="D93" s="33">
        <v>1027405</v>
      </c>
      <c r="E93" s="33">
        <v>44206</v>
      </c>
      <c r="F93" s="33">
        <v>9171</v>
      </c>
      <c r="G93" s="33"/>
      <c r="H93" s="33"/>
      <c r="I93" s="33"/>
      <c r="J93" s="33"/>
      <c r="K93" s="33">
        <v>12716</v>
      </c>
      <c r="L93" s="33"/>
      <c r="M93" s="33"/>
      <c r="N93" s="33"/>
      <c r="O93" s="33">
        <v>59694</v>
      </c>
      <c r="P93" s="33">
        <v>5789</v>
      </c>
      <c r="Q93" s="33">
        <v>69388</v>
      </c>
      <c r="R93" s="33">
        <v>347302</v>
      </c>
      <c r="S93" s="33">
        <v>67773</v>
      </c>
      <c r="T93" s="33"/>
      <c r="U93" s="33"/>
      <c r="V93" s="33">
        <v>225567</v>
      </c>
      <c r="W93" s="33">
        <v>122454</v>
      </c>
      <c r="X93" s="33">
        <v>50801</v>
      </c>
      <c r="Y93" s="33">
        <v>219805</v>
      </c>
      <c r="Z93" s="33">
        <v>14905</v>
      </c>
      <c r="AA93" s="33">
        <v>45884</v>
      </c>
      <c r="AB93" s="33"/>
      <c r="AC93" s="33"/>
      <c r="AD93" s="33">
        <v>2322860</v>
      </c>
    </row>
    <row r="94" spans="1:30" x14ac:dyDescent="0.4">
      <c r="A94" s="24" t="s">
        <v>264</v>
      </c>
      <c r="B94" s="24" t="s">
        <v>959</v>
      </c>
      <c r="C94" s="25" t="s">
        <v>265</v>
      </c>
      <c r="D94" s="33">
        <v>44735</v>
      </c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>
        <v>25737</v>
      </c>
      <c r="T94" s="33"/>
      <c r="U94" s="33"/>
      <c r="V94" s="33"/>
      <c r="W94" s="33"/>
      <c r="X94" s="33"/>
      <c r="Y94" s="33">
        <v>25503</v>
      </c>
      <c r="Z94" s="33"/>
      <c r="AA94" s="33"/>
      <c r="AB94" s="33"/>
      <c r="AC94" s="33"/>
      <c r="AD94" s="33">
        <v>95975</v>
      </c>
    </row>
    <row r="95" spans="1:30" x14ac:dyDescent="0.4">
      <c r="A95" s="24" t="s">
        <v>266</v>
      </c>
      <c r="B95" s="24" t="s">
        <v>959</v>
      </c>
      <c r="C95" s="25" t="s">
        <v>267</v>
      </c>
      <c r="D95" s="33">
        <v>39196</v>
      </c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>
        <v>39196</v>
      </c>
    </row>
    <row r="96" spans="1:30" x14ac:dyDescent="0.4">
      <c r="A96" s="24" t="s">
        <v>268</v>
      </c>
      <c r="B96" s="24" t="s">
        <v>959</v>
      </c>
      <c r="C96" s="25" t="s">
        <v>269</v>
      </c>
      <c r="D96" s="33">
        <v>759488</v>
      </c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>
        <v>5789</v>
      </c>
      <c r="Q96" s="33"/>
      <c r="R96" s="33">
        <v>10696</v>
      </c>
      <c r="S96" s="33"/>
      <c r="T96" s="33"/>
      <c r="U96" s="33"/>
      <c r="V96" s="33">
        <v>11722</v>
      </c>
      <c r="W96" s="33">
        <v>70456</v>
      </c>
      <c r="X96" s="33">
        <v>6298</v>
      </c>
      <c r="Y96" s="33">
        <v>28615</v>
      </c>
      <c r="Z96" s="33">
        <v>14905</v>
      </c>
      <c r="AA96" s="33"/>
      <c r="AB96" s="33"/>
      <c r="AC96" s="33"/>
      <c r="AD96" s="33">
        <v>907969</v>
      </c>
    </row>
    <row r="97" spans="1:30" x14ac:dyDescent="0.4">
      <c r="A97" s="24" t="s">
        <v>270</v>
      </c>
      <c r="B97" s="24" t="s">
        <v>955</v>
      </c>
      <c r="C97" s="25" t="s">
        <v>271</v>
      </c>
      <c r="D97" s="33">
        <v>9197</v>
      </c>
      <c r="E97" s="33">
        <v>77364</v>
      </c>
      <c r="F97" s="33"/>
      <c r="G97" s="33"/>
      <c r="H97" s="33"/>
      <c r="I97" s="33"/>
      <c r="J97" s="33">
        <v>80730</v>
      </c>
      <c r="K97" s="33"/>
      <c r="L97" s="33"/>
      <c r="M97" s="33"/>
      <c r="N97" s="33">
        <v>652</v>
      </c>
      <c r="O97" s="33"/>
      <c r="P97" s="33"/>
      <c r="Q97" s="33"/>
      <c r="R97" s="33">
        <v>1960</v>
      </c>
      <c r="S97" s="33"/>
      <c r="T97" s="33"/>
      <c r="U97" s="33"/>
      <c r="V97" s="33"/>
      <c r="W97" s="33">
        <v>85801</v>
      </c>
      <c r="X97" s="33"/>
      <c r="Y97" s="33">
        <v>267977</v>
      </c>
      <c r="Z97" s="33">
        <v>422138</v>
      </c>
      <c r="AA97" s="33">
        <v>8312</v>
      </c>
      <c r="AB97" s="33"/>
      <c r="AC97" s="33">
        <v>792</v>
      </c>
      <c r="AD97" s="33">
        <v>954923</v>
      </c>
    </row>
    <row r="98" spans="1:30" x14ac:dyDescent="0.4">
      <c r="A98" s="24" t="s">
        <v>272</v>
      </c>
      <c r="B98" s="24" t="s">
        <v>956</v>
      </c>
      <c r="C98" s="25" t="s">
        <v>273</v>
      </c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>
        <v>371680</v>
      </c>
      <c r="AA98" s="33"/>
      <c r="AB98" s="33"/>
      <c r="AC98" s="33"/>
      <c r="AD98" s="33">
        <v>371680</v>
      </c>
    </row>
    <row r="99" spans="1:30" x14ac:dyDescent="0.4">
      <c r="A99" s="24" t="s">
        <v>274</v>
      </c>
      <c r="B99" s="24" t="s">
        <v>956</v>
      </c>
      <c r="C99" s="25" t="s">
        <v>275</v>
      </c>
      <c r="D99" s="33">
        <v>9197</v>
      </c>
      <c r="E99" s="33">
        <v>77364</v>
      </c>
      <c r="F99" s="33"/>
      <c r="G99" s="33"/>
      <c r="H99" s="33"/>
      <c r="I99" s="33"/>
      <c r="J99" s="33">
        <v>80730</v>
      </c>
      <c r="K99" s="33"/>
      <c r="L99" s="33"/>
      <c r="M99" s="33"/>
      <c r="N99" s="33">
        <v>652</v>
      </c>
      <c r="O99" s="33"/>
      <c r="P99" s="33"/>
      <c r="Q99" s="33"/>
      <c r="R99" s="33">
        <v>1960</v>
      </c>
      <c r="S99" s="33"/>
      <c r="T99" s="33"/>
      <c r="U99" s="33"/>
      <c r="V99" s="33"/>
      <c r="W99" s="33">
        <v>85801</v>
      </c>
      <c r="X99" s="33"/>
      <c r="Y99" s="33">
        <v>267977</v>
      </c>
      <c r="Z99" s="33">
        <v>50458</v>
      </c>
      <c r="AA99" s="33">
        <v>8312</v>
      </c>
      <c r="AB99" s="33"/>
      <c r="AC99" s="33">
        <v>792</v>
      </c>
      <c r="AD99" s="33">
        <v>583243</v>
      </c>
    </row>
    <row r="100" spans="1:30" x14ac:dyDescent="0.4">
      <c r="A100" s="24" t="s">
        <v>276</v>
      </c>
      <c r="B100" s="24" t="s">
        <v>959</v>
      </c>
      <c r="C100" s="25" t="s">
        <v>277</v>
      </c>
      <c r="D100" s="33">
        <v>5589</v>
      </c>
      <c r="E100" s="33"/>
      <c r="F100" s="33"/>
      <c r="G100" s="33"/>
      <c r="H100" s="33"/>
      <c r="I100" s="33"/>
      <c r="J100" s="33">
        <v>1270</v>
      </c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>
        <v>2196</v>
      </c>
      <c r="X100" s="33"/>
      <c r="Y100" s="33">
        <v>65485</v>
      </c>
      <c r="Z100" s="33"/>
      <c r="AA100" s="33">
        <v>8312</v>
      </c>
      <c r="AB100" s="33"/>
      <c r="AC100" s="33"/>
      <c r="AD100" s="33">
        <v>82852</v>
      </c>
    </row>
    <row r="101" spans="1:30" x14ac:dyDescent="0.4">
      <c r="A101" s="24" t="s">
        <v>278</v>
      </c>
      <c r="B101" s="24" t="s">
        <v>959</v>
      </c>
      <c r="C101" s="25" t="s">
        <v>279</v>
      </c>
      <c r="D101" s="33">
        <v>3608</v>
      </c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>
        <v>9050</v>
      </c>
      <c r="Z101" s="33"/>
      <c r="AA101" s="33"/>
      <c r="AB101" s="33"/>
      <c r="AC101" s="33"/>
      <c r="AD101" s="33">
        <v>12658</v>
      </c>
    </row>
    <row r="102" spans="1:30" x14ac:dyDescent="0.4">
      <c r="A102" s="20" t="s">
        <v>280</v>
      </c>
      <c r="B102" s="20" t="s">
        <v>954</v>
      </c>
      <c r="C102" s="21" t="s">
        <v>281</v>
      </c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>
        <v>32836934</v>
      </c>
      <c r="S102" s="32"/>
      <c r="T102" s="32"/>
      <c r="U102" s="32"/>
      <c r="V102" s="32"/>
      <c r="W102" s="32">
        <v>4815305</v>
      </c>
      <c r="X102" s="32"/>
      <c r="Y102" s="32"/>
      <c r="Z102" s="32">
        <v>44240</v>
      </c>
      <c r="AA102" s="32"/>
      <c r="AB102" s="32">
        <v>387</v>
      </c>
      <c r="AC102" s="32"/>
      <c r="AD102" s="32">
        <v>37696866</v>
      </c>
    </row>
    <row r="103" spans="1:30" x14ac:dyDescent="0.4">
      <c r="A103" s="24" t="s">
        <v>282</v>
      </c>
      <c r="B103" s="24" t="s">
        <v>955</v>
      </c>
      <c r="C103" s="25" t="s">
        <v>283</v>
      </c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>
        <v>32836934</v>
      </c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>
        <v>32836934</v>
      </c>
    </row>
    <row r="104" spans="1:30" x14ac:dyDescent="0.4">
      <c r="A104" s="24" t="s">
        <v>284</v>
      </c>
      <c r="B104" s="24" t="s">
        <v>956</v>
      </c>
      <c r="C104" s="25" t="s">
        <v>285</v>
      </c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>
        <v>32836934</v>
      </c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>
        <v>32836934</v>
      </c>
    </row>
    <row r="105" spans="1:30" x14ac:dyDescent="0.4">
      <c r="A105" s="24" t="s">
        <v>288</v>
      </c>
      <c r="B105" s="24" t="s">
        <v>959</v>
      </c>
      <c r="C105" s="25" t="s">
        <v>289</v>
      </c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>
        <v>31121557</v>
      </c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>
        <v>31121557</v>
      </c>
    </row>
    <row r="106" spans="1:30" x14ac:dyDescent="0.4">
      <c r="A106" s="24" t="s">
        <v>290</v>
      </c>
      <c r="B106" s="24" t="s">
        <v>960</v>
      </c>
      <c r="C106" s="25" t="s">
        <v>291</v>
      </c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>
        <v>31121557</v>
      </c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>
        <v>31121557</v>
      </c>
    </row>
    <row r="107" spans="1:30" x14ac:dyDescent="0.4">
      <c r="A107" s="24" t="s">
        <v>292</v>
      </c>
      <c r="B107" s="24" t="s">
        <v>959</v>
      </c>
      <c r="C107" s="25" t="s">
        <v>293</v>
      </c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>
        <v>1715377</v>
      </c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>
        <v>1715377</v>
      </c>
    </row>
    <row r="108" spans="1:30" x14ac:dyDescent="0.4">
      <c r="A108" s="24" t="s">
        <v>294</v>
      </c>
      <c r="B108" s="24" t="s">
        <v>955</v>
      </c>
      <c r="C108" s="25" t="s">
        <v>295</v>
      </c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>
        <v>44240</v>
      </c>
      <c r="AA108" s="33"/>
      <c r="AB108" s="33">
        <v>387</v>
      </c>
      <c r="AC108" s="33"/>
      <c r="AD108" s="33">
        <v>44627</v>
      </c>
    </row>
    <row r="109" spans="1:30" x14ac:dyDescent="0.4">
      <c r="A109" s="24" t="s">
        <v>298</v>
      </c>
      <c r="B109" s="24" t="s">
        <v>956</v>
      </c>
      <c r="C109" s="25" t="s">
        <v>299</v>
      </c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>
        <v>44240</v>
      </c>
      <c r="AA109" s="33"/>
      <c r="AB109" s="33">
        <v>387</v>
      </c>
      <c r="AC109" s="33"/>
      <c r="AD109" s="33">
        <v>44627</v>
      </c>
    </row>
    <row r="110" spans="1:30" x14ac:dyDescent="0.4">
      <c r="A110" s="24" t="s">
        <v>302</v>
      </c>
      <c r="B110" s="24" t="s">
        <v>959</v>
      </c>
      <c r="C110" s="25" t="s">
        <v>303</v>
      </c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>
        <v>387</v>
      </c>
      <c r="AC110" s="33"/>
      <c r="AD110" s="33">
        <v>387</v>
      </c>
    </row>
    <row r="111" spans="1:30" x14ac:dyDescent="0.4">
      <c r="A111" s="24" t="s">
        <v>310</v>
      </c>
      <c r="B111" s="24" t="s">
        <v>959</v>
      </c>
      <c r="C111" s="25" t="s">
        <v>311</v>
      </c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>
        <v>44240</v>
      </c>
      <c r="AA111" s="33"/>
      <c r="AB111" s="33"/>
      <c r="AC111" s="33"/>
      <c r="AD111" s="33">
        <v>44240</v>
      </c>
    </row>
    <row r="112" spans="1:30" x14ac:dyDescent="0.4">
      <c r="A112" s="24" t="s">
        <v>312</v>
      </c>
      <c r="B112" s="24" t="s">
        <v>955</v>
      </c>
      <c r="C112" s="25" t="s">
        <v>313</v>
      </c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>
        <v>4815305</v>
      </c>
      <c r="X112" s="33"/>
      <c r="Y112" s="33"/>
      <c r="Z112" s="33"/>
      <c r="AA112" s="33"/>
      <c r="AB112" s="33"/>
      <c r="AC112" s="33"/>
      <c r="AD112" s="33">
        <v>4815305</v>
      </c>
    </row>
    <row r="113" spans="1:30" x14ac:dyDescent="0.4">
      <c r="A113" s="24" t="s">
        <v>314</v>
      </c>
      <c r="B113" s="24" t="s">
        <v>956</v>
      </c>
      <c r="C113" s="25" t="s">
        <v>315</v>
      </c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>
        <v>4815305</v>
      </c>
      <c r="X113" s="33"/>
      <c r="Y113" s="33"/>
      <c r="Z113" s="33"/>
      <c r="AA113" s="33"/>
      <c r="AB113" s="33"/>
      <c r="AC113" s="33"/>
      <c r="AD113" s="33">
        <v>4815305</v>
      </c>
    </row>
    <row r="114" spans="1:30" x14ac:dyDescent="0.4">
      <c r="A114" s="24" t="s">
        <v>318</v>
      </c>
      <c r="B114" s="24" t="s">
        <v>959</v>
      </c>
      <c r="C114" s="25" t="s">
        <v>319</v>
      </c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>
        <v>4815305</v>
      </c>
      <c r="X114" s="33"/>
      <c r="Y114" s="33"/>
      <c r="Z114" s="33"/>
      <c r="AA114" s="33"/>
      <c r="AB114" s="33"/>
      <c r="AC114" s="33"/>
      <c r="AD114" s="33">
        <v>4815305</v>
      </c>
    </row>
    <row r="115" spans="1:30" x14ac:dyDescent="0.4">
      <c r="A115" s="20" t="s">
        <v>320</v>
      </c>
      <c r="B115" s="20" t="s">
        <v>954</v>
      </c>
      <c r="C115" s="21" t="s">
        <v>321</v>
      </c>
      <c r="D115" s="32">
        <v>13369</v>
      </c>
      <c r="E115" s="32"/>
      <c r="F115" s="32"/>
      <c r="G115" s="32"/>
      <c r="H115" s="32"/>
      <c r="I115" s="32"/>
      <c r="J115" s="32"/>
      <c r="K115" s="32">
        <v>356082</v>
      </c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>
        <v>364</v>
      </c>
      <c r="Z115" s="32">
        <v>13267</v>
      </c>
      <c r="AA115" s="32"/>
      <c r="AB115" s="32"/>
      <c r="AC115" s="32">
        <v>1104684</v>
      </c>
      <c r="AD115" s="32">
        <v>1487766</v>
      </c>
    </row>
    <row r="116" spans="1:30" x14ac:dyDescent="0.4">
      <c r="A116" s="24" t="s">
        <v>322</v>
      </c>
      <c r="B116" s="24" t="s">
        <v>955</v>
      </c>
      <c r="C116" s="25" t="s">
        <v>323</v>
      </c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>
        <v>364</v>
      </c>
      <c r="Z116" s="33"/>
      <c r="AA116" s="33"/>
      <c r="AB116" s="33"/>
      <c r="AC116" s="33">
        <v>16137</v>
      </c>
      <c r="AD116" s="33">
        <v>16501</v>
      </c>
    </row>
    <row r="117" spans="1:30" x14ac:dyDescent="0.4">
      <c r="A117" s="24" t="s">
        <v>326</v>
      </c>
      <c r="B117" s="24" t="s">
        <v>955</v>
      </c>
      <c r="C117" s="25" t="s">
        <v>327</v>
      </c>
      <c r="D117" s="33">
        <v>13369</v>
      </c>
      <c r="E117" s="33"/>
      <c r="F117" s="33"/>
      <c r="G117" s="33"/>
      <c r="H117" s="33"/>
      <c r="I117" s="33"/>
      <c r="J117" s="33"/>
      <c r="K117" s="33">
        <v>356082</v>
      </c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>
        <v>13267</v>
      </c>
      <c r="AA117" s="33"/>
      <c r="AB117" s="33"/>
      <c r="AC117" s="33">
        <v>1088547</v>
      </c>
      <c r="AD117" s="33">
        <v>1471265</v>
      </c>
    </row>
    <row r="118" spans="1:30" x14ac:dyDescent="0.4">
      <c r="A118" s="24" t="s">
        <v>328</v>
      </c>
      <c r="B118" s="24" t="s">
        <v>956</v>
      </c>
      <c r="C118" s="25" t="s">
        <v>329</v>
      </c>
      <c r="D118" s="33">
        <v>13369</v>
      </c>
      <c r="E118" s="33"/>
      <c r="F118" s="33"/>
      <c r="G118" s="33"/>
      <c r="H118" s="33"/>
      <c r="I118" s="33"/>
      <c r="J118" s="33"/>
      <c r="K118" s="33">
        <v>356082</v>
      </c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>
        <v>236898</v>
      </c>
      <c r="AD118" s="33">
        <v>606349</v>
      </c>
    </row>
    <row r="119" spans="1:30" x14ac:dyDescent="0.4">
      <c r="A119" s="20" t="s">
        <v>330</v>
      </c>
      <c r="B119" s="20" t="s">
        <v>954</v>
      </c>
      <c r="C119" s="21" t="s">
        <v>331</v>
      </c>
      <c r="D119" s="32">
        <v>691947</v>
      </c>
      <c r="E119" s="32"/>
      <c r="F119" s="32"/>
      <c r="G119" s="32"/>
      <c r="H119" s="32"/>
      <c r="I119" s="32"/>
      <c r="J119" s="32">
        <v>17010</v>
      </c>
      <c r="K119" s="32"/>
      <c r="L119" s="32"/>
      <c r="M119" s="32"/>
      <c r="N119" s="32"/>
      <c r="O119" s="32"/>
      <c r="P119" s="32"/>
      <c r="Q119" s="32">
        <v>23042605</v>
      </c>
      <c r="R119" s="32">
        <v>8360</v>
      </c>
      <c r="S119" s="32"/>
      <c r="T119" s="32"/>
      <c r="U119" s="32"/>
      <c r="V119" s="32"/>
      <c r="W119" s="32">
        <v>21788</v>
      </c>
      <c r="X119" s="32"/>
      <c r="Y119" s="32">
        <v>3435126</v>
      </c>
      <c r="Z119" s="32">
        <v>5245572</v>
      </c>
      <c r="AA119" s="32">
        <v>699</v>
      </c>
      <c r="AB119" s="32"/>
      <c r="AC119" s="32">
        <v>1030752</v>
      </c>
      <c r="AD119" s="32">
        <v>33493859</v>
      </c>
    </row>
    <row r="120" spans="1:30" x14ac:dyDescent="0.4">
      <c r="A120" s="24" t="s">
        <v>332</v>
      </c>
      <c r="B120" s="24" t="s">
        <v>955</v>
      </c>
      <c r="C120" s="25" t="s">
        <v>333</v>
      </c>
      <c r="D120" s="33">
        <v>46231</v>
      </c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>
        <v>20591445</v>
      </c>
      <c r="R120" s="33"/>
      <c r="S120" s="33"/>
      <c r="T120" s="33"/>
      <c r="U120" s="33"/>
      <c r="V120" s="33"/>
      <c r="W120" s="33">
        <v>6886</v>
      </c>
      <c r="X120" s="33"/>
      <c r="Y120" s="33">
        <v>3434833</v>
      </c>
      <c r="Z120" s="33">
        <v>4800540</v>
      </c>
      <c r="AA120" s="33"/>
      <c r="AB120" s="33"/>
      <c r="AC120" s="33">
        <v>1019980</v>
      </c>
      <c r="AD120" s="33">
        <v>29899915</v>
      </c>
    </row>
    <row r="121" spans="1:30" x14ac:dyDescent="0.4">
      <c r="A121" s="24" t="s">
        <v>334</v>
      </c>
      <c r="B121" s="24" t="s">
        <v>956</v>
      </c>
      <c r="C121" s="25" t="s">
        <v>335</v>
      </c>
      <c r="D121" s="33">
        <v>46231</v>
      </c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>
        <v>20591445</v>
      </c>
      <c r="R121" s="33"/>
      <c r="S121" s="33"/>
      <c r="T121" s="33"/>
      <c r="U121" s="33"/>
      <c r="V121" s="33"/>
      <c r="W121" s="33"/>
      <c r="X121" s="33"/>
      <c r="Y121" s="33"/>
      <c r="Z121" s="33">
        <v>2346502</v>
      </c>
      <c r="AA121" s="33"/>
      <c r="AB121" s="33"/>
      <c r="AC121" s="33"/>
      <c r="AD121" s="33">
        <v>22984178</v>
      </c>
    </row>
    <row r="122" spans="1:30" x14ac:dyDescent="0.4">
      <c r="A122" s="24" t="s">
        <v>336</v>
      </c>
      <c r="B122" s="24" t="s">
        <v>956</v>
      </c>
      <c r="C122" s="25" t="s">
        <v>337</v>
      </c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>
        <v>6886</v>
      </c>
      <c r="X122" s="33"/>
      <c r="Y122" s="33">
        <v>3434833</v>
      </c>
      <c r="Z122" s="33">
        <v>2454038</v>
      </c>
      <c r="AA122" s="33"/>
      <c r="AB122" s="33"/>
      <c r="AC122" s="33">
        <v>1019980</v>
      </c>
      <c r="AD122" s="33">
        <v>6915737</v>
      </c>
    </row>
    <row r="123" spans="1:30" x14ac:dyDescent="0.4">
      <c r="A123" s="24" t="s">
        <v>340</v>
      </c>
      <c r="B123" s="24" t="s">
        <v>955</v>
      </c>
      <c r="C123" s="25" t="s">
        <v>341</v>
      </c>
      <c r="D123" s="33">
        <v>282941</v>
      </c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>
        <v>14377</v>
      </c>
      <c r="X123" s="33"/>
      <c r="Y123" s="33"/>
      <c r="Z123" s="33">
        <v>16209</v>
      </c>
      <c r="AA123" s="33"/>
      <c r="AB123" s="33"/>
      <c r="AC123" s="33">
        <v>8892</v>
      </c>
      <c r="AD123" s="33">
        <v>322419</v>
      </c>
    </row>
    <row r="124" spans="1:30" x14ac:dyDescent="0.4">
      <c r="A124" s="24" t="s">
        <v>342</v>
      </c>
      <c r="B124" s="24" t="s">
        <v>956</v>
      </c>
      <c r="C124" s="25" t="s">
        <v>343</v>
      </c>
      <c r="D124" s="33">
        <v>70582</v>
      </c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>
        <v>4048</v>
      </c>
      <c r="X124" s="33"/>
      <c r="Y124" s="33"/>
      <c r="Z124" s="33">
        <v>15071</v>
      </c>
      <c r="AA124" s="33"/>
      <c r="AB124" s="33"/>
      <c r="AC124" s="33"/>
      <c r="AD124" s="33">
        <v>89701</v>
      </c>
    </row>
    <row r="125" spans="1:30" x14ac:dyDescent="0.4">
      <c r="A125" s="24" t="s">
        <v>348</v>
      </c>
      <c r="B125" s="24" t="s">
        <v>959</v>
      </c>
      <c r="C125" s="25" t="s">
        <v>349</v>
      </c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>
        <v>3159</v>
      </c>
      <c r="AA125" s="33"/>
      <c r="AB125" s="33"/>
      <c r="AC125" s="33"/>
      <c r="AD125" s="33">
        <v>3159</v>
      </c>
    </row>
    <row r="126" spans="1:30" x14ac:dyDescent="0.4">
      <c r="A126" s="24" t="s">
        <v>350</v>
      </c>
      <c r="B126" s="24" t="s">
        <v>956</v>
      </c>
      <c r="C126" s="25" t="s">
        <v>351</v>
      </c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>
        <v>8892</v>
      </c>
      <c r="AD126" s="33">
        <v>8892</v>
      </c>
    </row>
    <row r="127" spans="1:30" x14ac:dyDescent="0.4">
      <c r="A127" s="24" t="s">
        <v>352</v>
      </c>
      <c r="B127" s="24" t="s">
        <v>956</v>
      </c>
      <c r="C127" s="25" t="s">
        <v>353</v>
      </c>
      <c r="D127" s="33">
        <v>126101</v>
      </c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>
        <v>1138</v>
      </c>
      <c r="AA127" s="33"/>
      <c r="AB127" s="33"/>
      <c r="AC127" s="33"/>
      <c r="AD127" s="33">
        <v>127239</v>
      </c>
    </row>
    <row r="128" spans="1:30" x14ac:dyDescent="0.4">
      <c r="A128" s="24" t="s">
        <v>354</v>
      </c>
      <c r="B128" s="24" t="s">
        <v>955</v>
      </c>
      <c r="C128" s="25" t="s">
        <v>355</v>
      </c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>
        <v>2451160</v>
      </c>
      <c r="R128" s="33"/>
      <c r="S128" s="33"/>
      <c r="T128" s="33"/>
      <c r="U128" s="33"/>
      <c r="V128" s="33"/>
      <c r="W128" s="33"/>
      <c r="X128" s="33"/>
      <c r="Y128" s="33"/>
      <c r="Z128" s="33">
        <v>44757</v>
      </c>
      <c r="AA128" s="33"/>
      <c r="AB128" s="33"/>
      <c r="AC128" s="33"/>
      <c r="AD128" s="33">
        <v>2495917</v>
      </c>
    </row>
    <row r="129" spans="1:30" x14ac:dyDescent="0.4">
      <c r="A129" s="24" t="s">
        <v>362</v>
      </c>
      <c r="B129" s="24" t="s">
        <v>956</v>
      </c>
      <c r="C129" s="25" t="s">
        <v>363</v>
      </c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>
        <v>508319</v>
      </c>
      <c r="R129" s="33"/>
      <c r="S129" s="33"/>
      <c r="T129" s="33"/>
      <c r="U129" s="33"/>
      <c r="V129" s="33"/>
      <c r="W129" s="33"/>
      <c r="X129" s="33"/>
      <c r="Y129" s="33"/>
      <c r="Z129" s="33">
        <v>44757</v>
      </c>
      <c r="AA129" s="33"/>
      <c r="AB129" s="33"/>
      <c r="AC129" s="33"/>
      <c r="AD129" s="33">
        <v>553076</v>
      </c>
    </row>
    <row r="130" spans="1:30" x14ac:dyDescent="0.4">
      <c r="A130" s="24" t="s">
        <v>364</v>
      </c>
      <c r="B130" s="24" t="s">
        <v>955</v>
      </c>
      <c r="C130" s="25" t="s">
        <v>365</v>
      </c>
      <c r="D130" s="33">
        <v>6033</v>
      </c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>
        <v>13827</v>
      </c>
      <c r="AA130" s="33">
        <v>699</v>
      </c>
      <c r="AB130" s="33"/>
      <c r="AC130" s="33"/>
      <c r="AD130" s="33">
        <v>20559</v>
      </c>
    </row>
    <row r="131" spans="1:30" x14ac:dyDescent="0.4">
      <c r="A131" s="24" t="s">
        <v>366</v>
      </c>
      <c r="B131" s="24" t="s">
        <v>956</v>
      </c>
      <c r="C131" s="25" t="s">
        <v>367</v>
      </c>
      <c r="D131" s="33">
        <v>1613</v>
      </c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>
        <v>2494</v>
      </c>
      <c r="AA131" s="33">
        <v>699</v>
      </c>
      <c r="AB131" s="33"/>
      <c r="AC131" s="33"/>
      <c r="AD131" s="33">
        <v>4806</v>
      </c>
    </row>
    <row r="132" spans="1:30" x14ac:dyDescent="0.4">
      <c r="A132" s="24" t="s">
        <v>368</v>
      </c>
      <c r="B132" s="24" t="s">
        <v>956</v>
      </c>
      <c r="C132" s="25" t="s">
        <v>369</v>
      </c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>
        <v>11333</v>
      </c>
      <c r="AA132" s="33"/>
      <c r="AB132" s="33"/>
      <c r="AC132" s="33"/>
      <c r="AD132" s="33">
        <v>11333</v>
      </c>
    </row>
    <row r="133" spans="1:30" x14ac:dyDescent="0.4">
      <c r="A133" s="24" t="s">
        <v>370</v>
      </c>
      <c r="B133" s="24" t="s">
        <v>955</v>
      </c>
      <c r="C133" s="25" t="s">
        <v>371</v>
      </c>
      <c r="D133" s="33">
        <v>43140</v>
      </c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>
        <v>43140</v>
      </c>
    </row>
    <row r="134" spans="1:30" x14ac:dyDescent="0.4">
      <c r="A134" s="24" t="s">
        <v>380</v>
      </c>
      <c r="B134" s="24" t="s">
        <v>955</v>
      </c>
      <c r="C134" s="25" t="s">
        <v>381</v>
      </c>
      <c r="D134" s="33">
        <v>270509</v>
      </c>
      <c r="E134" s="33"/>
      <c r="F134" s="33"/>
      <c r="G134" s="33"/>
      <c r="H134" s="33"/>
      <c r="I134" s="33"/>
      <c r="J134" s="33">
        <v>17010</v>
      </c>
      <c r="K134" s="33"/>
      <c r="L134" s="33"/>
      <c r="M134" s="33"/>
      <c r="N134" s="33"/>
      <c r="O134" s="33"/>
      <c r="P134" s="33"/>
      <c r="Q134" s="33"/>
      <c r="R134" s="33">
        <v>8360</v>
      </c>
      <c r="S134" s="33"/>
      <c r="T134" s="33"/>
      <c r="U134" s="33"/>
      <c r="V134" s="33"/>
      <c r="W134" s="33">
        <v>525</v>
      </c>
      <c r="X134" s="33"/>
      <c r="Y134" s="33">
        <v>293</v>
      </c>
      <c r="Z134" s="33">
        <v>7263</v>
      </c>
      <c r="AA134" s="33"/>
      <c r="AB134" s="33"/>
      <c r="AC134" s="33"/>
      <c r="AD134" s="33">
        <v>303960</v>
      </c>
    </row>
    <row r="135" spans="1:30" x14ac:dyDescent="0.4">
      <c r="A135" s="24" t="s">
        <v>384</v>
      </c>
      <c r="B135" s="24" t="s">
        <v>956</v>
      </c>
      <c r="C135" s="25" t="s">
        <v>385</v>
      </c>
      <c r="D135" s="33">
        <v>2092</v>
      </c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>
        <v>2092</v>
      </c>
    </row>
    <row r="136" spans="1:30" x14ac:dyDescent="0.4">
      <c r="A136" s="24" t="s">
        <v>386</v>
      </c>
      <c r="B136" s="24" t="s">
        <v>956</v>
      </c>
      <c r="C136" s="25" t="s">
        <v>387</v>
      </c>
      <c r="D136" s="33">
        <v>1093</v>
      </c>
      <c r="E136" s="33"/>
      <c r="F136" s="33"/>
      <c r="G136" s="33"/>
      <c r="H136" s="33"/>
      <c r="I136" s="33"/>
      <c r="J136" s="33">
        <v>17010</v>
      </c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>
        <v>1302</v>
      </c>
      <c r="AA136" s="33"/>
      <c r="AB136" s="33"/>
      <c r="AC136" s="33"/>
      <c r="AD136" s="33">
        <v>19405</v>
      </c>
    </row>
    <row r="137" spans="1:30" x14ac:dyDescent="0.4">
      <c r="A137" s="24" t="s">
        <v>390</v>
      </c>
      <c r="B137" s="24" t="s">
        <v>956</v>
      </c>
      <c r="C137" s="25" t="s">
        <v>391</v>
      </c>
      <c r="D137" s="33">
        <v>12115</v>
      </c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>
        <v>293</v>
      </c>
      <c r="Z137" s="33">
        <v>1425</v>
      </c>
      <c r="AA137" s="33"/>
      <c r="AB137" s="33"/>
      <c r="AC137" s="33"/>
      <c r="AD137" s="33">
        <v>13833</v>
      </c>
    </row>
    <row r="138" spans="1:30" x14ac:dyDescent="0.4">
      <c r="A138" s="24" t="s">
        <v>392</v>
      </c>
      <c r="B138" s="24" t="s">
        <v>955</v>
      </c>
      <c r="C138" s="25" t="s">
        <v>393</v>
      </c>
      <c r="D138" s="33">
        <v>43093</v>
      </c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>
        <v>362976</v>
      </c>
      <c r="AA138" s="33"/>
      <c r="AB138" s="33"/>
      <c r="AC138" s="33">
        <v>1880</v>
      </c>
      <c r="AD138" s="33">
        <v>407949</v>
      </c>
    </row>
    <row r="139" spans="1:30" x14ac:dyDescent="0.4">
      <c r="A139" s="24" t="s">
        <v>396</v>
      </c>
      <c r="B139" s="24" t="s">
        <v>956</v>
      </c>
      <c r="C139" s="25" t="s">
        <v>397</v>
      </c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>
        <v>1476</v>
      </c>
      <c r="AA139" s="33"/>
      <c r="AB139" s="33"/>
      <c r="AC139" s="33"/>
      <c r="AD139" s="33">
        <v>1476</v>
      </c>
    </row>
    <row r="140" spans="1:30" x14ac:dyDescent="0.4">
      <c r="A140" s="24" t="s">
        <v>398</v>
      </c>
      <c r="B140" s="24" t="s">
        <v>956</v>
      </c>
      <c r="C140" s="25" t="s">
        <v>399</v>
      </c>
      <c r="D140" s="33">
        <v>5042</v>
      </c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>
        <v>22404</v>
      </c>
      <c r="AA140" s="33"/>
      <c r="AB140" s="33"/>
      <c r="AC140" s="33"/>
      <c r="AD140" s="33">
        <v>27446</v>
      </c>
    </row>
    <row r="141" spans="1:30" x14ac:dyDescent="0.4">
      <c r="A141" s="20" t="s">
        <v>402</v>
      </c>
      <c r="B141" s="20" t="s">
        <v>954</v>
      </c>
      <c r="C141" s="21" t="s">
        <v>403</v>
      </c>
      <c r="D141" s="32">
        <v>3102046</v>
      </c>
      <c r="E141" s="32">
        <v>15393</v>
      </c>
      <c r="F141" s="32"/>
      <c r="G141" s="32"/>
      <c r="H141" s="32">
        <v>1142</v>
      </c>
      <c r="I141" s="32">
        <v>590</v>
      </c>
      <c r="J141" s="32">
        <v>643</v>
      </c>
      <c r="K141" s="32">
        <v>5772</v>
      </c>
      <c r="L141" s="32"/>
      <c r="M141" s="32"/>
      <c r="N141" s="32"/>
      <c r="O141" s="32"/>
      <c r="P141" s="32">
        <v>570082</v>
      </c>
      <c r="Q141" s="32">
        <v>242</v>
      </c>
      <c r="R141" s="32">
        <v>1479971</v>
      </c>
      <c r="S141" s="32">
        <v>327740</v>
      </c>
      <c r="T141" s="32"/>
      <c r="U141" s="32"/>
      <c r="V141" s="32"/>
      <c r="W141" s="32">
        <v>197364</v>
      </c>
      <c r="X141" s="32"/>
      <c r="Y141" s="32">
        <v>3136727</v>
      </c>
      <c r="Z141" s="32">
        <v>19413187</v>
      </c>
      <c r="AA141" s="32"/>
      <c r="AB141" s="32">
        <v>1733</v>
      </c>
      <c r="AC141" s="32">
        <v>591017</v>
      </c>
      <c r="AD141" s="32">
        <v>28843649</v>
      </c>
    </row>
    <row r="142" spans="1:30" x14ac:dyDescent="0.4">
      <c r="A142" s="24" t="s">
        <v>404</v>
      </c>
      <c r="B142" s="24" t="s">
        <v>955</v>
      </c>
      <c r="C142" s="25" t="s">
        <v>405</v>
      </c>
      <c r="D142" s="33">
        <v>120197</v>
      </c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>
        <v>617</v>
      </c>
      <c r="AD142" s="33">
        <v>120814</v>
      </c>
    </row>
    <row r="143" spans="1:30" x14ac:dyDescent="0.4">
      <c r="A143" s="24" t="s">
        <v>406</v>
      </c>
      <c r="B143" s="24" t="s">
        <v>955</v>
      </c>
      <c r="C143" s="25" t="s">
        <v>407</v>
      </c>
      <c r="D143" s="33">
        <v>21521</v>
      </c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>
        <v>40753</v>
      </c>
      <c r="AA143" s="33"/>
      <c r="AB143" s="33"/>
      <c r="AC143" s="33"/>
      <c r="AD143" s="33">
        <v>62274</v>
      </c>
    </row>
    <row r="144" spans="1:30" x14ac:dyDescent="0.4">
      <c r="A144" s="24" t="s">
        <v>408</v>
      </c>
      <c r="B144" s="24" t="s">
        <v>956</v>
      </c>
      <c r="C144" s="25" t="s">
        <v>409</v>
      </c>
      <c r="D144" s="33">
        <v>297</v>
      </c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>
        <v>1361</v>
      </c>
      <c r="AA144" s="33"/>
      <c r="AB144" s="33"/>
      <c r="AC144" s="33"/>
      <c r="AD144" s="33">
        <v>1658</v>
      </c>
    </row>
    <row r="145" spans="1:30" x14ac:dyDescent="0.4">
      <c r="A145" s="24" t="s">
        <v>410</v>
      </c>
      <c r="B145" s="24" t="s">
        <v>955</v>
      </c>
      <c r="C145" s="25" t="s">
        <v>411</v>
      </c>
      <c r="D145" s="33"/>
      <c r="E145" s="33">
        <v>1220</v>
      </c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>
        <v>1781356</v>
      </c>
      <c r="Z145" s="33"/>
      <c r="AA145" s="33"/>
      <c r="AB145" s="33"/>
      <c r="AC145" s="33"/>
      <c r="AD145" s="33">
        <v>1782576</v>
      </c>
    </row>
    <row r="146" spans="1:30" x14ac:dyDescent="0.4">
      <c r="A146" s="24" t="s">
        <v>412</v>
      </c>
      <c r="B146" s="24" t="s">
        <v>956</v>
      </c>
      <c r="C146" s="25" t="s">
        <v>413</v>
      </c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>
        <v>6881</v>
      </c>
      <c r="Z146" s="33"/>
      <c r="AA146" s="33"/>
      <c r="AB146" s="33"/>
      <c r="AC146" s="33"/>
      <c r="AD146" s="33">
        <v>6881</v>
      </c>
    </row>
    <row r="147" spans="1:30" x14ac:dyDescent="0.4">
      <c r="A147" s="24" t="s">
        <v>414</v>
      </c>
      <c r="B147" s="24" t="s">
        <v>959</v>
      </c>
      <c r="C147" s="25" t="s">
        <v>415</v>
      </c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>
        <v>6881</v>
      </c>
      <c r="Z147" s="33"/>
      <c r="AA147" s="33"/>
      <c r="AB147" s="33"/>
      <c r="AC147" s="33"/>
      <c r="AD147" s="33">
        <v>6881</v>
      </c>
    </row>
    <row r="148" spans="1:30" x14ac:dyDescent="0.4">
      <c r="A148" s="24" t="s">
        <v>416</v>
      </c>
      <c r="B148" s="24" t="s">
        <v>956</v>
      </c>
      <c r="C148" s="25" t="s">
        <v>417</v>
      </c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>
        <v>1774475</v>
      </c>
      <c r="Z148" s="33"/>
      <c r="AA148" s="33"/>
      <c r="AB148" s="33"/>
      <c r="AC148" s="33"/>
      <c r="AD148" s="33">
        <v>1774475</v>
      </c>
    </row>
    <row r="149" spans="1:30" x14ac:dyDescent="0.4">
      <c r="A149" s="24" t="s">
        <v>418</v>
      </c>
      <c r="B149" s="24" t="s">
        <v>959</v>
      </c>
      <c r="C149" s="25" t="s">
        <v>419</v>
      </c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>
        <v>1773466</v>
      </c>
      <c r="Z149" s="33"/>
      <c r="AA149" s="33"/>
      <c r="AB149" s="33"/>
      <c r="AC149" s="33"/>
      <c r="AD149" s="33">
        <v>1773466</v>
      </c>
    </row>
    <row r="150" spans="1:30" x14ac:dyDescent="0.4">
      <c r="A150" s="24" t="s">
        <v>421</v>
      </c>
      <c r="B150" s="24" t="s">
        <v>955</v>
      </c>
      <c r="C150" s="25" t="s">
        <v>422</v>
      </c>
      <c r="D150" s="33">
        <v>295</v>
      </c>
      <c r="E150" s="33"/>
      <c r="F150" s="33"/>
      <c r="G150" s="33"/>
      <c r="H150" s="33"/>
      <c r="I150" s="33"/>
      <c r="J150" s="33">
        <v>643</v>
      </c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>
        <v>2226</v>
      </c>
      <c r="AA150" s="33"/>
      <c r="AB150" s="33"/>
      <c r="AC150" s="33"/>
      <c r="AD150" s="33">
        <v>3164</v>
      </c>
    </row>
    <row r="151" spans="1:30" x14ac:dyDescent="0.4">
      <c r="A151" s="24" t="s">
        <v>425</v>
      </c>
      <c r="B151" s="24" t="s">
        <v>955</v>
      </c>
      <c r="C151" s="25" t="s">
        <v>426</v>
      </c>
      <c r="D151" s="33">
        <v>109246</v>
      </c>
      <c r="E151" s="33">
        <v>14173</v>
      </c>
      <c r="F151" s="33"/>
      <c r="G151" s="33"/>
      <c r="H151" s="33"/>
      <c r="I151" s="33">
        <v>590</v>
      </c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>
        <v>14783</v>
      </c>
      <c r="X151" s="33"/>
      <c r="Y151" s="33"/>
      <c r="Z151" s="33">
        <v>10755</v>
      </c>
      <c r="AA151" s="33"/>
      <c r="AB151" s="33"/>
      <c r="AC151" s="33"/>
      <c r="AD151" s="33">
        <v>149547</v>
      </c>
    </row>
    <row r="152" spans="1:30" x14ac:dyDescent="0.4">
      <c r="A152" s="24" t="s">
        <v>427</v>
      </c>
      <c r="B152" s="24" t="s">
        <v>956</v>
      </c>
      <c r="C152" s="25" t="s">
        <v>428</v>
      </c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>
        <v>14783</v>
      </c>
      <c r="X152" s="33"/>
      <c r="Y152" s="33"/>
      <c r="Z152" s="33"/>
      <c r="AA152" s="33"/>
      <c r="AB152" s="33"/>
      <c r="AC152" s="33"/>
      <c r="AD152" s="33">
        <v>14783</v>
      </c>
    </row>
    <row r="153" spans="1:30" x14ac:dyDescent="0.4">
      <c r="A153" s="24" t="s">
        <v>431</v>
      </c>
      <c r="B153" s="24" t="s">
        <v>959</v>
      </c>
      <c r="C153" s="25" t="s">
        <v>432</v>
      </c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>
        <v>1375</v>
      </c>
      <c r="X153" s="33"/>
      <c r="Y153" s="33"/>
      <c r="Z153" s="33"/>
      <c r="AA153" s="33"/>
      <c r="AB153" s="33"/>
      <c r="AC153" s="33"/>
      <c r="AD153" s="33">
        <v>1375</v>
      </c>
    </row>
    <row r="154" spans="1:30" x14ac:dyDescent="0.4">
      <c r="A154" s="24" t="s">
        <v>435</v>
      </c>
      <c r="B154" s="24" t="s">
        <v>956</v>
      </c>
      <c r="C154" s="25" t="s">
        <v>436</v>
      </c>
      <c r="D154" s="33"/>
      <c r="E154" s="33">
        <v>14173</v>
      </c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>
        <v>14173</v>
      </c>
    </row>
    <row r="155" spans="1:30" x14ac:dyDescent="0.4">
      <c r="A155" s="24" t="s">
        <v>437</v>
      </c>
      <c r="B155" s="24" t="s">
        <v>959</v>
      </c>
      <c r="C155" s="25" t="s">
        <v>438</v>
      </c>
      <c r="D155" s="33"/>
      <c r="E155" s="33">
        <v>14173</v>
      </c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>
        <v>14173</v>
      </c>
    </row>
    <row r="156" spans="1:30" x14ac:dyDescent="0.4">
      <c r="A156" s="24" t="s">
        <v>453</v>
      </c>
      <c r="B156" s="24" t="s">
        <v>955</v>
      </c>
      <c r="C156" s="25" t="s">
        <v>454</v>
      </c>
      <c r="D156" s="33">
        <v>1368880</v>
      </c>
      <c r="E156" s="33"/>
      <c r="F156" s="33"/>
      <c r="G156" s="33"/>
      <c r="H156" s="33"/>
      <c r="I156" s="33"/>
      <c r="J156" s="33"/>
      <c r="K156" s="33">
        <v>5772</v>
      </c>
      <c r="L156" s="33"/>
      <c r="M156" s="33"/>
      <c r="N156" s="33"/>
      <c r="O156" s="33"/>
      <c r="P156" s="33"/>
      <c r="Q156" s="33"/>
      <c r="R156" s="33">
        <v>251</v>
      </c>
      <c r="S156" s="33"/>
      <c r="T156" s="33"/>
      <c r="U156" s="33"/>
      <c r="V156" s="33"/>
      <c r="W156" s="33">
        <v>550</v>
      </c>
      <c r="X156" s="33"/>
      <c r="Y156" s="33"/>
      <c r="Z156" s="33">
        <v>297303</v>
      </c>
      <c r="AA156" s="33"/>
      <c r="AB156" s="33">
        <v>1733</v>
      </c>
      <c r="AC156" s="33">
        <v>1826</v>
      </c>
      <c r="AD156" s="33">
        <v>1676315</v>
      </c>
    </row>
    <row r="157" spans="1:30" x14ac:dyDescent="0.4">
      <c r="A157" s="24" t="s">
        <v>455</v>
      </c>
      <c r="B157" s="24" t="s">
        <v>956</v>
      </c>
      <c r="C157" s="25" t="s">
        <v>456</v>
      </c>
      <c r="D157" s="33">
        <v>73158</v>
      </c>
      <c r="E157" s="33"/>
      <c r="F157" s="33"/>
      <c r="G157" s="33"/>
      <c r="H157" s="33"/>
      <c r="I157" s="33"/>
      <c r="J157" s="33"/>
      <c r="K157" s="33">
        <v>5772</v>
      </c>
      <c r="L157" s="33"/>
      <c r="M157" s="33"/>
      <c r="N157" s="33"/>
      <c r="O157" s="33"/>
      <c r="P157" s="33"/>
      <c r="Q157" s="33"/>
      <c r="R157" s="33">
        <v>251</v>
      </c>
      <c r="S157" s="33"/>
      <c r="T157" s="33"/>
      <c r="U157" s="33"/>
      <c r="V157" s="33"/>
      <c r="W157" s="33"/>
      <c r="X157" s="33"/>
      <c r="Y157" s="33"/>
      <c r="Z157" s="33">
        <v>3602</v>
      </c>
      <c r="AA157" s="33"/>
      <c r="AB157" s="33"/>
      <c r="AC157" s="33"/>
      <c r="AD157" s="33">
        <v>82783</v>
      </c>
    </row>
    <row r="158" spans="1:30" x14ac:dyDescent="0.4">
      <c r="A158" s="24" t="s">
        <v>457</v>
      </c>
      <c r="B158" s="24" t="s">
        <v>956</v>
      </c>
      <c r="C158" s="25" t="s">
        <v>458</v>
      </c>
      <c r="D158" s="33">
        <v>1456</v>
      </c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>
        <v>550</v>
      </c>
      <c r="X158" s="33"/>
      <c r="Y158" s="33"/>
      <c r="Z158" s="33">
        <v>63603</v>
      </c>
      <c r="AA158" s="33"/>
      <c r="AB158" s="33">
        <v>1733</v>
      </c>
      <c r="AC158" s="33"/>
      <c r="AD158" s="33">
        <v>67342</v>
      </c>
    </row>
    <row r="159" spans="1:30" x14ac:dyDescent="0.4">
      <c r="A159" s="24" t="s">
        <v>459</v>
      </c>
      <c r="B159" s="24" t="s">
        <v>955</v>
      </c>
      <c r="C159" s="25" t="s">
        <v>460</v>
      </c>
      <c r="D159" s="33">
        <v>45370</v>
      </c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>
        <v>570082</v>
      </c>
      <c r="Q159" s="33">
        <v>242</v>
      </c>
      <c r="R159" s="33">
        <v>1309869</v>
      </c>
      <c r="S159" s="33"/>
      <c r="T159" s="33"/>
      <c r="U159" s="33"/>
      <c r="V159" s="33"/>
      <c r="W159" s="33"/>
      <c r="X159" s="33"/>
      <c r="Y159" s="33">
        <v>660043</v>
      </c>
      <c r="Z159" s="33">
        <v>3342504</v>
      </c>
      <c r="AA159" s="33"/>
      <c r="AB159" s="33"/>
      <c r="AC159" s="33"/>
      <c r="AD159" s="33">
        <v>5928110</v>
      </c>
    </row>
    <row r="160" spans="1:30" x14ac:dyDescent="0.4">
      <c r="A160" s="24" t="s">
        <v>862</v>
      </c>
      <c r="B160" s="24" t="s">
        <v>956</v>
      </c>
      <c r="C160" s="25" t="s">
        <v>863</v>
      </c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>
        <v>222694</v>
      </c>
      <c r="AA160" s="33"/>
      <c r="AB160" s="33"/>
      <c r="AC160" s="33"/>
      <c r="AD160" s="33">
        <v>222694</v>
      </c>
    </row>
    <row r="161" spans="1:30" x14ac:dyDescent="0.4">
      <c r="A161" s="24" t="s">
        <v>461</v>
      </c>
      <c r="B161" s="24" t="s">
        <v>956</v>
      </c>
      <c r="C161" s="25" t="s">
        <v>462</v>
      </c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>
        <v>570082</v>
      </c>
      <c r="Q161" s="33"/>
      <c r="R161" s="33">
        <v>1309869</v>
      </c>
      <c r="S161" s="33"/>
      <c r="T161" s="33"/>
      <c r="U161" s="33"/>
      <c r="V161" s="33"/>
      <c r="W161" s="33"/>
      <c r="X161" s="33"/>
      <c r="Y161" s="33">
        <v>660043</v>
      </c>
      <c r="Z161" s="33">
        <v>3065273</v>
      </c>
      <c r="AA161" s="33"/>
      <c r="AB161" s="33"/>
      <c r="AC161" s="33"/>
      <c r="AD161" s="33">
        <v>5605267</v>
      </c>
    </row>
    <row r="162" spans="1:30" x14ac:dyDescent="0.4">
      <c r="A162" s="24" t="s">
        <v>463</v>
      </c>
      <c r="B162" s="24" t="s">
        <v>956</v>
      </c>
      <c r="C162" s="25" t="s">
        <v>464</v>
      </c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>
        <v>23418</v>
      </c>
      <c r="AA162" s="33"/>
      <c r="AB162" s="33"/>
      <c r="AC162" s="33"/>
      <c r="AD162" s="33">
        <v>23418</v>
      </c>
    </row>
    <row r="163" spans="1:30" x14ac:dyDescent="0.4">
      <c r="A163" s="24" t="s">
        <v>465</v>
      </c>
      <c r="B163" s="24" t="s">
        <v>956</v>
      </c>
      <c r="C163" s="25" t="s">
        <v>466</v>
      </c>
      <c r="D163" s="33">
        <v>1643</v>
      </c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>
        <v>31119</v>
      </c>
      <c r="AA163" s="33"/>
      <c r="AB163" s="33"/>
      <c r="AC163" s="33"/>
      <c r="AD163" s="33">
        <v>32762</v>
      </c>
    </row>
    <row r="164" spans="1:30" x14ac:dyDescent="0.4">
      <c r="A164" s="24" t="s">
        <v>467</v>
      </c>
      <c r="B164" s="24" t="s">
        <v>956</v>
      </c>
      <c r="C164" s="25" t="s">
        <v>468</v>
      </c>
      <c r="D164" s="33">
        <v>43727</v>
      </c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>
        <v>242</v>
      </c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>
        <v>43969</v>
      </c>
    </row>
    <row r="165" spans="1:30" x14ac:dyDescent="0.4">
      <c r="A165" s="24" t="s">
        <v>469</v>
      </c>
      <c r="B165" s="24" t="s">
        <v>955</v>
      </c>
      <c r="C165" s="25" t="s">
        <v>470</v>
      </c>
      <c r="D165" s="33">
        <v>358973</v>
      </c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>
        <v>133495</v>
      </c>
      <c r="S165" s="33">
        <v>327740</v>
      </c>
      <c r="T165" s="33"/>
      <c r="U165" s="33"/>
      <c r="V165" s="33"/>
      <c r="W165" s="33">
        <v>182031</v>
      </c>
      <c r="X165" s="33"/>
      <c r="Y165" s="33">
        <v>695328</v>
      </c>
      <c r="Z165" s="33">
        <v>15662821</v>
      </c>
      <c r="AA165" s="33"/>
      <c r="AB165" s="33"/>
      <c r="AC165" s="33">
        <v>588574</v>
      </c>
      <c r="AD165" s="33">
        <v>17948962</v>
      </c>
    </row>
    <row r="166" spans="1:30" x14ac:dyDescent="0.4">
      <c r="A166" s="24" t="s">
        <v>479</v>
      </c>
      <c r="B166" s="24" t="s">
        <v>956</v>
      </c>
      <c r="C166" s="25" t="s">
        <v>480</v>
      </c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>
        <v>695328</v>
      </c>
      <c r="Z166" s="33">
        <v>382398</v>
      </c>
      <c r="AA166" s="33"/>
      <c r="AB166" s="33"/>
      <c r="AC166" s="33"/>
      <c r="AD166" s="33">
        <v>1077726</v>
      </c>
    </row>
    <row r="167" spans="1:30" x14ac:dyDescent="0.4">
      <c r="A167" s="24" t="s">
        <v>483</v>
      </c>
      <c r="B167" s="24" t="s">
        <v>956</v>
      </c>
      <c r="C167" s="25" t="s">
        <v>484</v>
      </c>
      <c r="D167" s="33">
        <v>263291</v>
      </c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>
        <v>133495</v>
      </c>
      <c r="S167" s="33">
        <v>327740</v>
      </c>
      <c r="T167" s="33"/>
      <c r="U167" s="33"/>
      <c r="V167" s="33"/>
      <c r="W167" s="33"/>
      <c r="X167" s="33"/>
      <c r="Y167" s="33"/>
      <c r="Z167" s="33">
        <v>15280423</v>
      </c>
      <c r="AA167" s="33"/>
      <c r="AB167" s="33"/>
      <c r="AC167" s="33">
        <v>588574</v>
      </c>
      <c r="AD167" s="33">
        <v>16593523</v>
      </c>
    </row>
    <row r="168" spans="1:30" x14ac:dyDescent="0.4">
      <c r="A168" s="24" t="s">
        <v>487</v>
      </c>
      <c r="B168" s="24" t="s">
        <v>956</v>
      </c>
      <c r="C168" s="25" t="s">
        <v>488</v>
      </c>
      <c r="D168" s="33">
        <v>26471</v>
      </c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>
        <v>26471</v>
      </c>
    </row>
    <row r="169" spans="1:30" x14ac:dyDescent="0.4">
      <c r="A169" s="24" t="s">
        <v>489</v>
      </c>
      <c r="B169" s="24" t="s">
        <v>956</v>
      </c>
      <c r="C169" s="25" t="s">
        <v>490</v>
      </c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>
        <v>182031</v>
      </c>
      <c r="X169" s="33"/>
      <c r="Y169" s="33"/>
      <c r="Z169" s="33"/>
      <c r="AA169" s="33"/>
      <c r="AB169" s="33"/>
      <c r="AC169" s="33"/>
      <c r="AD169" s="33">
        <v>182031</v>
      </c>
    </row>
    <row r="170" spans="1:30" x14ac:dyDescent="0.4">
      <c r="A170" s="24" t="s">
        <v>493</v>
      </c>
      <c r="B170" s="24" t="s">
        <v>955</v>
      </c>
      <c r="C170" s="25" t="s">
        <v>494</v>
      </c>
      <c r="D170" s="33">
        <v>1077564</v>
      </c>
      <c r="E170" s="33"/>
      <c r="F170" s="33"/>
      <c r="G170" s="33"/>
      <c r="H170" s="33">
        <v>1142</v>
      </c>
      <c r="I170" s="33"/>
      <c r="J170" s="33"/>
      <c r="K170" s="33"/>
      <c r="L170" s="33"/>
      <c r="M170" s="33"/>
      <c r="N170" s="33"/>
      <c r="O170" s="33"/>
      <c r="P170" s="33"/>
      <c r="Q170" s="33"/>
      <c r="R170" s="33">
        <v>36356</v>
      </c>
      <c r="S170" s="33"/>
      <c r="T170" s="33"/>
      <c r="U170" s="33"/>
      <c r="V170" s="33"/>
      <c r="W170" s="33"/>
      <c r="X170" s="33"/>
      <c r="Y170" s="33"/>
      <c r="Z170" s="33">
        <v>56825</v>
      </c>
      <c r="AA170" s="33"/>
      <c r="AB170" s="33"/>
      <c r="AC170" s="33"/>
      <c r="AD170" s="33">
        <v>1171887</v>
      </c>
    </row>
    <row r="171" spans="1:30" x14ac:dyDescent="0.4">
      <c r="A171" s="24" t="s">
        <v>495</v>
      </c>
      <c r="B171" s="24" t="s">
        <v>956</v>
      </c>
      <c r="C171" s="25" t="s">
        <v>496</v>
      </c>
      <c r="D171" s="33">
        <v>1926</v>
      </c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>
        <v>1926</v>
      </c>
    </row>
    <row r="172" spans="1:30" x14ac:dyDescent="0.4">
      <c r="A172" s="24" t="s">
        <v>497</v>
      </c>
      <c r="B172" s="24" t="s">
        <v>956</v>
      </c>
      <c r="C172" s="25" t="s">
        <v>498</v>
      </c>
      <c r="D172" s="33">
        <v>95224</v>
      </c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>
        <v>14960</v>
      </c>
      <c r="S172" s="33"/>
      <c r="T172" s="33"/>
      <c r="U172" s="33"/>
      <c r="V172" s="33"/>
      <c r="W172" s="33"/>
      <c r="X172" s="33"/>
      <c r="Y172" s="33"/>
      <c r="Z172" s="33">
        <v>26328</v>
      </c>
      <c r="AA172" s="33"/>
      <c r="AB172" s="33"/>
      <c r="AC172" s="33"/>
      <c r="AD172" s="33">
        <v>136512</v>
      </c>
    </row>
    <row r="173" spans="1:30" x14ac:dyDescent="0.4">
      <c r="A173" s="24" t="s">
        <v>499</v>
      </c>
      <c r="B173" s="24" t="s">
        <v>956</v>
      </c>
      <c r="C173" s="25" t="s">
        <v>500</v>
      </c>
      <c r="D173" s="33">
        <v>40584</v>
      </c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>
        <v>21396</v>
      </c>
      <c r="S173" s="33"/>
      <c r="T173" s="33"/>
      <c r="U173" s="33"/>
      <c r="V173" s="33"/>
      <c r="W173" s="33"/>
      <c r="X173" s="33"/>
      <c r="Y173" s="33"/>
      <c r="Z173" s="33">
        <v>23266</v>
      </c>
      <c r="AA173" s="33"/>
      <c r="AB173" s="33"/>
      <c r="AC173" s="33"/>
      <c r="AD173" s="33">
        <v>85246</v>
      </c>
    </row>
    <row r="174" spans="1:30" x14ac:dyDescent="0.4">
      <c r="A174" s="24" t="s">
        <v>501</v>
      </c>
      <c r="B174" s="24" t="s">
        <v>956</v>
      </c>
      <c r="C174" s="25" t="s">
        <v>502</v>
      </c>
      <c r="D174" s="33"/>
      <c r="E174" s="33"/>
      <c r="F174" s="33"/>
      <c r="G174" s="33"/>
      <c r="H174" s="33">
        <v>554</v>
      </c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>
        <v>554</v>
      </c>
    </row>
    <row r="175" spans="1:30" x14ac:dyDescent="0.4">
      <c r="A175" s="24" t="s">
        <v>503</v>
      </c>
      <c r="B175" s="24" t="s">
        <v>956</v>
      </c>
      <c r="C175" s="25" t="s">
        <v>504</v>
      </c>
      <c r="D175" s="33">
        <v>460</v>
      </c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>
        <v>1495</v>
      </c>
      <c r="AA175" s="33"/>
      <c r="AB175" s="33"/>
      <c r="AC175" s="33"/>
      <c r="AD175" s="33">
        <v>1955</v>
      </c>
    </row>
    <row r="176" spans="1:30" x14ac:dyDescent="0.4">
      <c r="A176" s="20" t="s">
        <v>505</v>
      </c>
      <c r="B176" s="20" t="s">
        <v>954</v>
      </c>
      <c r="C176" s="21" t="s">
        <v>506</v>
      </c>
      <c r="D176" s="32">
        <v>55673996</v>
      </c>
      <c r="E176" s="32"/>
      <c r="F176" s="32">
        <v>5104</v>
      </c>
      <c r="G176" s="32"/>
      <c r="H176" s="32">
        <v>2613</v>
      </c>
      <c r="I176" s="32"/>
      <c r="J176" s="32">
        <v>11548</v>
      </c>
      <c r="K176" s="32"/>
      <c r="L176" s="32"/>
      <c r="M176" s="32"/>
      <c r="N176" s="32"/>
      <c r="O176" s="32"/>
      <c r="P176" s="32">
        <v>1064</v>
      </c>
      <c r="Q176" s="32">
        <v>6347</v>
      </c>
      <c r="R176" s="32">
        <v>1065</v>
      </c>
      <c r="S176" s="32"/>
      <c r="T176" s="32"/>
      <c r="U176" s="32"/>
      <c r="V176" s="32">
        <v>3344</v>
      </c>
      <c r="W176" s="32"/>
      <c r="X176" s="32"/>
      <c r="Y176" s="32"/>
      <c r="Z176" s="32">
        <v>1526644</v>
      </c>
      <c r="AA176" s="32"/>
      <c r="AB176" s="32"/>
      <c r="AC176" s="32">
        <v>13966</v>
      </c>
      <c r="AD176" s="32">
        <v>57245691</v>
      </c>
    </row>
    <row r="177" spans="1:30" x14ac:dyDescent="0.4">
      <c r="A177" s="24" t="s">
        <v>507</v>
      </c>
      <c r="B177" s="24" t="s">
        <v>955</v>
      </c>
      <c r="C177" s="25" t="s">
        <v>508</v>
      </c>
      <c r="D177" s="33">
        <v>3904144</v>
      </c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>
        <v>865208</v>
      </c>
      <c r="AA177" s="33"/>
      <c r="AB177" s="33"/>
      <c r="AC177" s="33">
        <v>5740</v>
      </c>
      <c r="AD177" s="33">
        <v>4775092</v>
      </c>
    </row>
    <row r="178" spans="1:30" x14ac:dyDescent="0.4">
      <c r="A178" s="24" t="s">
        <v>509</v>
      </c>
      <c r="B178" s="24" t="s">
        <v>956</v>
      </c>
      <c r="C178" s="25" t="s">
        <v>510</v>
      </c>
      <c r="D178" s="33">
        <v>2437731</v>
      </c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>
        <v>39175</v>
      </c>
      <c r="AA178" s="33"/>
      <c r="AB178" s="33"/>
      <c r="AC178" s="33"/>
      <c r="AD178" s="33">
        <v>2476906</v>
      </c>
    </row>
    <row r="179" spans="1:30" x14ac:dyDescent="0.4">
      <c r="A179" s="24" t="s">
        <v>513</v>
      </c>
      <c r="B179" s="24" t="s">
        <v>959</v>
      </c>
      <c r="C179" s="25" t="s">
        <v>514</v>
      </c>
      <c r="D179" s="33">
        <v>734014</v>
      </c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>
        <v>3362</v>
      </c>
      <c r="AA179" s="33"/>
      <c r="AB179" s="33"/>
      <c r="AC179" s="33"/>
      <c r="AD179" s="33">
        <v>737376</v>
      </c>
    </row>
    <row r="180" spans="1:30" x14ac:dyDescent="0.4">
      <c r="A180" s="24" t="s">
        <v>515</v>
      </c>
      <c r="B180" s="24" t="s">
        <v>959</v>
      </c>
      <c r="C180" s="25" t="s">
        <v>516</v>
      </c>
      <c r="D180" s="33">
        <v>1579045</v>
      </c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>
        <v>11695</v>
      </c>
      <c r="AA180" s="33"/>
      <c r="AB180" s="33"/>
      <c r="AC180" s="33"/>
      <c r="AD180" s="33">
        <v>1590740</v>
      </c>
    </row>
    <row r="181" spans="1:30" x14ac:dyDescent="0.4">
      <c r="A181" s="24" t="s">
        <v>523</v>
      </c>
      <c r="B181" s="24" t="s">
        <v>956</v>
      </c>
      <c r="C181" s="25" t="s">
        <v>524</v>
      </c>
      <c r="D181" s="33">
        <v>53729</v>
      </c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>
        <v>12114</v>
      </c>
      <c r="AA181" s="33"/>
      <c r="AB181" s="33"/>
      <c r="AC181" s="33"/>
      <c r="AD181" s="33">
        <v>65843</v>
      </c>
    </row>
    <row r="182" spans="1:30" x14ac:dyDescent="0.4">
      <c r="A182" s="24" t="s">
        <v>525</v>
      </c>
      <c r="B182" s="24" t="s">
        <v>959</v>
      </c>
      <c r="C182" s="25" t="s">
        <v>526</v>
      </c>
      <c r="D182" s="33">
        <v>43962</v>
      </c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>
        <v>12114</v>
      </c>
      <c r="AA182" s="33"/>
      <c r="AB182" s="33"/>
      <c r="AC182" s="33"/>
      <c r="AD182" s="33">
        <v>56076</v>
      </c>
    </row>
    <row r="183" spans="1:30" x14ac:dyDescent="0.4">
      <c r="A183" s="24" t="s">
        <v>527</v>
      </c>
      <c r="B183" s="24" t="s">
        <v>959</v>
      </c>
      <c r="C183" s="25" t="s">
        <v>528</v>
      </c>
      <c r="D183" s="33">
        <v>9767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>
        <v>9767</v>
      </c>
    </row>
    <row r="184" spans="1:30" x14ac:dyDescent="0.4">
      <c r="A184" s="24" t="s">
        <v>529</v>
      </c>
      <c r="B184" s="24" t="s">
        <v>956</v>
      </c>
      <c r="C184" s="25" t="s">
        <v>530</v>
      </c>
      <c r="D184" s="33">
        <v>27898</v>
      </c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>
        <v>27898</v>
      </c>
    </row>
    <row r="185" spans="1:30" x14ac:dyDescent="0.4">
      <c r="A185" s="24" t="s">
        <v>541</v>
      </c>
      <c r="B185" s="24" t="s">
        <v>959</v>
      </c>
      <c r="C185" s="25" t="s">
        <v>542</v>
      </c>
      <c r="D185" s="33">
        <v>25648</v>
      </c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>
        <v>25648</v>
      </c>
    </row>
    <row r="186" spans="1:30" x14ac:dyDescent="0.4">
      <c r="A186" s="24" t="s">
        <v>555</v>
      </c>
      <c r="B186" s="24" t="s">
        <v>956</v>
      </c>
      <c r="C186" s="25" t="s">
        <v>556</v>
      </c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>
        <v>3666</v>
      </c>
      <c r="AA186" s="33"/>
      <c r="AB186" s="33"/>
      <c r="AC186" s="33"/>
      <c r="AD186" s="33">
        <v>3666</v>
      </c>
    </row>
    <row r="187" spans="1:30" x14ac:dyDescent="0.4">
      <c r="A187" s="24" t="s">
        <v>557</v>
      </c>
      <c r="B187" s="24" t="s">
        <v>956</v>
      </c>
      <c r="C187" s="25" t="s">
        <v>558</v>
      </c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>
        <v>348</v>
      </c>
      <c r="AA187" s="33"/>
      <c r="AB187" s="33"/>
      <c r="AC187" s="33">
        <v>1316</v>
      </c>
      <c r="AD187" s="33">
        <v>1664</v>
      </c>
    </row>
    <row r="188" spans="1:30" x14ac:dyDescent="0.4">
      <c r="A188" s="24" t="s">
        <v>559</v>
      </c>
      <c r="B188" s="24" t="s">
        <v>956</v>
      </c>
      <c r="C188" s="25" t="s">
        <v>560</v>
      </c>
      <c r="D188" s="33">
        <v>16582</v>
      </c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>
        <v>127598</v>
      </c>
      <c r="AA188" s="33"/>
      <c r="AB188" s="33"/>
      <c r="AC188" s="33"/>
      <c r="AD188" s="33">
        <v>144180</v>
      </c>
    </row>
    <row r="189" spans="1:30" x14ac:dyDescent="0.4">
      <c r="A189" s="24" t="s">
        <v>561</v>
      </c>
      <c r="B189" s="24" t="s">
        <v>959</v>
      </c>
      <c r="C189" s="25" t="s">
        <v>562</v>
      </c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>
        <v>1549</v>
      </c>
      <c r="AA189" s="33"/>
      <c r="AB189" s="33"/>
      <c r="AC189" s="33"/>
      <c r="AD189" s="33">
        <v>1549</v>
      </c>
    </row>
    <row r="190" spans="1:30" x14ac:dyDescent="0.4">
      <c r="A190" s="24" t="s">
        <v>563</v>
      </c>
      <c r="B190" s="24" t="s">
        <v>956</v>
      </c>
      <c r="C190" s="25" t="s">
        <v>564</v>
      </c>
      <c r="D190" s="33">
        <v>411566</v>
      </c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>
        <v>643637</v>
      </c>
      <c r="AA190" s="33"/>
      <c r="AB190" s="33"/>
      <c r="AC190" s="33"/>
      <c r="AD190" s="33">
        <v>1055203</v>
      </c>
    </row>
    <row r="191" spans="1:30" x14ac:dyDescent="0.4">
      <c r="A191" s="24" t="s">
        <v>565</v>
      </c>
      <c r="B191" s="24" t="s">
        <v>959</v>
      </c>
      <c r="C191" s="25" t="s">
        <v>566</v>
      </c>
      <c r="D191" s="33">
        <v>58982</v>
      </c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>
        <v>18717</v>
      </c>
      <c r="AA191" s="33"/>
      <c r="AB191" s="33"/>
      <c r="AC191" s="33"/>
      <c r="AD191" s="33">
        <v>77699</v>
      </c>
    </row>
    <row r="192" spans="1:30" x14ac:dyDescent="0.4">
      <c r="A192" s="24" t="s">
        <v>567</v>
      </c>
      <c r="B192" s="24" t="s">
        <v>959</v>
      </c>
      <c r="C192" s="25" t="s">
        <v>568</v>
      </c>
      <c r="D192" s="33">
        <v>830</v>
      </c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>
        <v>622811</v>
      </c>
      <c r="AA192" s="33"/>
      <c r="AB192" s="33"/>
      <c r="AC192" s="33"/>
      <c r="AD192" s="33">
        <v>623641</v>
      </c>
    </row>
    <row r="193" spans="1:30" x14ac:dyDescent="0.4">
      <c r="A193" s="24" t="s">
        <v>571</v>
      </c>
      <c r="B193" s="24" t="s">
        <v>956</v>
      </c>
      <c r="C193" s="25" t="s">
        <v>572</v>
      </c>
      <c r="D193" s="33">
        <v>1283</v>
      </c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>
        <v>7237</v>
      </c>
      <c r="AA193" s="33"/>
      <c r="AB193" s="33"/>
      <c r="AC193" s="33"/>
      <c r="AD193" s="33">
        <v>8520</v>
      </c>
    </row>
    <row r="194" spans="1:30" x14ac:dyDescent="0.4">
      <c r="A194" s="24" t="s">
        <v>575</v>
      </c>
      <c r="B194" s="24" t="s">
        <v>956</v>
      </c>
      <c r="C194" s="25" t="s">
        <v>576</v>
      </c>
      <c r="D194" s="33">
        <v>228</v>
      </c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>
        <v>286</v>
      </c>
      <c r="AA194" s="33"/>
      <c r="AB194" s="33"/>
      <c r="AC194" s="33"/>
      <c r="AD194" s="33">
        <v>514</v>
      </c>
    </row>
    <row r="195" spans="1:30" x14ac:dyDescent="0.4">
      <c r="A195" s="24" t="s">
        <v>577</v>
      </c>
      <c r="B195" s="24" t="s">
        <v>956</v>
      </c>
      <c r="C195" s="25" t="s">
        <v>578</v>
      </c>
      <c r="D195" s="33">
        <v>405547</v>
      </c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>
        <v>13312</v>
      </c>
      <c r="AA195" s="33"/>
      <c r="AB195" s="33"/>
      <c r="AC195" s="33"/>
      <c r="AD195" s="33">
        <v>418859</v>
      </c>
    </row>
    <row r="196" spans="1:30" x14ac:dyDescent="0.4">
      <c r="A196" s="24" t="s">
        <v>579</v>
      </c>
      <c r="B196" s="24" t="s">
        <v>956</v>
      </c>
      <c r="C196" s="25" t="s">
        <v>580</v>
      </c>
      <c r="D196" s="33">
        <v>172813</v>
      </c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>
        <v>172813</v>
      </c>
    </row>
    <row r="197" spans="1:30" x14ac:dyDescent="0.4">
      <c r="A197" s="24" t="s">
        <v>581</v>
      </c>
      <c r="B197" s="24" t="s">
        <v>959</v>
      </c>
      <c r="C197" s="25" t="s">
        <v>582</v>
      </c>
      <c r="D197" s="33">
        <v>122851</v>
      </c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>
        <v>122851</v>
      </c>
    </row>
    <row r="198" spans="1:30" x14ac:dyDescent="0.4">
      <c r="A198" s="24" t="s">
        <v>583</v>
      </c>
      <c r="B198" s="24" t="s">
        <v>955</v>
      </c>
      <c r="C198" s="25" t="s">
        <v>584</v>
      </c>
      <c r="D198" s="33">
        <v>7046100</v>
      </c>
      <c r="E198" s="33"/>
      <c r="F198" s="33">
        <v>5104</v>
      </c>
      <c r="G198" s="33"/>
      <c r="H198" s="33">
        <v>2613</v>
      </c>
      <c r="I198" s="33"/>
      <c r="J198" s="33">
        <v>11548</v>
      </c>
      <c r="K198" s="33"/>
      <c r="L198" s="33"/>
      <c r="M198" s="33"/>
      <c r="N198" s="33"/>
      <c r="O198" s="33"/>
      <c r="P198" s="33">
        <v>1064</v>
      </c>
      <c r="Q198" s="33">
        <v>6347</v>
      </c>
      <c r="R198" s="33"/>
      <c r="S198" s="33"/>
      <c r="T198" s="33"/>
      <c r="U198" s="33"/>
      <c r="V198" s="33">
        <v>3344</v>
      </c>
      <c r="W198" s="33"/>
      <c r="X198" s="33"/>
      <c r="Y198" s="33"/>
      <c r="Z198" s="33">
        <v>261800</v>
      </c>
      <c r="AA198" s="33"/>
      <c r="AB198" s="33"/>
      <c r="AC198" s="33">
        <v>1788</v>
      </c>
      <c r="AD198" s="33">
        <v>7339708</v>
      </c>
    </row>
    <row r="199" spans="1:30" x14ac:dyDescent="0.4">
      <c r="A199" s="24" t="s">
        <v>585</v>
      </c>
      <c r="B199" s="24" t="s">
        <v>956</v>
      </c>
      <c r="C199" s="25" t="s">
        <v>586</v>
      </c>
      <c r="D199" s="33">
        <v>136709</v>
      </c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>
        <v>67224</v>
      </c>
      <c r="AA199" s="33"/>
      <c r="AB199" s="33"/>
      <c r="AC199" s="33">
        <v>1163</v>
      </c>
      <c r="AD199" s="33">
        <v>205096</v>
      </c>
    </row>
    <row r="200" spans="1:30" x14ac:dyDescent="0.4">
      <c r="A200" s="24" t="s">
        <v>587</v>
      </c>
      <c r="B200" s="24" t="s">
        <v>959</v>
      </c>
      <c r="C200" s="25" t="s">
        <v>588</v>
      </c>
      <c r="D200" s="33">
        <v>83666</v>
      </c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>
        <v>67224</v>
      </c>
      <c r="AA200" s="33"/>
      <c r="AB200" s="33"/>
      <c r="AC200" s="33"/>
      <c r="AD200" s="33">
        <v>150890</v>
      </c>
    </row>
    <row r="201" spans="1:30" x14ac:dyDescent="0.4">
      <c r="A201" s="24" t="s">
        <v>589</v>
      </c>
      <c r="B201" s="24" t="s">
        <v>956</v>
      </c>
      <c r="C201" s="25" t="s">
        <v>590</v>
      </c>
      <c r="D201" s="33">
        <v>1008423</v>
      </c>
      <c r="E201" s="33"/>
      <c r="F201" s="33">
        <v>5104</v>
      </c>
      <c r="G201" s="33"/>
      <c r="H201" s="33"/>
      <c r="I201" s="33"/>
      <c r="J201" s="33">
        <v>1549</v>
      </c>
      <c r="K201" s="33"/>
      <c r="L201" s="33"/>
      <c r="M201" s="33"/>
      <c r="N201" s="33"/>
      <c r="O201" s="33"/>
      <c r="P201" s="33">
        <v>1064</v>
      </c>
      <c r="Q201" s="33">
        <v>6347</v>
      </c>
      <c r="R201" s="33"/>
      <c r="S201" s="33"/>
      <c r="T201" s="33"/>
      <c r="U201" s="33"/>
      <c r="V201" s="33"/>
      <c r="W201" s="33"/>
      <c r="X201" s="33"/>
      <c r="Y201" s="33"/>
      <c r="Z201" s="33">
        <v>34755</v>
      </c>
      <c r="AA201" s="33"/>
      <c r="AB201" s="33"/>
      <c r="AC201" s="33"/>
      <c r="AD201" s="33">
        <v>1057242</v>
      </c>
    </row>
    <row r="202" spans="1:30" x14ac:dyDescent="0.4">
      <c r="A202" s="24" t="s">
        <v>591</v>
      </c>
      <c r="B202" s="24" t="s">
        <v>959</v>
      </c>
      <c r="C202" s="25" t="s">
        <v>592</v>
      </c>
      <c r="D202" s="33">
        <v>822582</v>
      </c>
      <c r="E202" s="33"/>
      <c r="F202" s="33">
        <v>273</v>
      </c>
      <c r="G202" s="33"/>
      <c r="H202" s="33"/>
      <c r="I202" s="33"/>
      <c r="J202" s="33">
        <v>1549</v>
      </c>
      <c r="K202" s="33"/>
      <c r="L202" s="33"/>
      <c r="M202" s="33"/>
      <c r="N202" s="33"/>
      <c r="O202" s="33"/>
      <c r="P202" s="33">
        <v>1064</v>
      </c>
      <c r="Q202" s="33"/>
      <c r="R202" s="33"/>
      <c r="S202" s="33"/>
      <c r="T202" s="33"/>
      <c r="U202" s="33"/>
      <c r="V202" s="33"/>
      <c r="W202" s="33"/>
      <c r="X202" s="33"/>
      <c r="Y202" s="33"/>
      <c r="Z202" s="33">
        <v>23443</v>
      </c>
      <c r="AA202" s="33"/>
      <c r="AB202" s="33"/>
      <c r="AC202" s="33"/>
      <c r="AD202" s="33">
        <v>848911</v>
      </c>
    </row>
    <row r="203" spans="1:30" x14ac:dyDescent="0.4">
      <c r="A203" s="24" t="s">
        <v>593</v>
      </c>
      <c r="B203" s="24" t="s">
        <v>956</v>
      </c>
      <c r="C203" s="25" t="s">
        <v>594</v>
      </c>
      <c r="D203" s="33">
        <v>846250</v>
      </c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>
        <v>5832</v>
      </c>
      <c r="AA203" s="33"/>
      <c r="AB203" s="33"/>
      <c r="AC203" s="33"/>
      <c r="AD203" s="33">
        <v>852082</v>
      </c>
    </row>
    <row r="204" spans="1:30" x14ac:dyDescent="0.4">
      <c r="A204" s="24" t="s">
        <v>595</v>
      </c>
      <c r="B204" s="24" t="s">
        <v>956</v>
      </c>
      <c r="C204" s="25" t="s">
        <v>596</v>
      </c>
      <c r="D204" s="33">
        <v>2074290</v>
      </c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>
        <v>10183</v>
      </c>
      <c r="AA204" s="33"/>
      <c r="AB204" s="33"/>
      <c r="AC204" s="33">
        <v>283</v>
      </c>
      <c r="AD204" s="33">
        <v>2084756</v>
      </c>
    </row>
    <row r="205" spans="1:30" x14ac:dyDescent="0.4">
      <c r="A205" s="24" t="s">
        <v>597</v>
      </c>
      <c r="B205" s="24" t="s">
        <v>959</v>
      </c>
      <c r="C205" s="25" t="s">
        <v>598</v>
      </c>
      <c r="D205" s="33">
        <v>10708</v>
      </c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>
        <v>283</v>
      </c>
      <c r="AD205" s="33">
        <v>10991</v>
      </c>
    </row>
    <row r="206" spans="1:30" x14ac:dyDescent="0.4">
      <c r="A206" s="24" t="s">
        <v>599</v>
      </c>
      <c r="B206" s="24" t="s">
        <v>959</v>
      </c>
      <c r="C206" s="25" t="s">
        <v>600</v>
      </c>
      <c r="D206" s="33">
        <v>201</v>
      </c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>
        <v>201</v>
      </c>
    </row>
    <row r="207" spans="1:30" x14ac:dyDescent="0.4">
      <c r="A207" s="24" t="s">
        <v>601</v>
      </c>
      <c r="B207" s="24" t="s">
        <v>959</v>
      </c>
      <c r="C207" s="25" t="s">
        <v>602</v>
      </c>
      <c r="D207" s="33">
        <v>2050291</v>
      </c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>
        <v>2639</v>
      </c>
      <c r="AA207" s="33"/>
      <c r="AB207" s="33"/>
      <c r="AC207" s="33"/>
      <c r="AD207" s="33">
        <v>2052930</v>
      </c>
    </row>
    <row r="208" spans="1:30" x14ac:dyDescent="0.4">
      <c r="A208" s="24" t="s">
        <v>605</v>
      </c>
      <c r="B208" s="24" t="s">
        <v>956</v>
      </c>
      <c r="C208" s="25" t="s">
        <v>606</v>
      </c>
      <c r="D208" s="33">
        <v>472724</v>
      </c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>
        <v>5843</v>
      </c>
      <c r="AA208" s="33"/>
      <c r="AB208" s="33"/>
      <c r="AC208" s="33"/>
      <c r="AD208" s="33">
        <v>478567</v>
      </c>
    </row>
    <row r="209" spans="1:30" x14ac:dyDescent="0.4">
      <c r="A209" s="24" t="s">
        <v>609</v>
      </c>
      <c r="B209" s="24" t="s">
        <v>956</v>
      </c>
      <c r="C209" s="25" t="s">
        <v>610</v>
      </c>
      <c r="D209" s="33">
        <v>128526</v>
      </c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>
        <v>128526</v>
      </c>
    </row>
    <row r="210" spans="1:30" x14ac:dyDescent="0.4">
      <c r="A210" s="24" t="s">
        <v>611</v>
      </c>
      <c r="B210" s="24" t="s">
        <v>959</v>
      </c>
      <c r="C210" s="25" t="s">
        <v>612</v>
      </c>
      <c r="D210" s="33">
        <v>112687</v>
      </c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>
        <v>112687</v>
      </c>
    </row>
    <row r="211" spans="1:30" x14ac:dyDescent="0.4">
      <c r="A211" s="24" t="s">
        <v>613</v>
      </c>
      <c r="B211" s="24" t="s">
        <v>959</v>
      </c>
      <c r="C211" s="25" t="s">
        <v>614</v>
      </c>
      <c r="D211" s="33">
        <v>1016</v>
      </c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>
        <v>1016</v>
      </c>
    </row>
    <row r="212" spans="1:30" x14ac:dyDescent="0.4">
      <c r="A212" s="24" t="s">
        <v>619</v>
      </c>
      <c r="B212" s="24" t="s">
        <v>956</v>
      </c>
      <c r="C212" s="25" t="s">
        <v>620</v>
      </c>
      <c r="D212" s="33">
        <v>40047</v>
      </c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>
        <v>322</v>
      </c>
      <c r="AA212" s="33"/>
      <c r="AB212" s="33"/>
      <c r="AC212" s="33"/>
      <c r="AD212" s="33">
        <v>40369</v>
      </c>
    </row>
    <row r="213" spans="1:30" x14ac:dyDescent="0.4">
      <c r="A213" s="24" t="s">
        <v>621</v>
      </c>
      <c r="B213" s="24" t="s">
        <v>959</v>
      </c>
      <c r="C213" s="25" t="s">
        <v>622</v>
      </c>
      <c r="D213" s="33">
        <v>224</v>
      </c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>
        <v>224</v>
      </c>
    </row>
    <row r="214" spans="1:30" x14ac:dyDescent="0.4">
      <c r="A214" s="24" t="s">
        <v>623</v>
      </c>
      <c r="B214" s="24" t="s">
        <v>959</v>
      </c>
      <c r="C214" s="25" t="s">
        <v>624</v>
      </c>
      <c r="D214" s="33">
        <v>28275</v>
      </c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>
        <v>28275</v>
      </c>
    </row>
    <row r="215" spans="1:30" x14ac:dyDescent="0.4">
      <c r="A215" s="24" t="s">
        <v>625</v>
      </c>
      <c r="B215" s="24" t="s">
        <v>956</v>
      </c>
      <c r="C215" s="25" t="s">
        <v>626</v>
      </c>
      <c r="D215" s="33">
        <v>432747</v>
      </c>
      <c r="E215" s="33"/>
      <c r="F215" s="33"/>
      <c r="G215" s="33"/>
      <c r="H215" s="33"/>
      <c r="I215" s="33"/>
      <c r="J215" s="33">
        <v>9999</v>
      </c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>
        <v>6262</v>
      </c>
      <c r="AA215" s="33"/>
      <c r="AB215" s="33"/>
      <c r="AC215" s="33"/>
      <c r="AD215" s="33">
        <v>449008</v>
      </c>
    </row>
    <row r="216" spans="1:30" x14ac:dyDescent="0.4">
      <c r="A216" s="24" t="s">
        <v>627</v>
      </c>
      <c r="B216" s="24" t="s">
        <v>956</v>
      </c>
      <c r="C216" s="25" t="s">
        <v>628</v>
      </c>
      <c r="D216" s="33">
        <v>1784</v>
      </c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>
        <v>1784</v>
      </c>
    </row>
    <row r="217" spans="1:30" x14ac:dyDescent="0.4">
      <c r="A217" s="24" t="s">
        <v>1117</v>
      </c>
      <c r="B217" s="24" t="s">
        <v>956</v>
      </c>
      <c r="C217" s="25" t="s">
        <v>1118</v>
      </c>
      <c r="D217" s="33">
        <v>2199</v>
      </c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>
        <v>2199</v>
      </c>
    </row>
    <row r="218" spans="1:30" x14ac:dyDescent="0.4">
      <c r="A218" s="24" t="s">
        <v>629</v>
      </c>
      <c r="B218" s="24" t="s">
        <v>955</v>
      </c>
      <c r="C218" s="25" t="s">
        <v>630</v>
      </c>
      <c r="D218" s="33">
        <v>44723752</v>
      </c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>
        <v>1065</v>
      </c>
      <c r="S218" s="33"/>
      <c r="T218" s="33"/>
      <c r="U218" s="33"/>
      <c r="V218" s="33"/>
      <c r="W218" s="33"/>
      <c r="X218" s="33"/>
      <c r="Y218" s="33"/>
      <c r="Z218" s="33">
        <v>399636</v>
      </c>
      <c r="AA218" s="33"/>
      <c r="AB218" s="33"/>
      <c r="AC218" s="33">
        <v>6438</v>
      </c>
      <c r="AD218" s="33">
        <v>45130891</v>
      </c>
    </row>
    <row r="219" spans="1:30" x14ac:dyDescent="0.4">
      <c r="A219" s="24" t="s">
        <v>631</v>
      </c>
      <c r="B219" s="24" t="s">
        <v>956</v>
      </c>
      <c r="C219" s="25" t="s">
        <v>632</v>
      </c>
      <c r="D219" s="33">
        <v>39445366</v>
      </c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>
        <v>76514</v>
      </c>
      <c r="AA219" s="33"/>
      <c r="AB219" s="33"/>
      <c r="AC219" s="33">
        <v>5308</v>
      </c>
      <c r="AD219" s="33">
        <v>39527188</v>
      </c>
    </row>
    <row r="220" spans="1:30" x14ac:dyDescent="0.4">
      <c r="A220" s="24" t="s">
        <v>633</v>
      </c>
      <c r="B220" s="24" t="s">
        <v>959</v>
      </c>
      <c r="C220" s="25" t="s">
        <v>634</v>
      </c>
      <c r="D220" s="33">
        <v>39334913</v>
      </c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>
        <v>76514</v>
      </c>
      <c r="AA220" s="33"/>
      <c r="AB220" s="33"/>
      <c r="AC220" s="33">
        <v>5308</v>
      </c>
      <c r="AD220" s="33">
        <v>39416735</v>
      </c>
    </row>
    <row r="221" spans="1:30" x14ac:dyDescent="0.4">
      <c r="A221" s="24" t="s">
        <v>635</v>
      </c>
      <c r="B221" s="24" t="s">
        <v>959</v>
      </c>
      <c r="C221" s="25" t="s">
        <v>636</v>
      </c>
      <c r="D221" s="33">
        <v>110453</v>
      </c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>
        <v>110453</v>
      </c>
    </row>
    <row r="222" spans="1:30" x14ac:dyDescent="0.4">
      <c r="A222" s="24" t="s">
        <v>637</v>
      </c>
      <c r="B222" s="24" t="s">
        <v>956</v>
      </c>
      <c r="C222" s="25" t="s">
        <v>638</v>
      </c>
      <c r="D222" s="33">
        <v>5194631</v>
      </c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>
        <v>302271</v>
      </c>
      <c r="AA222" s="33"/>
      <c r="AB222" s="33"/>
      <c r="AC222" s="33">
        <v>1130</v>
      </c>
      <c r="AD222" s="33">
        <v>5498032</v>
      </c>
    </row>
    <row r="223" spans="1:30" x14ac:dyDescent="0.4">
      <c r="A223" s="24" t="s">
        <v>639</v>
      </c>
      <c r="B223" s="24" t="s">
        <v>956</v>
      </c>
      <c r="C223" s="25" t="s">
        <v>640</v>
      </c>
      <c r="D223" s="33">
        <v>309</v>
      </c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>
        <v>1065</v>
      </c>
      <c r="S223" s="33"/>
      <c r="T223" s="33"/>
      <c r="U223" s="33"/>
      <c r="V223" s="33"/>
      <c r="W223" s="33"/>
      <c r="X223" s="33"/>
      <c r="Y223" s="33"/>
      <c r="Z223" s="33">
        <v>7660</v>
      </c>
      <c r="AA223" s="33"/>
      <c r="AB223" s="33"/>
      <c r="AC223" s="33"/>
      <c r="AD223" s="33">
        <v>9034</v>
      </c>
    </row>
    <row r="224" spans="1:30" x14ac:dyDescent="0.4">
      <c r="A224" s="24" t="s">
        <v>641</v>
      </c>
      <c r="B224" s="24" t="s">
        <v>959</v>
      </c>
      <c r="C224" s="25" t="s">
        <v>642</v>
      </c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>
        <v>1062</v>
      </c>
      <c r="AA224" s="33"/>
      <c r="AB224" s="33"/>
      <c r="AC224" s="33"/>
      <c r="AD224" s="33">
        <v>1062</v>
      </c>
    </row>
    <row r="225" spans="1:30" x14ac:dyDescent="0.4">
      <c r="A225" s="24" t="s">
        <v>643</v>
      </c>
      <c r="B225" s="24" t="s">
        <v>956</v>
      </c>
      <c r="C225" s="25" t="s">
        <v>644</v>
      </c>
      <c r="D225" s="33">
        <v>53941</v>
      </c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>
        <v>13191</v>
      </c>
      <c r="AA225" s="33"/>
      <c r="AB225" s="33"/>
      <c r="AC225" s="33"/>
      <c r="AD225" s="33">
        <v>67132</v>
      </c>
    </row>
    <row r="226" spans="1:30" x14ac:dyDescent="0.4">
      <c r="A226" s="20" t="s">
        <v>649</v>
      </c>
      <c r="B226" s="20" t="s">
        <v>954</v>
      </c>
      <c r="C226" s="21" t="s">
        <v>650</v>
      </c>
      <c r="D226" s="32">
        <v>3498409</v>
      </c>
      <c r="E226" s="32">
        <v>78119</v>
      </c>
      <c r="F226" s="32">
        <v>234524</v>
      </c>
      <c r="G226" s="32"/>
      <c r="H226" s="32">
        <v>113586</v>
      </c>
      <c r="I226" s="32">
        <v>84763</v>
      </c>
      <c r="J226" s="32">
        <v>18095</v>
      </c>
      <c r="K226" s="32"/>
      <c r="L226" s="32"/>
      <c r="M226" s="32"/>
      <c r="N226" s="32"/>
      <c r="O226" s="32">
        <v>45927</v>
      </c>
      <c r="P226" s="32">
        <v>38270</v>
      </c>
      <c r="Q226" s="32"/>
      <c r="R226" s="32">
        <v>325</v>
      </c>
      <c r="S226" s="32"/>
      <c r="T226" s="32"/>
      <c r="U226" s="32"/>
      <c r="V226" s="32"/>
      <c r="W226" s="32">
        <v>8623</v>
      </c>
      <c r="X226" s="32"/>
      <c r="Y226" s="32">
        <v>399</v>
      </c>
      <c r="Z226" s="32">
        <v>3519144</v>
      </c>
      <c r="AA226" s="32"/>
      <c r="AB226" s="32"/>
      <c r="AC226" s="32">
        <v>2949</v>
      </c>
      <c r="AD226" s="32">
        <v>7643133</v>
      </c>
    </row>
    <row r="227" spans="1:30" x14ac:dyDescent="0.4">
      <c r="A227" s="24" t="s">
        <v>651</v>
      </c>
      <c r="B227" s="24" t="s">
        <v>955</v>
      </c>
      <c r="C227" s="25" t="s">
        <v>652</v>
      </c>
      <c r="D227" s="33">
        <v>11285</v>
      </c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>
        <v>11285</v>
      </c>
    </row>
    <row r="228" spans="1:30" x14ac:dyDescent="0.4">
      <c r="A228" s="24" t="s">
        <v>653</v>
      </c>
      <c r="B228" s="24" t="s">
        <v>955</v>
      </c>
      <c r="C228" s="25" t="s">
        <v>654</v>
      </c>
      <c r="D228" s="33">
        <v>1722007</v>
      </c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>
        <v>8511</v>
      </c>
      <c r="AA228" s="33"/>
      <c r="AB228" s="33"/>
      <c r="AC228" s="33"/>
      <c r="AD228" s="33">
        <v>1730518</v>
      </c>
    </row>
    <row r="229" spans="1:30" x14ac:dyDescent="0.4">
      <c r="A229" s="24" t="s">
        <v>655</v>
      </c>
      <c r="B229" s="24" t="s">
        <v>955</v>
      </c>
      <c r="C229" s="25" t="s">
        <v>656</v>
      </c>
      <c r="D229" s="33"/>
      <c r="E229" s="33">
        <v>24707</v>
      </c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>
        <v>1048</v>
      </c>
      <c r="AA229" s="33"/>
      <c r="AB229" s="33"/>
      <c r="AC229" s="33"/>
      <c r="AD229" s="33">
        <v>25755</v>
      </c>
    </row>
    <row r="230" spans="1:30" x14ac:dyDescent="0.4">
      <c r="A230" s="24" t="s">
        <v>657</v>
      </c>
      <c r="B230" s="24" t="s">
        <v>955</v>
      </c>
      <c r="C230" s="25" t="s">
        <v>658</v>
      </c>
      <c r="D230" s="33">
        <v>99923</v>
      </c>
      <c r="E230" s="33">
        <v>53412</v>
      </c>
      <c r="F230" s="33">
        <v>233949</v>
      </c>
      <c r="G230" s="33"/>
      <c r="H230" s="33">
        <v>78304</v>
      </c>
      <c r="I230" s="33">
        <v>84763</v>
      </c>
      <c r="J230" s="33"/>
      <c r="K230" s="33"/>
      <c r="L230" s="33"/>
      <c r="M230" s="33"/>
      <c r="N230" s="33"/>
      <c r="O230" s="33">
        <v>45927</v>
      </c>
      <c r="P230" s="33">
        <v>24872</v>
      </c>
      <c r="Q230" s="33"/>
      <c r="R230" s="33">
        <v>325</v>
      </c>
      <c r="S230" s="33"/>
      <c r="T230" s="33"/>
      <c r="U230" s="33"/>
      <c r="V230" s="33"/>
      <c r="W230" s="33">
        <v>5976</v>
      </c>
      <c r="X230" s="33"/>
      <c r="Y230" s="33">
        <v>399</v>
      </c>
      <c r="Z230" s="33">
        <v>5445</v>
      </c>
      <c r="AA230" s="33"/>
      <c r="AB230" s="33"/>
      <c r="AC230" s="33"/>
      <c r="AD230" s="33">
        <v>633295</v>
      </c>
    </row>
    <row r="231" spans="1:30" x14ac:dyDescent="0.4">
      <c r="A231" s="24" t="s">
        <v>659</v>
      </c>
      <c r="B231" s="24" t="s">
        <v>956</v>
      </c>
      <c r="C231" s="25" t="s">
        <v>660</v>
      </c>
      <c r="D231" s="33">
        <v>27168</v>
      </c>
      <c r="E231" s="33">
        <v>1885</v>
      </c>
      <c r="F231" s="33">
        <v>194146</v>
      </c>
      <c r="G231" s="33"/>
      <c r="H231" s="33"/>
      <c r="I231" s="33">
        <v>79444</v>
      </c>
      <c r="J231" s="33"/>
      <c r="K231" s="33"/>
      <c r="L231" s="33"/>
      <c r="M231" s="33"/>
      <c r="N231" s="33"/>
      <c r="O231" s="33">
        <v>27842</v>
      </c>
      <c r="P231" s="33"/>
      <c r="Q231" s="33"/>
      <c r="R231" s="33"/>
      <c r="S231" s="33"/>
      <c r="T231" s="33"/>
      <c r="U231" s="33"/>
      <c r="V231" s="33"/>
      <c r="W231" s="33">
        <v>467</v>
      </c>
      <c r="X231" s="33"/>
      <c r="Y231" s="33"/>
      <c r="Z231" s="33">
        <v>2362</v>
      </c>
      <c r="AA231" s="33"/>
      <c r="AB231" s="33"/>
      <c r="AC231" s="33"/>
      <c r="AD231" s="33">
        <v>333314</v>
      </c>
    </row>
    <row r="232" spans="1:30" x14ac:dyDescent="0.4">
      <c r="A232" s="24" t="s">
        <v>661</v>
      </c>
      <c r="B232" s="24" t="s">
        <v>959</v>
      </c>
      <c r="C232" s="25" t="s">
        <v>662</v>
      </c>
      <c r="D232" s="33">
        <v>20801</v>
      </c>
      <c r="E232" s="33">
        <v>1885</v>
      </c>
      <c r="F232" s="33">
        <v>194146</v>
      </c>
      <c r="G232" s="33"/>
      <c r="H232" s="33"/>
      <c r="I232" s="33">
        <v>79196</v>
      </c>
      <c r="J232" s="33"/>
      <c r="K232" s="33"/>
      <c r="L232" s="33"/>
      <c r="M232" s="33"/>
      <c r="N232" s="33"/>
      <c r="O232" s="33">
        <v>27842</v>
      </c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>
        <v>323870</v>
      </c>
    </row>
    <row r="233" spans="1:30" x14ac:dyDescent="0.4">
      <c r="A233" s="24" t="s">
        <v>663</v>
      </c>
      <c r="B233" s="24" t="s">
        <v>959</v>
      </c>
      <c r="C233" s="25" t="s">
        <v>664</v>
      </c>
      <c r="D233" s="33">
        <v>505</v>
      </c>
      <c r="E233" s="33"/>
      <c r="F233" s="33"/>
      <c r="G233" s="33"/>
      <c r="H233" s="33"/>
      <c r="I233" s="33">
        <v>248</v>
      </c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>
        <v>467</v>
      </c>
      <c r="X233" s="33"/>
      <c r="Y233" s="33"/>
      <c r="Z233" s="33">
        <v>2362</v>
      </c>
      <c r="AA233" s="33"/>
      <c r="AB233" s="33"/>
      <c r="AC233" s="33"/>
      <c r="AD233" s="33">
        <v>3582</v>
      </c>
    </row>
    <row r="234" spans="1:30" x14ac:dyDescent="0.4">
      <c r="A234" s="24" t="s">
        <v>667</v>
      </c>
      <c r="B234" s="24" t="s">
        <v>956</v>
      </c>
      <c r="C234" s="25" t="s">
        <v>668</v>
      </c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>
        <v>399</v>
      </c>
      <c r="Z234" s="33">
        <v>265</v>
      </c>
      <c r="AA234" s="33"/>
      <c r="AB234" s="33"/>
      <c r="AC234" s="33"/>
      <c r="AD234" s="33">
        <v>664</v>
      </c>
    </row>
    <row r="235" spans="1:30" x14ac:dyDescent="0.4">
      <c r="A235" s="24" t="s">
        <v>669</v>
      </c>
      <c r="B235" s="24" t="s">
        <v>956</v>
      </c>
      <c r="C235" s="25" t="s">
        <v>670</v>
      </c>
      <c r="D235" s="33">
        <v>72755</v>
      </c>
      <c r="E235" s="33">
        <v>51527</v>
      </c>
      <c r="F235" s="33">
        <v>39803</v>
      </c>
      <c r="G235" s="33"/>
      <c r="H235" s="33">
        <v>78304</v>
      </c>
      <c r="I235" s="33">
        <v>5319</v>
      </c>
      <c r="J235" s="33"/>
      <c r="K235" s="33"/>
      <c r="L235" s="33"/>
      <c r="M235" s="33"/>
      <c r="N235" s="33"/>
      <c r="O235" s="33">
        <v>13281</v>
      </c>
      <c r="P235" s="33">
        <v>24872</v>
      </c>
      <c r="Q235" s="33"/>
      <c r="R235" s="33"/>
      <c r="S235" s="33"/>
      <c r="T235" s="33"/>
      <c r="U235" s="33"/>
      <c r="V235" s="33"/>
      <c r="W235" s="33">
        <v>5088</v>
      </c>
      <c r="X235" s="33"/>
      <c r="Y235" s="33"/>
      <c r="Z235" s="33">
        <v>2818</v>
      </c>
      <c r="AA235" s="33"/>
      <c r="AB235" s="33"/>
      <c r="AC235" s="33"/>
      <c r="AD235" s="33">
        <v>293767</v>
      </c>
    </row>
    <row r="236" spans="1:30" x14ac:dyDescent="0.4">
      <c r="A236" s="24" t="s">
        <v>673</v>
      </c>
      <c r="B236" s="24" t="s">
        <v>959</v>
      </c>
      <c r="C236" s="25" t="s">
        <v>666</v>
      </c>
      <c r="D236" s="33">
        <v>61142</v>
      </c>
      <c r="E236" s="33">
        <v>39629</v>
      </c>
      <c r="F236" s="33">
        <v>12968</v>
      </c>
      <c r="G236" s="33"/>
      <c r="H236" s="33">
        <v>6105</v>
      </c>
      <c r="I236" s="33">
        <v>1708</v>
      </c>
      <c r="J236" s="33"/>
      <c r="K236" s="33"/>
      <c r="L236" s="33"/>
      <c r="M236" s="33"/>
      <c r="N236" s="33"/>
      <c r="O236" s="33">
        <v>13078</v>
      </c>
      <c r="P236" s="33">
        <v>24872</v>
      </c>
      <c r="Q236" s="33"/>
      <c r="R236" s="33"/>
      <c r="S236" s="33"/>
      <c r="T236" s="33"/>
      <c r="U236" s="33"/>
      <c r="V236" s="33"/>
      <c r="W236" s="33">
        <v>1918</v>
      </c>
      <c r="X236" s="33"/>
      <c r="Y236" s="33"/>
      <c r="Z236" s="33">
        <v>376</v>
      </c>
      <c r="AA236" s="33"/>
      <c r="AB236" s="33"/>
      <c r="AC236" s="33"/>
      <c r="AD236" s="33">
        <v>161796</v>
      </c>
    </row>
    <row r="237" spans="1:30" x14ac:dyDescent="0.4">
      <c r="A237" s="24" t="s">
        <v>674</v>
      </c>
      <c r="B237" s="24" t="s">
        <v>959</v>
      </c>
      <c r="C237" s="25" t="s">
        <v>675</v>
      </c>
      <c r="D237" s="33">
        <v>10723</v>
      </c>
      <c r="E237" s="33">
        <v>10501</v>
      </c>
      <c r="F237" s="33">
        <v>24000</v>
      </c>
      <c r="G237" s="33"/>
      <c r="H237" s="33">
        <v>67939</v>
      </c>
      <c r="I237" s="33">
        <v>2060</v>
      </c>
      <c r="J237" s="33"/>
      <c r="K237" s="33"/>
      <c r="L237" s="33"/>
      <c r="M237" s="33"/>
      <c r="N237" s="33"/>
      <c r="O237" s="33">
        <v>203</v>
      </c>
      <c r="P237" s="33"/>
      <c r="Q237" s="33"/>
      <c r="R237" s="33"/>
      <c r="S237" s="33"/>
      <c r="T237" s="33"/>
      <c r="U237" s="33"/>
      <c r="V237" s="33"/>
      <c r="W237" s="33">
        <v>1295</v>
      </c>
      <c r="X237" s="33"/>
      <c r="Y237" s="33"/>
      <c r="Z237" s="33">
        <v>1885</v>
      </c>
      <c r="AA237" s="33"/>
      <c r="AB237" s="33"/>
      <c r="AC237" s="33"/>
      <c r="AD237" s="33">
        <v>118606</v>
      </c>
    </row>
    <row r="238" spans="1:30" x14ac:dyDescent="0.4">
      <c r="A238" s="24" t="s">
        <v>676</v>
      </c>
      <c r="B238" s="24" t="s">
        <v>955</v>
      </c>
      <c r="C238" s="25" t="s">
        <v>677</v>
      </c>
      <c r="D238" s="33">
        <v>2428</v>
      </c>
      <c r="E238" s="33"/>
      <c r="F238" s="33"/>
      <c r="G238" s="33"/>
      <c r="H238" s="33">
        <v>34952</v>
      </c>
      <c r="I238" s="33"/>
      <c r="J238" s="33"/>
      <c r="K238" s="33"/>
      <c r="L238" s="33"/>
      <c r="M238" s="33"/>
      <c r="N238" s="33"/>
      <c r="O238" s="33"/>
      <c r="P238" s="33">
        <v>13398</v>
      </c>
      <c r="Q238" s="33"/>
      <c r="R238" s="33"/>
      <c r="S238" s="33"/>
      <c r="T238" s="33"/>
      <c r="U238" s="33"/>
      <c r="V238" s="33"/>
      <c r="W238" s="33"/>
      <c r="X238" s="33"/>
      <c r="Y238" s="33"/>
      <c r="Z238" s="33">
        <v>30726</v>
      </c>
      <c r="AA238" s="33"/>
      <c r="AB238" s="33"/>
      <c r="AC238" s="33"/>
      <c r="AD238" s="33">
        <v>81504</v>
      </c>
    </row>
    <row r="239" spans="1:30" x14ac:dyDescent="0.4">
      <c r="A239" s="24" t="s">
        <v>678</v>
      </c>
      <c r="B239" s="24" t="s">
        <v>955</v>
      </c>
      <c r="C239" s="25" t="s">
        <v>679</v>
      </c>
      <c r="D239" s="33">
        <v>1453457</v>
      </c>
      <c r="E239" s="33"/>
      <c r="F239" s="33"/>
      <c r="G239" s="33"/>
      <c r="H239" s="33"/>
      <c r="I239" s="33"/>
      <c r="J239" s="33">
        <v>18095</v>
      </c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>
        <v>17772</v>
      </c>
      <c r="AA239" s="33"/>
      <c r="AB239" s="33"/>
      <c r="AC239" s="33">
        <v>2949</v>
      </c>
      <c r="AD239" s="33">
        <v>1492273</v>
      </c>
    </row>
    <row r="240" spans="1:30" x14ac:dyDescent="0.4">
      <c r="A240" s="24" t="s">
        <v>680</v>
      </c>
      <c r="B240" s="24" t="s">
        <v>956</v>
      </c>
      <c r="C240" s="25" t="s">
        <v>681</v>
      </c>
      <c r="D240" s="33">
        <v>1453457</v>
      </c>
      <c r="E240" s="33"/>
      <c r="F240" s="33"/>
      <c r="G240" s="33"/>
      <c r="H240" s="33"/>
      <c r="I240" s="33"/>
      <c r="J240" s="33">
        <v>18095</v>
      </c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>
        <v>17772</v>
      </c>
      <c r="AA240" s="33"/>
      <c r="AB240" s="33"/>
      <c r="AC240" s="33">
        <v>2949</v>
      </c>
      <c r="AD240" s="33">
        <v>1492273</v>
      </c>
    </row>
    <row r="241" spans="1:30" x14ac:dyDescent="0.4">
      <c r="A241" s="24" t="s">
        <v>682</v>
      </c>
      <c r="B241" s="24" t="s">
        <v>959</v>
      </c>
      <c r="C241" s="25" t="s">
        <v>683</v>
      </c>
      <c r="D241" s="33">
        <v>231589</v>
      </c>
      <c r="E241" s="33"/>
      <c r="F241" s="33"/>
      <c r="G241" s="33"/>
      <c r="H241" s="33"/>
      <c r="I241" s="33"/>
      <c r="J241" s="33">
        <v>12063</v>
      </c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>
        <v>17772</v>
      </c>
      <c r="AA241" s="33"/>
      <c r="AB241" s="33"/>
      <c r="AC241" s="33">
        <v>2949</v>
      </c>
      <c r="AD241" s="33">
        <v>264373</v>
      </c>
    </row>
    <row r="242" spans="1:30" x14ac:dyDescent="0.4">
      <c r="A242" s="24" t="s">
        <v>684</v>
      </c>
      <c r="B242" s="24" t="s">
        <v>960</v>
      </c>
      <c r="C242" s="25" t="s">
        <v>685</v>
      </c>
      <c r="D242" s="33">
        <v>717</v>
      </c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>
        <v>717</v>
      </c>
    </row>
    <row r="243" spans="1:30" x14ac:dyDescent="0.4">
      <c r="A243" s="24" t="s">
        <v>694</v>
      </c>
      <c r="B243" s="24" t="s">
        <v>955</v>
      </c>
      <c r="C243" s="25" t="s">
        <v>695</v>
      </c>
      <c r="D243" s="33">
        <v>209309</v>
      </c>
      <c r="E243" s="33"/>
      <c r="F243" s="33">
        <v>575</v>
      </c>
      <c r="G243" s="33"/>
      <c r="H243" s="33">
        <v>330</v>
      </c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>
        <v>2647</v>
      </c>
      <c r="X243" s="33"/>
      <c r="Y243" s="33"/>
      <c r="Z243" s="33">
        <v>3455642</v>
      </c>
      <c r="AA243" s="33"/>
      <c r="AB243" s="33"/>
      <c r="AC243" s="33"/>
      <c r="AD243" s="33">
        <v>3668503</v>
      </c>
    </row>
    <row r="244" spans="1:30" x14ac:dyDescent="0.4">
      <c r="A244" s="24" t="s">
        <v>702</v>
      </c>
      <c r="B244" s="24" t="s">
        <v>956</v>
      </c>
      <c r="C244" s="25" t="s">
        <v>703</v>
      </c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>
        <v>237</v>
      </c>
      <c r="X244" s="33"/>
      <c r="Y244" s="33"/>
      <c r="Z244" s="33">
        <v>64912</v>
      </c>
      <c r="AA244" s="33"/>
      <c r="AB244" s="33"/>
      <c r="AC244" s="33"/>
      <c r="AD244" s="33">
        <v>65149</v>
      </c>
    </row>
    <row r="245" spans="1:30" x14ac:dyDescent="0.4">
      <c r="A245" s="24" t="s">
        <v>704</v>
      </c>
      <c r="B245" s="24" t="s">
        <v>956</v>
      </c>
      <c r="C245" s="25" t="s">
        <v>705</v>
      </c>
      <c r="D245" s="33">
        <v>169440</v>
      </c>
      <c r="E245" s="33"/>
      <c r="F245" s="33">
        <v>575</v>
      </c>
      <c r="G245" s="33"/>
      <c r="H245" s="33">
        <v>330</v>
      </c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>
        <v>1690</v>
      </c>
      <c r="X245" s="33"/>
      <c r="Y245" s="33"/>
      <c r="Z245" s="33">
        <v>3370275</v>
      </c>
      <c r="AA245" s="33"/>
      <c r="AB245" s="33"/>
      <c r="AC245" s="33"/>
      <c r="AD245" s="33">
        <v>3542310</v>
      </c>
    </row>
    <row r="246" spans="1:30" x14ac:dyDescent="0.4">
      <c r="A246" s="24" t="s">
        <v>706</v>
      </c>
      <c r="B246" s="24" t="s">
        <v>956</v>
      </c>
      <c r="C246" s="25" t="s">
        <v>707</v>
      </c>
      <c r="D246" s="33">
        <v>8052</v>
      </c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>
        <v>8052</v>
      </c>
    </row>
    <row r="247" spans="1:30" x14ac:dyDescent="0.4">
      <c r="A247" s="24" t="s">
        <v>710</v>
      </c>
      <c r="B247" s="24" t="s">
        <v>956</v>
      </c>
      <c r="C247" s="25" t="s">
        <v>711</v>
      </c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>
        <v>619</v>
      </c>
      <c r="AA247" s="33"/>
      <c r="AB247" s="33"/>
      <c r="AC247" s="33"/>
      <c r="AD247" s="33">
        <v>619</v>
      </c>
    </row>
    <row r="248" spans="1:30" x14ac:dyDescent="0.4">
      <c r="A248" s="24" t="s">
        <v>714</v>
      </c>
      <c r="B248" s="24" t="s">
        <v>956</v>
      </c>
      <c r="C248" s="25" t="s">
        <v>715</v>
      </c>
      <c r="D248" s="33">
        <v>345</v>
      </c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>
        <v>345</v>
      </c>
    </row>
    <row r="249" spans="1:30" x14ac:dyDescent="0.4">
      <c r="A249" s="24" t="s">
        <v>716</v>
      </c>
      <c r="B249" s="24" t="s">
        <v>959</v>
      </c>
      <c r="C249" s="25" t="s">
        <v>717</v>
      </c>
      <c r="D249" s="33">
        <v>345</v>
      </c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>
        <v>345</v>
      </c>
    </row>
    <row r="250" spans="1:30" x14ac:dyDescent="0.4">
      <c r="A250" s="20" t="s">
        <v>722</v>
      </c>
      <c r="B250" s="20" t="s">
        <v>954</v>
      </c>
      <c r="C250" s="21" t="s">
        <v>723</v>
      </c>
      <c r="D250" s="32">
        <v>722511</v>
      </c>
      <c r="E250" s="32">
        <v>13499</v>
      </c>
      <c r="F250" s="32"/>
      <c r="G250" s="32"/>
      <c r="H250" s="32">
        <v>5983</v>
      </c>
      <c r="I250" s="32"/>
      <c r="J250" s="32"/>
      <c r="K250" s="32">
        <v>333439</v>
      </c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>
        <v>1544</v>
      </c>
      <c r="X250" s="32"/>
      <c r="Y250" s="32">
        <v>294</v>
      </c>
      <c r="Z250" s="32">
        <v>188135</v>
      </c>
      <c r="AA250" s="32"/>
      <c r="AB250" s="32"/>
      <c r="AC250" s="32">
        <v>6497</v>
      </c>
      <c r="AD250" s="32">
        <v>1271902</v>
      </c>
    </row>
    <row r="251" spans="1:30" x14ac:dyDescent="0.4">
      <c r="A251" s="24" t="s">
        <v>724</v>
      </c>
      <c r="B251" s="24" t="s">
        <v>955</v>
      </c>
      <c r="C251" s="25" t="s">
        <v>725</v>
      </c>
      <c r="D251" s="33">
        <v>719846</v>
      </c>
      <c r="E251" s="33">
        <v>13499</v>
      </c>
      <c r="F251" s="33"/>
      <c r="G251" s="33"/>
      <c r="H251" s="33">
        <v>5983</v>
      </c>
      <c r="I251" s="33"/>
      <c r="J251" s="33"/>
      <c r="K251" s="33">
        <v>333439</v>
      </c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>
        <v>1544</v>
      </c>
      <c r="X251" s="33"/>
      <c r="Y251" s="33">
        <v>294</v>
      </c>
      <c r="Z251" s="33">
        <v>188135</v>
      </c>
      <c r="AA251" s="33"/>
      <c r="AB251" s="33"/>
      <c r="AC251" s="33">
        <v>6497</v>
      </c>
      <c r="AD251" s="33">
        <v>1269237</v>
      </c>
    </row>
    <row r="252" spans="1:30" x14ac:dyDescent="0.4">
      <c r="A252" s="38" t="s">
        <v>1126</v>
      </c>
      <c r="B252" s="38"/>
      <c r="C252" s="38"/>
      <c r="D252" s="34">
        <f>D7+D49+D59+D102+D115+D119+D141+D176+D226+D250</f>
        <v>66252714</v>
      </c>
      <c r="E252" s="34">
        <f t="shared" ref="E252:AD252" si="0">E7+E49+E59+E102+E115+E119+E141+E176+E226+E250</f>
        <v>1970293</v>
      </c>
      <c r="F252" s="34">
        <f t="shared" si="0"/>
        <v>989050</v>
      </c>
      <c r="G252" s="34">
        <f t="shared" si="0"/>
        <v>6582</v>
      </c>
      <c r="H252" s="34">
        <f t="shared" si="0"/>
        <v>123324</v>
      </c>
      <c r="I252" s="34">
        <f t="shared" si="0"/>
        <v>271591</v>
      </c>
      <c r="J252" s="34">
        <f t="shared" si="0"/>
        <v>212164</v>
      </c>
      <c r="K252" s="34">
        <f t="shared" si="0"/>
        <v>726448</v>
      </c>
      <c r="L252" s="34">
        <f t="shared" si="0"/>
        <v>71699</v>
      </c>
      <c r="M252" s="34">
        <f t="shared" si="0"/>
        <v>3954</v>
      </c>
      <c r="N252" s="34">
        <f t="shared" si="0"/>
        <v>1347</v>
      </c>
      <c r="O252" s="34">
        <f t="shared" si="0"/>
        <v>105621</v>
      </c>
      <c r="P252" s="34">
        <f t="shared" si="0"/>
        <v>615205</v>
      </c>
      <c r="Q252" s="34">
        <f t="shared" si="0"/>
        <v>23118582</v>
      </c>
      <c r="R252" s="34">
        <f t="shared" si="0"/>
        <v>39199561</v>
      </c>
      <c r="S252" s="34">
        <f t="shared" si="0"/>
        <v>395513</v>
      </c>
      <c r="T252" s="34">
        <f t="shared" si="0"/>
        <v>9419</v>
      </c>
      <c r="U252" s="34">
        <f t="shared" si="0"/>
        <v>17731</v>
      </c>
      <c r="V252" s="34">
        <f t="shared" si="0"/>
        <v>1333253</v>
      </c>
      <c r="W252" s="34">
        <f t="shared" si="0"/>
        <v>8294052</v>
      </c>
      <c r="X252" s="34">
        <f t="shared" si="0"/>
        <v>87178</v>
      </c>
      <c r="Y252" s="34">
        <f t="shared" si="0"/>
        <v>25189830</v>
      </c>
      <c r="Z252" s="34">
        <f t="shared" si="0"/>
        <v>98640921</v>
      </c>
      <c r="AA252" s="34">
        <f t="shared" si="0"/>
        <v>1306510</v>
      </c>
      <c r="AB252" s="34">
        <f t="shared" si="0"/>
        <v>205014</v>
      </c>
      <c r="AC252" s="34">
        <f t="shared" si="0"/>
        <v>5114457</v>
      </c>
      <c r="AD252" s="34">
        <f t="shared" si="0"/>
        <v>274262013</v>
      </c>
    </row>
  </sheetData>
  <mergeCells count="5">
    <mergeCell ref="A252:C252"/>
    <mergeCell ref="A4:A6"/>
    <mergeCell ref="B4:B6"/>
    <mergeCell ref="C4:C6"/>
    <mergeCell ref="D4:AC4"/>
  </mergeCells>
  <phoneticPr fontId="3"/>
  <pageMargins left="0.70866141732283472" right="0.31496062992125984" top="0.35433070866141736" bottom="0.35433070866141736" header="0.11811023622047245" footer="0.11811023622047245"/>
  <pageSetup paperSize="8" scale="61" fitToWidth="2" fitToHeight="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F337"/>
  <sheetViews>
    <sheetView zoomScaleNormal="100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2" sqref="C2"/>
    </sheetView>
  </sheetViews>
  <sheetFormatPr defaultRowHeight="18.75" x14ac:dyDescent="0.4"/>
  <cols>
    <col min="1" max="1" width="11.625" style="15" customWidth="1"/>
    <col min="2" max="2" width="5.5" style="15" bestFit="1" customWidth="1"/>
    <col min="3" max="3" width="40.125" bestFit="1" customWidth="1"/>
    <col min="4" max="4" width="13.25" bestFit="1" customWidth="1"/>
    <col min="5" max="5" width="11.25" bestFit="1" customWidth="1"/>
    <col min="6" max="6" width="13" bestFit="1" customWidth="1"/>
    <col min="7" max="8" width="10.5" bestFit="1" customWidth="1"/>
    <col min="9" max="9" width="15.125" bestFit="1" customWidth="1"/>
    <col min="10" max="10" width="10.5" bestFit="1" customWidth="1"/>
    <col min="11" max="11" width="11.625" bestFit="1" customWidth="1"/>
    <col min="12" max="12" width="11.125" bestFit="1" customWidth="1"/>
    <col min="13" max="13" width="10.5" bestFit="1" customWidth="1"/>
    <col min="14" max="14" width="11.625" bestFit="1" customWidth="1"/>
    <col min="15" max="15" width="7.375" bestFit="1" customWidth="1"/>
    <col min="16" max="16" width="13.125" bestFit="1" customWidth="1"/>
    <col min="17" max="17" width="13.25" bestFit="1" customWidth="1"/>
    <col min="18" max="18" width="9.25" bestFit="1" customWidth="1"/>
    <col min="19" max="20" width="11.25" bestFit="1" customWidth="1"/>
    <col min="21" max="21" width="11.625" bestFit="1" customWidth="1"/>
    <col min="22" max="22" width="13.125" bestFit="1" customWidth="1"/>
    <col min="23" max="23" width="11.125" bestFit="1" customWidth="1"/>
    <col min="24" max="24" width="9.5" bestFit="1" customWidth="1"/>
    <col min="25" max="26" width="10.5" bestFit="1" customWidth="1"/>
    <col min="27" max="27" width="10.5" customWidth="1"/>
    <col min="28" max="28" width="9.5" bestFit="1" customWidth="1"/>
    <col min="29" max="29" width="10.5" bestFit="1" customWidth="1"/>
    <col min="30" max="30" width="12.375" customWidth="1"/>
    <col min="31" max="31" width="13.25" bestFit="1" customWidth="1"/>
    <col min="32" max="32" width="13.125" bestFit="1" customWidth="1"/>
    <col min="33" max="33" width="13.125" customWidth="1"/>
    <col min="34" max="34" width="10.5" bestFit="1" customWidth="1"/>
    <col min="35" max="35" width="11.25" bestFit="1" customWidth="1"/>
    <col min="36" max="36" width="11.125" bestFit="1" customWidth="1"/>
    <col min="37" max="37" width="11.25" bestFit="1" customWidth="1"/>
    <col min="38" max="38" width="10.75" bestFit="1" customWidth="1"/>
    <col min="39" max="39" width="11.25" bestFit="1" customWidth="1"/>
    <col min="40" max="40" width="9.5" bestFit="1" customWidth="1"/>
    <col min="41" max="41" width="11.25" bestFit="1" customWidth="1"/>
    <col min="42" max="42" width="10.5" bestFit="1" customWidth="1"/>
    <col min="43" max="43" width="11.25" bestFit="1" customWidth="1"/>
    <col min="44" max="44" width="11.625" bestFit="1" customWidth="1"/>
    <col min="45" max="45" width="17.375" bestFit="1" customWidth="1"/>
    <col min="46" max="46" width="10.875" bestFit="1" customWidth="1"/>
    <col min="47" max="47" width="15.25" bestFit="1" customWidth="1"/>
    <col min="48" max="48" width="13.25" bestFit="1" customWidth="1"/>
    <col min="49" max="49" width="9.25" bestFit="1" customWidth="1"/>
    <col min="50" max="50" width="10" customWidth="1"/>
    <col min="51" max="51" width="11.25" bestFit="1" customWidth="1"/>
    <col min="52" max="52" width="11.625" bestFit="1" customWidth="1"/>
    <col min="53" max="53" width="11.125" bestFit="1" customWidth="1"/>
    <col min="54" max="55" width="11.25" bestFit="1" customWidth="1"/>
    <col min="56" max="56" width="9.25" bestFit="1" customWidth="1"/>
    <col min="57" max="57" width="11.625" bestFit="1" customWidth="1"/>
    <col min="58" max="58" width="15.125" bestFit="1" customWidth="1"/>
  </cols>
  <sheetData>
    <row r="1" spans="1:58" x14ac:dyDescent="0.4">
      <c r="A1" s="5" t="s">
        <v>1135</v>
      </c>
      <c r="B1" s="6"/>
      <c r="C1" s="7"/>
    </row>
    <row r="2" spans="1:58" x14ac:dyDescent="0.4">
      <c r="A2" s="3" t="s">
        <v>0</v>
      </c>
      <c r="B2" s="6"/>
      <c r="C2" s="7"/>
    </row>
    <row r="3" spans="1:58" x14ac:dyDescent="0.4">
      <c r="A3" s="3" t="s">
        <v>1006</v>
      </c>
      <c r="B3" s="6"/>
      <c r="BF3" s="4" t="s">
        <v>963</v>
      </c>
    </row>
    <row r="4" spans="1:58" s="15" customFormat="1" x14ac:dyDescent="0.4">
      <c r="A4" s="44" t="s">
        <v>930</v>
      </c>
      <c r="B4" s="44" t="s">
        <v>1110</v>
      </c>
      <c r="C4" s="44" t="s">
        <v>979</v>
      </c>
      <c r="D4" s="40" t="s">
        <v>1007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8"/>
      <c r="V4" s="40" t="s">
        <v>1008</v>
      </c>
      <c r="W4" s="39"/>
      <c r="X4" s="39"/>
      <c r="Y4" s="8"/>
      <c r="Z4" s="40" t="s">
        <v>1009</v>
      </c>
      <c r="AA4" s="39"/>
      <c r="AB4" s="39"/>
      <c r="AC4" s="39"/>
      <c r="AD4" s="39"/>
      <c r="AE4" s="39"/>
      <c r="AF4" s="39"/>
      <c r="AG4" s="19"/>
      <c r="AH4" s="8"/>
      <c r="AI4" s="40" t="s">
        <v>1010</v>
      </c>
      <c r="AJ4" s="39"/>
      <c r="AK4" s="39"/>
      <c r="AL4" s="39"/>
      <c r="AM4" s="39"/>
      <c r="AN4" s="39"/>
      <c r="AO4" s="39"/>
      <c r="AP4" s="39"/>
      <c r="AQ4" s="39"/>
      <c r="AR4" s="8"/>
      <c r="AS4" s="40" t="s">
        <v>1011</v>
      </c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8"/>
      <c r="BF4" s="9"/>
    </row>
    <row r="5" spans="1:58" s="15" customFormat="1" x14ac:dyDescent="0.4">
      <c r="A5" s="45"/>
      <c r="B5" s="45"/>
      <c r="C5" s="45"/>
      <c r="D5" s="18" t="s">
        <v>1012</v>
      </c>
      <c r="E5" s="18" t="s">
        <v>1013</v>
      </c>
      <c r="F5" s="18" t="s">
        <v>1014</v>
      </c>
      <c r="G5" s="18" t="s">
        <v>1015</v>
      </c>
      <c r="H5" s="18" t="s">
        <v>1016</v>
      </c>
      <c r="I5" s="18" t="s">
        <v>1017</v>
      </c>
      <c r="J5" s="18" t="s">
        <v>1018</v>
      </c>
      <c r="K5" s="18" t="s">
        <v>1019</v>
      </c>
      <c r="L5" s="18" t="s">
        <v>1020</v>
      </c>
      <c r="M5" s="18" t="s">
        <v>1021</v>
      </c>
      <c r="N5" s="18" t="s">
        <v>1022</v>
      </c>
      <c r="O5" s="18" t="s">
        <v>1023</v>
      </c>
      <c r="P5" s="18" t="s">
        <v>1024</v>
      </c>
      <c r="Q5" s="18" t="s">
        <v>1025</v>
      </c>
      <c r="R5" s="18" t="s">
        <v>1026</v>
      </c>
      <c r="S5" s="18" t="s">
        <v>1027</v>
      </c>
      <c r="T5" s="18" t="s">
        <v>1028</v>
      </c>
      <c r="U5" s="11" t="s">
        <v>5</v>
      </c>
      <c r="V5" s="18" t="s">
        <v>1029</v>
      </c>
      <c r="W5" s="18" t="s">
        <v>1030</v>
      </c>
      <c r="X5" s="18" t="s">
        <v>1031</v>
      </c>
      <c r="Y5" s="11" t="s">
        <v>5</v>
      </c>
      <c r="Z5" s="18" t="s">
        <v>1032</v>
      </c>
      <c r="AA5" s="18" t="s">
        <v>1136</v>
      </c>
      <c r="AB5" s="18" t="s">
        <v>1033</v>
      </c>
      <c r="AC5" s="18" t="s">
        <v>1034</v>
      </c>
      <c r="AD5" s="18" t="s">
        <v>1035</v>
      </c>
      <c r="AE5" s="18" t="s">
        <v>1036</v>
      </c>
      <c r="AF5" s="18" t="s">
        <v>1037</v>
      </c>
      <c r="AG5" s="18" t="s">
        <v>1137</v>
      </c>
      <c r="AH5" s="11" t="s">
        <v>5</v>
      </c>
      <c r="AI5" s="18" t="s">
        <v>1038</v>
      </c>
      <c r="AJ5" s="18" t="s">
        <v>1039</v>
      </c>
      <c r="AK5" s="18" t="s">
        <v>1040</v>
      </c>
      <c r="AL5" s="18" t="s">
        <v>1041</v>
      </c>
      <c r="AM5" s="18" t="s">
        <v>1042</v>
      </c>
      <c r="AN5" s="18" t="s">
        <v>1043</v>
      </c>
      <c r="AO5" s="18" t="s">
        <v>1044</v>
      </c>
      <c r="AP5" s="18" t="s">
        <v>1045</v>
      </c>
      <c r="AQ5" s="18" t="s">
        <v>1046</v>
      </c>
      <c r="AR5" s="11" t="s">
        <v>5</v>
      </c>
      <c r="AS5" s="18" t="s">
        <v>1047</v>
      </c>
      <c r="AT5" s="18" t="s">
        <v>1048</v>
      </c>
      <c r="AU5" s="18" t="s">
        <v>1049</v>
      </c>
      <c r="AV5" s="18" t="s">
        <v>1050</v>
      </c>
      <c r="AW5" s="18" t="s">
        <v>1051</v>
      </c>
      <c r="AX5" s="18" t="s">
        <v>1052</v>
      </c>
      <c r="AY5" s="18" t="s">
        <v>1053</v>
      </c>
      <c r="AZ5" s="18" t="s">
        <v>1054</v>
      </c>
      <c r="BA5" s="18" t="s">
        <v>1055</v>
      </c>
      <c r="BB5" s="18" t="s">
        <v>1056</v>
      </c>
      <c r="BC5" s="18" t="s">
        <v>1057</v>
      </c>
      <c r="BD5" s="18" t="s">
        <v>1058</v>
      </c>
      <c r="BE5" s="11" t="s">
        <v>5</v>
      </c>
      <c r="BF5" s="11" t="s">
        <v>6</v>
      </c>
    </row>
    <row r="6" spans="1:58" s="15" customFormat="1" ht="54" x14ac:dyDescent="0.4">
      <c r="A6" s="46"/>
      <c r="B6" s="46"/>
      <c r="C6" s="46"/>
      <c r="D6" s="18" t="s">
        <v>770</v>
      </c>
      <c r="E6" s="18" t="s">
        <v>771</v>
      </c>
      <c r="F6" s="18" t="s">
        <v>772</v>
      </c>
      <c r="G6" s="18" t="s">
        <v>773</v>
      </c>
      <c r="H6" s="18" t="s">
        <v>774</v>
      </c>
      <c r="I6" s="18" t="s">
        <v>775</v>
      </c>
      <c r="J6" s="18" t="s">
        <v>776</v>
      </c>
      <c r="K6" s="18" t="s">
        <v>777</v>
      </c>
      <c r="L6" s="18" t="s">
        <v>778</v>
      </c>
      <c r="M6" s="18" t="s">
        <v>779</v>
      </c>
      <c r="N6" s="18" t="s">
        <v>780</v>
      </c>
      <c r="O6" s="18" t="s">
        <v>781</v>
      </c>
      <c r="P6" s="18" t="s">
        <v>782</v>
      </c>
      <c r="Q6" s="18" t="s">
        <v>783</v>
      </c>
      <c r="R6" s="18" t="s">
        <v>784</v>
      </c>
      <c r="S6" s="18" t="s">
        <v>785</v>
      </c>
      <c r="T6" s="18" t="s">
        <v>786</v>
      </c>
      <c r="U6" s="12"/>
      <c r="V6" s="18" t="s">
        <v>787</v>
      </c>
      <c r="W6" s="18" t="s">
        <v>788</v>
      </c>
      <c r="X6" s="18" t="s">
        <v>789</v>
      </c>
      <c r="Y6" s="12"/>
      <c r="Z6" s="18" t="s">
        <v>790</v>
      </c>
      <c r="AA6" s="18" t="s">
        <v>1138</v>
      </c>
      <c r="AB6" s="18" t="s">
        <v>791</v>
      </c>
      <c r="AC6" s="18" t="s">
        <v>792</v>
      </c>
      <c r="AD6" s="35" t="s">
        <v>1139</v>
      </c>
      <c r="AE6" s="18" t="s">
        <v>793</v>
      </c>
      <c r="AF6" s="18" t="s">
        <v>794</v>
      </c>
      <c r="AG6" s="18" t="s">
        <v>1140</v>
      </c>
      <c r="AH6" s="12"/>
      <c r="AI6" s="18" t="s">
        <v>795</v>
      </c>
      <c r="AJ6" s="18" t="s">
        <v>796</v>
      </c>
      <c r="AK6" s="18" t="s">
        <v>797</v>
      </c>
      <c r="AL6" s="18" t="s">
        <v>798</v>
      </c>
      <c r="AM6" s="18" t="s">
        <v>799</v>
      </c>
      <c r="AN6" s="18" t="s">
        <v>800</v>
      </c>
      <c r="AO6" s="18" t="s">
        <v>801</v>
      </c>
      <c r="AP6" s="18" t="s">
        <v>802</v>
      </c>
      <c r="AQ6" s="18" t="s">
        <v>803</v>
      </c>
      <c r="AR6" s="12"/>
      <c r="AS6" s="18" t="s">
        <v>804</v>
      </c>
      <c r="AT6" s="18" t="s">
        <v>805</v>
      </c>
      <c r="AU6" s="18" t="s">
        <v>806</v>
      </c>
      <c r="AV6" s="18" t="s">
        <v>807</v>
      </c>
      <c r="AW6" s="18" t="s">
        <v>1059</v>
      </c>
      <c r="AX6" s="18" t="s">
        <v>1060</v>
      </c>
      <c r="AY6" s="18" t="s">
        <v>808</v>
      </c>
      <c r="AZ6" s="18" t="s">
        <v>809</v>
      </c>
      <c r="BA6" s="18" t="s">
        <v>810</v>
      </c>
      <c r="BB6" s="18" t="s">
        <v>811</v>
      </c>
      <c r="BC6" s="18" t="s">
        <v>812</v>
      </c>
      <c r="BD6" s="18" t="s">
        <v>813</v>
      </c>
      <c r="BE6" s="12"/>
      <c r="BF6" s="12"/>
    </row>
    <row r="7" spans="1:58" x14ac:dyDescent="0.4">
      <c r="A7" s="20" t="s">
        <v>29</v>
      </c>
      <c r="B7" s="20" t="s">
        <v>954</v>
      </c>
      <c r="C7" s="21" t="s">
        <v>30</v>
      </c>
      <c r="D7" s="32">
        <v>1730573</v>
      </c>
      <c r="E7" s="32">
        <v>2542029</v>
      </c>
      <c r="F7" s="32">
        <v>602754</v>
      </c>
      <c r="G7" s="32">
        <v>5005406</v>
      </c>
      <c r="H7" s="32">
        <v>585111</v>
      </c>
      <c r="I7" s="32"/>
      <c r="J7" s="32">
        <v>2075132</v>
      </c>
      <c r="K7" s="32">
        <v>2687547</v>
      </c>
      <c r="L7" s="32">
        <v>218523</v>
      </c>
      <c r="M7" s="32">
        <v>2047426</v>
      </c>
      <c r="N7" s="32">
        <v>2858901</v>
      </c>
      <c r="O7" s="32"/>
      <c r="P7" s="32">
        <v>469302</v>
      </c>
      <c r="Q7" s="32">
        <v>345102</v>
      </c>
      <c r="R7" s="32">
        <v>319204</v>
      </c>
      <c r="S7" s="32"/>
      <c r="T7" s="32"/>
      <c r="U7" s="13">
        <f t="shared" ref="U7:U70" si="0">SUM(D7:T7)</f>
        <v>21487010</v>
      </c>
      <c r="V7" s="32">
        <v>175378</v>
      </c>
      <c r="W7" s="32">
        <v>2535254</v>
      </c>
      <c r="X7" s="32">
        <v>69506</v>
      </c>
      <c r="Y7" s="13">
        <f>SUM(V7:X7)</f>
        <v>2780138</v>
      </c>
      <c r="Z7" s="32">
        <v>864827</v>
      </c>
      <c r="AA7" s="32"/>
      <c r="AB7" s="32">
        <v>26947</v>
      </c>
      <c r="AC7" s="32">
        <v>2293329</v>
      </c>
      <c r="AD7" s="32"/>
      <c r="AE7" s="32"/>
      <c r="AF7" s="32"/>
      <c r="AG7" s="32"/>
      <c r="AH7" s="13">
        <f>SUM(Z7:AG7)</f>
        <v>3185103</v>
      </c>
      <c r="AI7" s="32">
        <v>91888</v>
      </c>
      <c r="AJ7" s="32">
        <v>909626</v>
      </c>
      <c r="AK7" s="32">
        <v>1055</v>
      </c>
      <c r="AL7" s="32">
        <v>13086</v>
      </c>
      <c r="AM7" s="32">
        <v>17453</v>
      </c>
      <c r="AN7" s="32">
        <v>3972</v>
      </c>
      <c r="AO7" s="32">
        <v>31071</v>
      </c>
      <c r="AP7" s="32">
        <v>269776</v>
      </c>
      <c r="AQ7" s="32"/>
      <c r="AR7" s="13">
        <f>SUM(AI7:AQ7)</f>
        <v>1337927</v>
      </c>
      <c r="AS7" s="32"/>
      <c r="AT7" s="32"/>
      <c r="AU7" s="32">
        <v>41192</v>
      </c>
      <c r="AV7" s="32"/>
      <c r="AW7" s="32"/>
      <c r="AX7" s="32"/>
      <c r="AY7" s="32"/>
      <c r="AZ7" s="32">
        <v>548687</v>
      </c>
      <c r="BA7" s="32"/>
      <c r="BB7" s="32">
        <v>570482</v>
      </c>
      <c r="BC7" s="32">
        <v>40044</v>
      </c>
      <c r="BD7" s="32"/>
      <c r="BE7" s="13">
        <f>SUM(AS7:BD7)</f>
        <v>1200405</v>
      </c>
      <c r="BF7" s="13">
        <f>U7+Y7+AH7+AR7+BE7</f>
        <v>29990583</v>
      </c>
    </row>
    <row r="8" spans="1:58" x14ac:dyDescent="0.4">
      <c r="A8" s="24" t="s">
        <v>31</v>
      </c>
      <c r="B8" s="24" t="s">
        <v>955</v>
      </c>
      <c r="C8" s="25" t="s">
        <v>32</v>
      </c>
      <c r="D8" s="33"/>
      <c r="E8" s="33"/>
      <c r="F8" s="33"/>
      <c r="G8" s="33"/>
      <c r="H8" s="33"/>
      <c r="I8" s="33"/>
      <c r="J8" s="33">
        <v>1187</v>
      </c>
      <c r="K8" s="33"/>
      <c r="L8" s="33"/>
      <c r="M8" s="33"/>
      <c r="N8" s="33"/>
      <c r="O8" s="33"/>
      <c r="P8" s="33"/>
      <c r="Q8" s="33"/>
      <c r="R8" s="33"/>
      <c r="S8" s="33"/>
      <c r="T8" s="33"/>
      <c r="U8" s="13">
        <f t="shared" si="0"/>
        <v>1187</v>
      </c>
      <c r="V8" s="33"/>
      <c r="W8" s="33"/>
      <c r="X8" s="33"/>
      <c r="Y8" s="13">
        <f t="shared" ref="Y8:Y71" si="1">SUM(V8:X8)</f>
        <v>0</v>
      </c>
      <c r="Z8" s="33"/>
      <c r="AA8" s="33"/>
      <c r="AB8" s="33"/>
      <c r="AC8" s="33"/>
      <c r="AD8" s="33"/>
      <c r="AE8" s="33"/>
      <c r="AF8" s="33"/>
      <c r="AG8" s="33"/>
      <c r="AH8" s="13">
        <f t="shared" ref="AH8:AH71" si="2">SUM(Z8:AG8)</f>
        <v>0</v>
      </c>
      <c r="AI8" s="33"/>
      <c r="AJ8" s="33"/>
      <c r="AK8" s="33"/>
      <c r="AL8" s="33"/>
      <c r="AM8" s="33"/>
      <c r="AN8" s="33"/>
      <c r="AO8" s="33"/>
      <c r="AP8" s="33"/>
      <c r="AQ8" s="33"/>
      <c r="AR8" s="13">
        <f t="shared" ref="AR8:AR71" si="3">SUM(AI8:AQ8)</f>
        <v>0</v>
      </c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13">
        <f t="shared" ref="BE8:BE71" si="4">SUM(AS8:BD8)</f>
        <v>0</v>
      </c>
      <c r="BF8" s="14">
        <f t="shared" ref="BF8:BF71" si="5">U8+Y8+AH8+AR8+BE8</f>
        <v>1187</v>
      </c>
    </row>
    <row r="9" spans="1:58" x14ac:dyDescent="0.4">
      <c r="A9" s="24" t="s">
        <v>33</v>
      </c>
      <c r="B9" s="24" t="s">
        <v>955</v>
      </c>
      <c r="C9" s="25" t="s">
        <v>34</v>
      </c>
      <c r="D9" s="33"/>
      <c r="E9" s="33">
        <v>1502884</v>
      </c>
      <c r="F9" s="33">
        <v>16790</v>
      </c>
      <c r="G9" s="33">
        <v>148311</v>
      </c>
      <c r="H9" s="33"/>
      <c r="I9" s="33"/>
      <c r="J9" s="33">
        <v>14192</v>
      </c>
      <c r="K9" s="33"/>
      <c r="L9" s="33"/>
      <c r="M9" s="33">
        <v>391547</v>
      </c>
      <c r="N9" s="33"/>
      <c r="O9" s="33"/>
      <c r="P9" s="33"/>
      <c r="Q9" s="33">
        <v>34966</v>
      </c>
      <c r="R9" s="33"/>
      <c r="S9" s="33"/>
      <c r="T9" s="33"/>
      <c r="U9" s="13">
        <f t="shared" si="0"/>
        <v>2108690</v>
      </c>
      <c r="V9" s="33"/>
      <c r="W9" s="33"/>
      <c r="X9" s="33"/>
      <c r="Y9" s="13">
        <f t="shared" si="1"/>
        <v>0</v>
      </c>
      <c r="Z9" s="33"/>
      <c r="AA9" s="33"/>
      <c r="AB9" s="33"/>
      <c r="AC9" s="33"/>
      <c r="AD9" s="33"/>
      <c r="AE9" s="33"/>
      <c r="AF9" s="33"/>
      <c r="AG9" s="33"/>
      <c r="AH9" s="13">
        <f t="shared" si="2"/>
        <v>0</v>
      </c>
      <c r="AI9" s="33"/>
      <c r="AJ9" s="33"/>
      <c r="AK9" s="33"/>
      <c r="AL9" s="33"/>
      <c r="AM9" s="33"/>
      <c r="AN9" s="33"/>
      <c r="AO9" s="33"/>
      <c r="AP9" s="33"/>
      <c r="AQ9" s="33"/>
      <c r="AR9" s="13">
        <f t="shared" si="3"/>
        <v>0</v>
      </c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13">
        <f t="shared" si="4"/>
        <v>0</v>
      </c>
      <c r="BF9" s="14">
        <f t="shared" si="5"/>
        <v>2108690</v>
      </c>
    </row>
    <row r="10" spans="1:58" x14ac:dyDescent="0.4">
      <c r="A10" s="24" t="s">
        <v>816</v>
      </c>
      <c r="B10" s="24" t="s">
        <v>956</v>
      </c>
      <c r="C10" s="25" t="s">
        <v>817</v>
      </c>
      <c r="D10" s="33"/>
      <c r="E10" s="33">
        <v>1502884</v>
      </c>
      <c r="F10" s="33">
        <v>16790</v>
      </c>
      <c r="G10" s="33">
        <v>75017</v>
      </c>
      <c r="H10" s="33"/>
      <c r="I10" s="33"/>
      <c r="J10" s="33">
        <v>14192</v>
      </c>
      <c r="K10" s="33"/>
      <c r="L10" s="33"/>
      <c r="M10" s="33">
        <v>380814</v>
      </c>
      <c r="N10" s="33"/>
      <c r="O10" s="33"/>
      <c r="P10" s="33"/>
      <c r="Q10" s="33">
        <v>26057</v>
      </c>
      <c r="R10" s="33"/>
      <c r="S10" s="33"/>
      <c r="T10" s="33"/>
      <c r="U10" s="13">
        <f t="shared" si="0"/>
        <v>2015754</v>
      </c>
      <c r="V10" s="33"/>
      <c r="W10" s="33"/>
      <c r="X10" s="33"/>
      <c r="Y10" s="13">
        <f t="shared" si="1"/>
        <v>0</v>
      </c>
      <c r="Z10" s="33"/>
      <c r="AA10" s="33"/>
      <c r="AB10" s="33"/>
      <c r="AC10" s="33"/>
      <c r="AD10" s="33"/>
      <c r="AE10" s="33"/>
      <c r="AF10" s="33"/>
      <c r="AG10" s="33"/>
      <c r="AH10" s="13">
        <f t="shared" si="2"/>
        <v>0</v>
      </c>
      <c r="AI10" s="33"/>
      <c r="AJ10" s="33"/>
      <c r="AK10" s="33"/>
      <c r="AL10" s="33"/>
      <c r="AM10" s="33"/>
      <c r="AN10" s="33"/>
      <c r="AO10" s="33"/>
      <c r="AP10" s="33"/>
      <c r="AQ10" s="33"/>
      <c r="AR10" s="13">
        <f t="shared" si="3"/>
        <v>0</v>
      </c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13">
        <f t="shared" si="4"/>
        <v>0</v>
      </c>
      <c r="BF10" s="14">
        <f t="shared" si="5"/>
        <v>2015754</v>
      </c>
    </row>
    <row r="11" spans="1:58" x14ac:dyDescent="0.4">
      <c r="A11" s="24" t="s">
        <v>818</v>
      </c>
      <c r="B11" s="24" t="s">
        <v>959</v>
      </c>
      <c r="C11" s="25" t="s">
        <v>819</v>
      </c>
      <c r="D11" s="33"/>
      <c r="E11" s="33">
        <v>1502884</v>
      </c>
      <c r="F11" s="33">
        <v>16790</v>
      </c>
      <c r="G11" s="33">
        <v>75017</v>
      </c>
      <c r="H11" s="33"/>
      <c r="I11" s="33"/>
      <c r="J11" s="33">
        <v>14192</v>
      </c>
      <c r="K11" s="33"/>
      <c r="L11" s="33"/>
      <c r="M11" s="33">
        <v>380814</v>
      </c>
      <c r="N11" s="33"/>
      <c r="O11" s="33"/>
      <c r="P11" s="33"/>
      <c r="Q11" s="33">
        <v>26057</v>
      </c>
      <c r="R11" s="33"/>
      <c r="S11" s="33"/>
      <c r="T11" s="33"/>
      <c r="U11" s="13">
        <f t="shared" si="0"/>
        <v>2015754</v>
      </c>
      <c r="V11" s="33"/>
      <c r="W11" s="33"/>
      <c r="X11" s="33"/>
      <c r="Y11" s="13">
        <f t="shared" si="1"/>
        <v>0</v>
      </c>
      <c r="Z11" s="33"/>
      <c r="AA11" s="33"/>
      <c r="AB11" s="33"/>
      <c r="AC11" s="33"/>
      <c r="AD11" s="33"/>
      <c r="AE11" s="33"/>
      <c r="AF11" s="33"/>
      <c r="AG11" s="33"/>
      <c r="AH11" s="13">
        <f t="shared" si="2"/>
        <v>0</v>
      </c>
      <c r="AI11" s="33"/>
      <c r="AJ11" s="33"/>
      <c r="AK11" s="33"/>
      <c r="AL11" s="33"/>
      <c r="AM11" s="33"/>
      <c r="AN11" s="33"/>
      <c r="AO11" s="33"/>
      <c r="AP11" s="33"/>
      <c r="AQ11" s="33"/>
      <c r="AR11" s="13">
        <f t="shared" si="3"/>
        <v>0</v>
      </c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13">
        <f t="shared" si="4"/>
        <v>0</v>
      </c>
      <c r="BF11" s="14">
        <f t="shared" si="5"/>
        <v>2015754</v>
      </c>
    </row>
    <row r="12" spans="1:58" x14ac:dyDescent="0.4">
      <c r="A12" s="24" t="s">
        <v>37</v>
      </c>
      <c r="B12" s="24" t="s">
        <v>955</v>
      </c>
      <c r="C12" s="25" t="s">
        <v>38</v>
      </c>
      <c r="D12" s="33"/>
      <c r="E12" s="33">
        <v>941697</v>
      </c>
      <c r="F12" s="33">
        <v>553283</v>
      </c>
      <c r="G12" s="33">
        <v>2165749</v>
      </c>
      <c r="H12" s="33">
        <v>78025</v>
      </c>
      <c r="I12" s="33"/>
      <c r="J12" s="33">
        <v>525594</v>
      </c>
      <c r="K12" s="33">
        <v>914568</v>
      </c>
      <c r="L12" s="33">
        <v>5395</v>
      </c>
      <c r="M12" s="33"/>
      <c r="N12" s="33">
        <v>1071515</v>
      </c>
      <c r="O12" s="33"/>
      <c r="P12" s="33"/>
      <c r="Q12" s="33"/>
      <c r="R12" s="33"/>
      <c r="S12" s="33"/>
      <c r="T12" s="33"/>
      <c r="U12" s="13">
        <f t="shared" si="0"/>
        <v>6255826</v>
      </c>
      <c r="V12" s="33"/>
      <c r="W12" s="33"/>
      <c r="X12" s="33">
        <v>69506</v>
      </c>
      <c r="Y12" s="13">
        <f t="shared" si="1"/>
        <v>69506</v>
      </c>
      <c r="Z12" s="33"/>
      <c r="AA12" s="33"/>
      <c r="AB12" s="33"/>
      <c r="AC12" s="33"/>
      <c r="AD12" s="33"/>
      <c r="AE12" s="33"/>
      <c r="AF12" s="33"/>
      <c r="AG12" s="33"/>
      <c r="AH12" s="13">
        <f t="shared" si="2"/>
        <v>0</v>
      </c>
      <c r="AI12" s="33">
        <v>11763</v>
      </c>
      <c r="AJ12" s="33"/>
      <c r="AK12" s="33"/>
      <c r="AL12" s="33"/>
      <c r="AM12" s="33"/>
      <c r="AN12" s="33"/>
      <c r="AO12" s="33">
        <v>14219</v>
      </c>
      <c r="AP12" s="33">
        <v>5571</v>
      </c>
      <c r="AQ12" s="33"/>
      <c r="AR12" s="13">
        <f t="shared" si="3"/>
        <v>31553</v>
      </c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>
        <v>40044</v>
      </c>
      <c r="BD12" s="33"/>
      <c r="BE12" s="13">
        <f t="shared" si="4"/>
        <v>40044</v>
      </c>
      <c r="BF12" s="14">
        <f t="shared" si="5"/>
        <v>6396929</v>
      </c>
    </row>
    <row r="13" spans="1:58" x14ac:dyDescent="0.4">
      <c r="A13" s="24" t="s">
        <v>39</v>
      </c>
      <c r="B13" s="24" t="s">
        <v>956</v>
      </c>
      <c r="C13" s="25" t="s">
        <v>40</v>
      </c>
      <c r="D13" s="33"/>
      <c r="E13" s="33">
        <v>11420</v>
      </c>
      <c r="F13" s="33"/>
      <c r="G13" s="33">
        <v>184613</v>
      </c>
      <c r="H13" s="33"/>
      <c r="I13" s="33"/>
      <c r="J13" s="33">
        <v>28171</v>
      </c>
      <c r="K13" s="33">
        <v>122064</v>
      </c>
      <c r="L13" s="33">
        <v>5395</v>
      </c>
      <c r="M13" s="33"/>
      <c r="N13" s="33">
        <v>272368</v>
      </c>
      <c r="O13" s="33"/>
      <c r="P13" s="33"/>
      <c r="Q13" s="33"/>
      <c r="R13" s="33"/>
      <c r="S13" s="33"/>
      <c r="T13" s="33"/>
      <c r="U13" s="13">
        <f t="shared" si="0"/>
        <v>624031</v>
      </c>
      <c r="V13" s="33"/>
      <c r="W13" s="33"/>
      <c r="X13" s="33"/>
      <c r="Y13" s="13">
        <f t="shared" si="1"/>
        <v>0</v>
      </c>
      <c r="Z13" s="33"/>
      <c r="AA13" s="33"/>
      <c r="AB13" s="33"/>
      <c r="AC13" s="33"/>
      <c r="AD13" s="33"/>
      <c r="AE13" s="33"/>
      <c r="AF13" s="33"/>
      <c r="AG13" s="33"/>
      <c r="AH13" s="13">
        <f t="shared" si="2"/>
        <v>0</v>
      </c>
      <c r="AI13" s="33">
        <v>11763</v>
      </c>
      <c r="AJ13" s="33"/>
      <c r="AK13" s="33"/>
      <c r="AL13" s="33"/>
      <c r="AM13" s="33"/>
      <c r="AN13" s="33"/>
      <c r="AO13" s="33">
        <v>14219</v>
      </c>
      <c r="AP13" s="33">
        <v>5571</v>
      </c>
      <c r="AQ13" s="33"/>
      <c r="AR13" s="13">
        <f t="shared" si="3"/>
        <v>31553</v>
      </c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>
        <v>40044</v>
      </c>
      <c r="BD13" s="33"/>
      <c r="BE13" s="13">
        <f t="shared" si="4"/>
        <v>40044</v>
      </c>
      <c r="BF13" s="14">
        <f t="shared" si="5"/>
        <v>695628</v>
      </c>
    </row>
    <row r="14" spans="1:58" x14ac:dyDescent="0.4">
      <c r="A14" s="24" t="s">
        <v>820</v>
      </c>
      <c r="B14" s="24" t="s">
        <v>959</v>
      </c>
      <c r="C14" s="25" t="s">
        <v>821</v>
      </c>
      <c r="D14" s="33"/>
      <c r="E14" s="33">
        <v>11420</v>
      </c>
      <c r="F14" s="33"/>
      <c r="G14" s="33">
        <v>5871</v>
      </c>
      <c r="H14" s="33"/>
      <c r="I14" s="33"/>
      <c r="J14" s="33">
        <v>28171</v>
      </c>
      <c r="K14" s="33">
        <v>13647</v>
      </c>
      <c r="L14" s="33"/>
      <c r="M14" s="33"/>
      <c r="N14" s="33"/>
      <c r="O14" s="33"/>
      <c r="P14" s="33"/>
      <c r="Q14" s="33"/>
      <c r="R14" s="33"/>
      <c r="S14" s="33"/>
      <c r="T14" s="33"/>
      <c r="U14" s="13">
        <f t="shared" si="0"/>
        <v>59109</v>
      </c>
      <c r="V14" s="33"/>
      <c r="W14" s="33"/>
      <c r="X14" s="33"/>
      <c r="Y14" s="13">
        <f t="shared" si="1"/>
        <v>0</v>
      </c>
      <c r="Z14" s="33"/>
      <c r="AA14" s="33"/>
      <c r="AB14" s="33"/>
      <c r="AC14" s="33"/>
      <c r="AD14" s="33"/>
      <c r="AE14" s="33"/>
      <c r="AF14" s="33"/>
      <c r="AG14" s="33"/>
      <c r="AH14" s="13">
        <f t="shared" si="2"/>
        <v>0</v>
      </c>
      <c r="AI14" s="33"/>
      <c r="AJ14" s="33"/>
      <c r="AK14" s="33"/>
      <c r="AL14" s="33"/>
      <c r="AM14" s="33"/>
      <c r="AN14" s="33"/>
      <c r="AO14" s="33"/>
      <c r="AP14" s="33"/>
      <c r="AQ14" s="33"/>
      <c r="AR14" s="13">
        <f t="shared" si="3"/>
        <v>0</v>
      </c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13">
        <f t="shared" si="4"/>
        <v>0</v>
      </c>
      <c r="BF14" s="14">
        <f t="shared" si="5"/>
        <v>59109</v>
      </c>
    </row>
    <row r="15" spans="1:58" x14ac:dyDescent="0.4">
      <c r="A15" s="24" t="s">
        <v>822</v>
      </c>
      <c r="B15" s="24" t="s">
        <v>956</v>
      </c>
      <c r="C15" s="25" t="s">
        <v>823</v>
      </c>
      <c r="D15" s="33"/>
      <c r="E15" s="33"/>
      <c r="F15" s="33"/>
      <c r="G15" s="33">
        <v>21052</v>
      </c>
      <c r="H15" s="33"/>
      <c r="I15" s="33"/>
      <c r="J15" s="33">
        <v>469684</v>
      </c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13">
        <f t="shared" si="0"/>
        <v>490736</v>
      </c>
      <c r="V15" s="33"/>
      <c r="W15" s="33"/>
      <c r="X15" s="33"/>
      <c r="Y15" s="13">
        <f t="shared" si="1"/>
        <v>0</v>
      </c>
      <c r="Z15" s="33"/>
      <c r="AA15" s="33"/>
      <c r="AB15" s="33"/>
      <c r="AC15" s="33"/>
      <c r="AD15" s="33"/>
      <c r="AE15" s="33"/>
      <c r="AF15" s="33"/>
      <c r="AG15" s="33"/>
      <c r="AH15" s="13">
        <f t="shared" si="2"/>
        <v>0</v>
      </c>
      <c r="AI15" s="33"/>
      <c r="AJ15" s="33"/>
      <c r="AK15" s="33"/>
      <c r="AL15" s="33"/>
      <c r="AM15" s="33"/>
      <c r="AN15" s="33"/>
      <c r="AO15" s="33"/>
      <c r="AP15" s="33"/>
      <c r="AQ15" s="33"/>
      <c r="AR15" s="13">
        <f t="shared" si="3"/>
        <v>0</v>
      </c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13">
        <f t="shared" si="4"/>
        <v>0</v>
      </c>
      <c r="BF15" s="14">
        <f t="shared" si="5"/>
        <v>490736</v>
      </c>
    </row>
    <row r="16" spans="1:58" x14ac:dyDescent="0.4">
      <c r="A16" s="24" t="s">
        <v>41</v>
      </c>
      <c r="B16" s="24" t="s">
        <v>956</v>
      </c>
      <c r="C16" s="25" t="s">
        <v>42</v>
      </c>
      <c r="D16" s="33"/>
      <c r="E16" s="33">
        <v>727296</v>
      </c>
      <c r="F16" s="33">
        <v>553283</v>
      </c>
      <c r="G16" s="33">
        <v>1857673</v>
      </c>
      <c r="H16" s="33">
        <v>78025</v>
      </c>
      <c r="I16" s="33"/>
      <c r="J16" s="33"/>
      <c r="K16" s="33">
        <v>495952</v>
      </c>
      <c r="L16" s="33"/>
      <c r="M16" s="33"/>
      <c r="N16" s="33">
        <v>267794</v>
      </c>
      <c r="O16" s="33"/>
      <c r="P16" s="33"/>
      <c r="Q16" s="33"/>
      <c r="R16" s="33"/>
      <c r="S16" s="33"/>
      <c r="T16" s="33"/>
      <c r="U16" s="13">
        <f t="shared" si="0"/>
        <v>3980023</v>
      </c>
      <c r="V16" s="33"/>
      <c r="W16" s="33"/>
      <c r="X16" s="33">
        <v>69506</v>
      </c>
      <c r="Y16" s="13">
        <f t="shared" si="1"/>
        <v>69506</v>
      </c>
      <c r="Z16" s="33"/>
      <c r="AA16" s="33"/>
      <c r="AB16" s="33"/>
      <c r="AC16" s="33"/>
      <c r="AD16" s="33"/>
      <c r="AE16" s="33"/>
      <c r="AF16" s="33"/>
      <c r="AG16" s="33"/>
      <c r="AH16" s="13">
        <f t="shared" si="2"/>
        <v>0</v>
      </c>
      <c r="AI16" s="33"/>
      <c r="AJ16" s="33"/>
      <c r="AK16" s="33"/>
      <c r="AL16" s="33"/>
      <c r="AM16" s="33"/>
      <c r="AN16" s="33"/>
      <c r="AO16" s="33"/>
      <c r="AP16" s="33"/>
      <c r="AQ16" s="33"/>
      <c r="AR16" s="13">
        <f t="shared" si="3"/>
        <v>0</v>
      </c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13">
        <f t="shared" si="4"/>
        <v>0</v>
      </c>
      <c r="BF16" s="14">
        <f t="shared" si="5"/>
        <v>4049529</v>
      </c>
    </row>
    <row r="17" spans="1:58" x14ac:dyDescent="0.4">
      <c r="A17" s="24" t="s">
        <v>43</v>
      </c>
      <c r="B17" s="24" t="s">
        <v>955</v>
      </c>
      <c r="C17" s="25" t="s">
        <v>44</v>
      </c>
      <c r="D17" s="33"/>
      <c r="E17" s="33">
        <v>26083</v>
      </c>
      <c r="F17" s="33">
        <v>29493</v>
      </c>
      <c r="G17" s="33">
        <v>26524</v>
      </c>
      <c r="H17" s="33"/>
      <c r="I17" s="33"/>
      <c r="J17" s="33">
        <v>17434</v>
      </c>
      <c r="K17" s="33">
        <v>97671</v>
      </c>
      <c r="L17" s="33">
        <v>21486</v>
      </c>
      <c r="M17" s="33">
        <v>19018</v>
      </c>
      <c r="N17" s="33"/>
      <c r="O17" s="33"/>
      <c r="P17" s="33"/>
      <c r="Q17" s="33"/>
      <c r="R17" s="33"/>
      <c r="S17" s="33"/>
      <c r="T17" s="33"/>
      <c r="U17" s="13">
        <f t="shared" si="0"/>
        <v>237709</v>
      </c>
      <c r="V17" s="33">
        <v>175378</v>
      </c>
      <c r="W17" s="33">
        <v>2500178</v>
      </c>
      <c r="X17" s="33"/>
      <c r="Y17" s="13">
        <f t="shared" si="1"/>
        <v>2675556</v>
      </c>
      <c r="Z17" s="33">
        <v>367602</v>
      </c>
      <c r="AA17" s="33"/>
      <c r="AB17" s="33"/>
      <c r="AC17" s="33"/>
      <c r="AD17" s="33"/>
      <c r="AE17" s="33"/>
      <c r="AF17" s="33"/>
      <c r="AG17" s="33"/>
      <c r="AH17" s="13">
        <f t="shared" si="2"/>
        <v>367602</v>
      </c>
      <c r="AI17" s="33"/>
      <c r="AJ17" s="33"/>
      <c r="AK17" s="33"/>
      <c r="AL17" s="33"/>
      <c r="AM17" s="33">
        <v>8852</v>
      </c>
      <c r="AN17" s="33">
        <v>3972</v>
      </c>
      <c r="AO17" s="33"/>
      <c r="AP17" s="33"/>
      <c r="AQ17" s="33"/>
      <c r="AR17" s="13">
        <f t="shared" si="3"/>
        <v>12824</v>
      </c>
      <c r="AS17" s="33"/>
      <c r="AT17" s="33"/>
      <c r="AU17" s="33"/>
      <c r="AV17" s="33"/>
      <c r="AW17" s="33"/>
      <c r="AX17" s="33"/>
      <c r="AY17" s="33"/>
      <c r="AZ17" s="33">
        <v>290678</v>
      </c>
      <c r="BA17" s="33"/>
      <c r="BB17" s="33"/>
      <c r="BC17" s="33"/>
      <c r="BD17" s="33"/>
      <c r="BE17" s="13">
        <f t="shared" si="4"/>
        <v>290678</v>
      </c>
      <c r="BF17" s="14">
        <f t="shared" si="5"/>
        <v>3584369</v>
      </c>
    </row>
    <row r="18" spans="1:58" x14ac:dyDescent="0.4">
      <c r="A18" s="24" t="s">
        <v>45</v>
      </c>
      <c r="B18" s="24" t="s">
        <v>956</v>
      </c>
      <c r="C18" s="25" t="s">
        <v>46</v>
      </c>
      <c r="D18" s="33"/>
      <c r="E18" s="33"/>
      <c r="F18" s="33">
        <v>29493</v>
      </c>
      <c r="G18" s="33">
        <v>26524</v>
      </c>
      <c r="H18" s="33"/>
      <c r="I18" s="33"/>
      <c r="J18" s="33">
        <v>17434</v>
      </c>
      <c r="K18" s="33">
        <v>97671</v>
      </c>
      <c r="L18" s="33">
        <v>20706</v>
      </c>
      <c r="M18" s="33">
        <v>19018</v>
      </c>
      <c r="N18" s="33"/>
      <c r="O18" s="33"/>
      <c r="P18" s="33"/>
      <c r="Q18" s="33"/>
      <c r="R18" s="33"/>
      <c r="S18" s="33"/>
      <c r="T18" s="33"/>
      <c r="U18" s="13">
        <f t="shared" si="0"/>
        <v>210846</v>
      </c>
      <c r="V18" s="33">
        <v>175378</v>
      </c>
      <c r="W18" s="33">
        <v>2500178</v>
      </c>
      <c r="X18" s="33"/>
      <c r="Y18" s="13">
        <f t="shared" si="1"/>
        <v>2675556</v>
      </c>
      <c r="Z18" s="33">
        <v>367602</v>
      </c>
      <c r="AA18" s="33"/>
      <c r="AB18" s="33"/>
      <c r="AC18" s="33"/>
      <c r="AD18" s="33"/>
      <c r="AE18" s="33"/>
      <c r="AF18" s="33"/>
      <c r="AG18" s="33"/>
      <c r="AH18" s="13">
        <f t="shared" si="2"/>
        <v>367602</v>
      </c>
      <c r="AI18" s="33"/>
      <c r="AJ18" s="33"/>
      <c r="AK18" s="33"/>
      <c r="AL18" s="33"/>
      <c r="AM18" s="33"/>
      <c r="AN18" s="33"/>
      <c r="AO18" s="33"/>
      <c r="AP18" s="33"/>
      <c r="AQ18" s="33"/>
      <c r="AR18" s="13">
        <f t="shared" si="3"/>
        <v>0</v>
      </c>
      <c r="AS18" s="33"/>
      <c r="AT18" s="33"/>
      <c r="AU18" s="33"/>
      <c r="AV18" s="33"/>
      <c r="AW18" s="33"/>
      <c r="AX18" s="33"/>
      <c r="AY18" s="33"/>
      <c r="AZ18" s="33">
        <v>290678</v>
      </c>
      <c r="BA18" s="33"/>
      <c r="BB18" s="33"/>
      <c r="BC18" s="33"/>
      <c r="BD18" s="33"/>
      <c r="BE18" s="13">
        <f t="shared" si="4"/>
        <v>290678</v>
      </c>
      <c r="BF18" s="14">
        <f t="shared" si="5"/>
        <v>3544682</v>
      </c>
    </row>
    <row r="19" spans="1:58" x14ac:dyDescent="0.4">
      <c r="A19" s="24" t="s">
        <v>49</v>
      </c>
      <c r="B19" s="24" t="s">
        <v>959</v>
      </c>
      <c r="C19" s="25" t="s">
        <v>50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13">
        <f t="shared" si="0"/>
        <v>0</v>
      </c>
      <c r="V19" s="33"/>
      <c r="W19" s="33">
        <v>385461</v>
      </c>
      <c r="X19" s="33"/>
      <c r="Y19" s="13">
        <f t="shared" si="1"/>
        <v>385461</v>
      </c>
      <c r="Z19" s="33"/>
      <c r="AA19" s="33"/>
      <c r="AB19" s="33"/>
      <c r="AC19" s="33"/>
      <c r="AD19" s="33"/>
      <c r="AE19" s="33"/>
      <c r="AF19" s="33"/>
      <c r="AG19" s="33"/>
      <c r="AH19" s="13">
        <f t="shared" si="2"/>
        <v>0</v>
      </c>
      <c r="AI19" s="33"/>
      <c r="AJ19" s="33"/>
      <c r="AK19" s="33"/>
      <c r="AL19" s="33"/>
      <c r="AM19" s="33"/>
      <c r="AN19" s="33"/>
      <c r="AO19" s="33"/>
      <c r="AP19" s="33"/>
      <c r="AQ19" s="33"/>
      <c r="AR19" s="13">
        <f t="shared" si="3"/>
        <v>0</v>
      </c>
      <c r="AS19" s="33"/>
      <c r="AT19" s="33"/>
      <c r="AU19" s="33"/>
      <c r="AV19" s="33"/>
      <c r="AW19" s="33"/>
      <c r="AX19" s="33"/>
      <c r="AY19" s="33"/>
      <c r="AZ19" s="33">
        <v>31889</v>
      </c>
      <c r="BA19" s="33"/>
      <c r="BB19" s="33"/>
      <c r="BC19" s="33"/>
      <c r="BD19" s="33"/>
      <c r="BE19" s="13">
        <f t="shared" si="4"/>
        <v>31889</v>
      </c>
      <c r="BF19" s="14">
        <f t="shared" si="5"/>
        <v>417350</v>
      </c>
    </row>
    <row r="20" spans="1:58" x14ac:dyDescent="0.4">
      <c r="A20" s="24" t="s">
        <v>824</v>
      </c>
      <c r="B20" s="24" t="s">
        <v>959</v>
      </c>
      <c r="C20" s="25" t="s">
        <v>825</v>
      </c>
      <c r="D20" s="33"/>
      <c r="E20" s="33"/>
      <c r="F20" s="33"/>
      <c r="G20" s="33">
        <v>21379</v>
      </c>
      <c r="H20" s="33"/>
      <c r="I20" s="33"/>
      <c r="J20" s="33">
        <v>17434</v>
      </c>
      <c r="K20" s="33">
        <v>97671</v>
      </c>
      <c r="L20" s="33"/>
      <c r="M20" s="33"/>
      <c r="N20" s="33"/>
      <c r="O20" s="33"/>
      <c r="P20" s="33"/>
      <c r="Q20" s="33"/>
      <c r="R20" s="33"/>
      <c r="S20" s="33"/>
      <c r="T20" s="33"/>
      <c r="U20" s="13">
        <f t="shared" si="0"/>
        <v>136484</v>
      </c>
      <c r="V20" s="33"/>
      <c r="W20" s="33"/>
      <c r="X20" s="33"/>
      <c r="Y20" s="13">
        <f t="shared" si="1"/>
        <v>0</v>
      </c>
      <c r="Z20" s="33"/>
      <c r="AA20" s="33"/>
      <c r="AB20" s="33"/>
      <c r="AC20" s="33"/>
      <c r="AD20" s="33"/>
      <c r="AE20" s="33"/>
      <c r="AF20" s="33"/>
      <c r="AG20" s="33"/>
      <c r="AH20" s="13">
        <f t="shared" si="2"/>
        <v>0</v>
      </c>
      <c r="AI20" s="33"/>
      <c r="AJ20" s="33"/>
      <c r="AK20" s="33"/>
      <c r="AL20" s="33"/>
      <c r="AM20" s="33"/>
      <c r="AN20" s="33"/>
      <c r="AO20" s="33"/>
      <c r="AP20" s="33"/>
      <c r="AQ20" s="33"/>
      <c r="AR20" s="13">
        <f t="shared" si="3"/>
        <v>0</v>
      </c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13">
        <f t="shared" si="4"/>
        <v>0</v>
      </c>
      <c r="BF20" s="14">
        <f t="shared" si="5"/>
        <v>136484</v>
      </c>
    </row>
    <row r="21" spans="1:58" x14ac:dyDescent="0.4">
      <c r="A21" s="24" t="s">
        <v>826</v>
      </c>
      <c r="B21" s="24" t="s">
        <v>960</v>
      </c>
      <c r="C21" s="25" t="s">
        <v>827</v>
      </c>
      <c r="D21" s="33"/>
      <c r="E21" s="33"/>
      <c r="F21" s="33"/>
      <c r="G21" s="33">
        <v>21379</v>
      </c>
      <c r="H21" s="33"/>
      <c r="I21" s="33"/>
      <c r="J21" s="33">
        <v>17434</v>
      </c>
      <c r="K21" s="33">
        <v>97671</v>
      </c>
      <c r="L21" s="33"/>
      <c r="M21" s="33"/>
      <c r="N21" s="33"/>
      <c r="O21" s="33"/>
      <c r="P21" s="33"/>
      <c r="Q21" s="33"/>
      <c r="R21" s="33"/>
      <c r="S21" s="33"/>
      <c r="T21" s="33"/>
      <c r="U21" s="13">
        <f t="shared" si="0"/>
        <v>136484</v>
      </c>
      <c r="V21" s="33"/>
      <c r="W21" s="33"/>
      <c r="X21" s="33"/>
      <c r="Y21" s="13">
        <f t="shared" si="1"/>
        <v>0</v>
      </c>
      <c r="Z21" s="33"/>
      <c r="AA21" s="33"/>
      <c r="AB21" s="33"/>
      <c r="AC21" s="33"/>
      <c r="AD21" s="33"/>
      <c r="AE21" s="33"/>
      <c r="AF21" s="33"/>
      <c r="AG21" s="33"/>
      <c r="AH21" s="13">
        <f t="shared" si="2"/>
        <v>0</v>
      </c>
      <c r="AI21" s="33"/>
      <c r="AJ21" s="33"/>
      <c r="AK21" s="33"/>
      <c r="AL21" s="33"/>
      <c r="AM21" s="33"/>
      <c r="AN21" s="33"/>
      <c r="AO21" s="33"/>
      <c r="AP21" s="33"/>
      <c r="AQ21" s="33"/>
      <c r="AR21" s="13">
        <f t="shared" si="3"/>
        <v>0</v>
      </c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13">
        <f t="shared" si="4"/>
        <v>0</v>
      </c>
      <c r="BF21" s="14">
        <f t="shared" si="5"/>
        <v>136484</v>
      </c>
    </row>
    <row r="22" spans="1:58" x14ac:dyDescent="0.4">
      <c r="A22" s="24" t="s">
        <v>57</v>
      </c>
      <c r="B22" s="24" t="s">
        <v>959</v>
      </c>
      <c r="C22" s="25" t="s">
        <v>58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13">
        <f t="shared" si="0"/>
        <v>0</v>
      </c>
      <c r="V22" s="33"/>
      <c r="W22" s="33"/>
      <c r="X22" s="33"/>
      <c r="Y22" s="13">
        <f t="shared" si="1"/>
        <v>0</v>
      </c>
      <c r="Z22" s="33"/>
      <c r="AA22" s="33"/>
      <c r="AB22" s="33"/>
      <c r="AC22" s="33"/>
      <c r="AD22" s="33"/>
      <c r="AE22" s="33"/>
      <c r="AF22" s="33"/>
      <c r="AG22" s="33"/>
      <c r="AH22" s="13">
        <f t="shared" si="2"/>
        <v>0</v>
      </c>
      <c r="AI22" s="33"/>
      <c r="AJ22" s="33"/>
      <c r="AK22" s="33"/>
      <c r="AL22" s="33"/>
      <c r="AM22" s="33"/>
      <c r="AN22" s="33"/>
      <c r="AO22" s="33"/>
      <c r="AP22" s="33"/>
      <c r="AQ22" s="33"/>
      <c r="AR22" s="13">
        <f t="shared" si="3"/>
        <v>0</v>
      </c>
      <c r="AS22" s="33"/>
      <c r="AT22" s="33"/>
      <c r="AU22" s="33"/>
      <c r="AV22" s="33"/>
      <c r="AW22" s="33"/>
      <c r="AX22" s="33"/>
      <c r="AY22" s="33"/>
      <c r="AZ22" s="33">
        <v>29874</v>
      </c>
      <c r="BA22" s="33"/>
      <c r="BB22" s="33"/>
      <c r="BC22" s="33"/>
      <c r="BD22" s="33"/>
      <c r="BE22" s="13">
        <f t="shared" si="4"/>
        <v>29874</v>
      </c>
      <c r="BF22" s="14">
        <f t="shared" si="5"/>
        <v>29874</v>
      </c>
    </row>
    <row r="23" spans="1:58" x14ac:dyDescent="0.4">
      <c r="A23" s="24" t="s">
        <v>67</v>
      </c>
      <c r="B23" s="24" t="s">
        <v>959</v>
      </c>
      <c r="C23" s="25" t="s">
        <v>68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13">
        <f t="shared" si="0"/>
        <v>0</v>
      </c>
      <c r="V23" s="33"/>
      <c r="W23" s="33">
        <v>594474</v>
      </c>
      <c r="X23" s="33"/>
      <c r="Y23" s="13">
        <f t="shared" si="1"/>
        <v>594474</v>
      </c>
      <c r="Z23" s="33">
        <v>220569</v>
      </c>
      <c r="AA23" s="33"/>
      <c r="AB23" s="33"/>
      <c r="AC23" s="33"/>
      <c r="AD23" s="33"/>
      <c r="AE23" s="33"/>
      <c r="AF23" s="33"/>
      <c r="AG23" s="33"/>
      <c r="AH23" s="13">
        <f t="shared" si="2"/>
        <v>220569</v>
      </c>
      <c r="AI23" s="33"/>
      <c r="AJ23" s="33"/>
      <c r="AK23" s="33"/>
      <c r="AL23" s="33"/>
      <c r="AM23" s="33"/>
      <c r="AN23" s="33"/>
      <c r="AO23" s="33"/>
      <c r="AP23" s="33"/>
      <c r="AQ23" s="33"/>
      <c r="AR23" s="13">
        <f t="shared" si="3"/>
        <v>0</v>
      </c>
      <c r="AS23" s="33"/>
      <c r="AT23" s="33"/>
      <c r="AU23" s="33"/>
      <c r="AV23" s="33"/>
      <c r="AW23" s="33"/>
      <c r="AX23" s="33"/>
      <c r="AY23" s="33"/>
      <c r="AZ23" s="33">
        <v>11100</v>
      </c>
      <c r="BA23" s="33"/>
      <c r="BB23" s="33"/>
      <c r="BC23" s="33"/>
      <c r="BD23" s="33"/>
      <c r="BE23" s="13">
        <f t="shared" si="4"/>
        <v>11100</v>
      </c>
      <c r="BF23" s="14">
        <f t="shared" si="5"/>
        <v>826143</v>
      </c>
    </row>
    <row r="24" spans="1:58" x14ac:dyDescent="0.4">
      <c r="A24" s="24" t="s">
        <v>69</v>
      </c>
      <c r="B24" s="24" t="s">
        <v>956</v>
      </c>
      <c r="C24" s="25" t="s">
        <v>70</v>
      </c>
      <c r="D24" s="33"/>
      <c r="E24" s="33">
        <v>26083</v>
      </c>
      <c r="F24" s="33"/>
      <c r="G24" s="33"/>
      <c r="H24" s="33"/>
      <c r="I24" s="33"/>
      <c r="J24" s="33"/>
      <c r="K24" s="33"/>
      <c r="L24" s="33">
        <v>780</v>
      </c>
      <c r="M24" s="33"/>
      <c r="N24" s="33"/>
      <c r="O24" s="33"/>
      <c r="P24" s="33"/>
      <c r="Q24" s="33"/>
      <c r="R24" s="33"/>
      <c r="S24" s="33"/>
      <c r="T24" s="33"/>
      <c r="U24" s="13">
        <f t="shared" si="0"/>
        <v>26863</v>
      </c>
      <c r="V24" s="33"/>
      <c r="W24" s="33"/>
      <c r="X24" s="33"/>
      <c r="Y24" s="13">
        <f t="shared" si="1"/>
        <v>0</v>
      </c>
      <c r="Z24" s="33"/>
      <c r="AA24" s="33"/>
      <c r="AB24" s="33"/>
      <c r="AC24" s="33"/>
      <c r="AD24" s="33"/>
      <c r="AE24" s="33"/>
      <c r="AF24" s="33"/>
      <c r="AG24" s="33"/>
      <c r="AH24" s="13">
        <f t="shared" si="2"/>
        <v>0</v>
      </c>
      <c r="AI24" s="33"/>
      <c r="AJ24" s="33"/>
      <c r="AK24" s="33"/>
      <c r="AL24" s="33"/>
      <c r="AM24" s="33">
        <v>8852</v>
      </c>
      <c r="AN24" s="33">
        <v>3972</v>
      </c>
      <c r="AO24" s="33"/>
      <c r="AP24" s="33"/>
      <c r="AQ24" s="33"/>
      <c r="AR24" s="13">
        <f t="shared" si="3"/>
        <v>12824</v>
      </c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13">
        <f t="shared" si="4"/>
        <v>0</v>
      </c>
      <c r="BF24" s="14">
        <f t="shared" si="5"/>
        <v>39687</v>
      </c>
    </row>
    <row r="25" spans="1:58" x14ac:dyDescent="0.4">
      <c r="A25" s="24" t="s">
        <v>71</v>
      </c>
      <c r="B25" s="24" t="s">
        <v>955</v>
      </c>
      <c r="C25" s="25" t="s">
        <v>72</v>
      </c>
      <c r="D25" s="33">
        <v>328404</v>
      </c>
      <c r="E25" s="33"/>
      <c r="F25" s="33">
        <v>2583</v>
      </c>
      <c r="G25" s="33">
        <v>220927</v>
      </c>
      <c r="H25" s="33">
        <v>39142</v>
      </c>
      <c r="I25" s="33"/>
      <c r="J25" s="33">
        <v>718828</v>
      </c>
      <c r="K25" s="33">
        <v>542103</v>
      </c>
      <c r="L25" s="33"/>
      <c r="M25" s="33">
        <v>2069</v>
      </c>
      <c r="N25" s="33">
        <v>346556</v>
      </c>
      <c r="O25" s="33"/>
      <c r="P25" s="33">
        <v>469302</v>
      </c>
      <c r="Q25" s="33"/>
      <c r="R25" s="33">
        <v>98163</v>
      </c>
      <c r="S25" s="33"/>
      <c r="T25" s="33"/>
      <c r="U25" s="13">
        <f t="shared" si="0"/>
        <v>2768077</v>
      </c>
      <c r="V25" s="33"/>
      <c r="W25" s="33"/>
      <c r="X25" s="33"/>
      <c r="Y25" s="13">
        <f t="shared" si="1"/>
        <v>0</v>
      </c>
      <c r="Z25" s="33">
        <v>285924</v>
      </c>
      <c r="AA25" s="33"/>
      <c r="AB25" s="33"/>
      <c r="AC25" s="33">
        <v>1462176</v>
      </c>
      <c r="AD25" s="33"/>
      <c r="AE25" s="33"/>
      <c r="AF25" s="33"/>
      <c r="AG25" s="33"/>
      <c r="AH25" s="13">
        <f t="shared" si="2"/>
        <v>1748100</v>
      </c>
      <c r="AI25" s="33">
        <v>4889</v>
      </c>
      <c r="AJ25" s="33"/>
      <c r="AK25" s="33"/>
      <c r="AL25" s="33">
        <v>2936</v>
      </c>
      <c r="AM25" s="33">
        <v>1610</v>
      </c>
      <c r="AN25" s="33"/>
      <c r="AO25" s="33">
        <v>2337</v>
      </c>
      <c r="AP25" s="33">
        <v>49152</v>
      </c>
      <c r="AQ25" s="33"/>
      <c r="AR25" s="13">
        <f t="shared" si="3"/>
        <v>60924</v>
      </c>
      <c r="AS25" s="33"/>
      <c r="AT25" s="33"/>
      <c r="AU25" s="33"/>
      <c r="AV25" s="33"/>
      <c r="AW25" s="33"/>
      <c r="AX25" s="33"/>
      <c r="AY25" s="33"/>
      <c r="AZ25" s="33">
        <v>11223</v>
      </c>
      <c r="BA25" s="33"/>
      <c r="BB25" s="33">
        <v>383330</v>
      </c>
      <c r="BC25" s="33"/>
      <c r="BD25" s="33"/>
      <c r="BE25" s="13">
        <f t="shared" si="4"/>
        <v>394553</v>
      </c>
      <c r="BF25" s="14">
        <f t="shared" si="5"/>
        <v>4971654</v>
      </c>
    </row>
    <row r="26" spans="1:58" x14ac:dyDescent="0.4">
      <c r="A26" s="24" t="s">
        <v>828</v>
      </c>
      <c r="B26" s="24" t="s">
        <v>956</v>
      </c>
      <c r="C26" s="25" t="s">
        <v>829</v>
      </c>
      <c r="D26" s="33"/>
      <c r="E26" s="33"/>
      <c r="F26" s="33"/>
      <c r="G26" s="33">
        <v>35022</v>
      </c>
      <c r="H26" s="33"/>
      <c r="I26" s="33"/>
      <c r="J26" s="33">
        <v>20294</v>
      </c>
      <c r="K26" s="33">
        <v>5137</v>
      </c>
      <c r="L26" s="33"/>
      <c r="M26" s="33"/>
      <c r="N26" s="33">
        <v>2004</v>
      </c>
      <c r="O26" s="33"/>
      <c r="P26" s="33"/>
      <c r="Q26" s="33"/>
      <c r="R26" s="33"/>
      <c r="S26" s="33"/>
      <c r="T26" s="33"/>
      <c r="U26" s="13">
        <f t="shared" si="0"/>
        <v>62457</v>
      </c>
      <c r="V26" s="33"/>
      <c r="W26" s="33"/>
      <c r="X26" s="33"/>
      <c r="Y26" s="13">
        <f t="shared" si="1"/>
        <v>0</v>
      </c>
      <c r="Z26" s="33"/>
      <c r="AA26" s="33"/>
      <c r="AB26" s="33"/>
      <c r="AC26" s="33"/>
      <c r="AD26" s="33"/>
      <c r="AE26" s="33"/>
      <c r="AF26" s="33"/>
      <c r="AG26" s="33"/>
      <c r="AH26" s="13">
        <f t="shared" si="2"/>
        <v>0</v>
      </c>
      <c r="AI26" s="33"/>
      <c r="AJ26" s="33"/>
      <c r="AK26" s="33"/>
      <c r="AL26" s="33"/>
      <c r="AM26" s="33"/>
      <c r="AN26" s="33"/>
      <c r="AO26" s="33"/>
      <c r="AP26" s="33"/>
      <c r="AQ26" s="33"/>
      <c r="AR26" s="13">
        <f t="shared" si="3"/>
        <v>0</v>
      </c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13">
        <f t="shared" si="4"/>
        <v>0</v>
      </c>
      <c r="BF26" s="14">
        <f t="shared" si="5"/>
        <v>62457</v>
      </c>
    </row>
    <row r="27" spans="1:58" x14ac:dyDescent="0.4">
      <c r="A27" s="24" t="s">
        <v>75</v>
      </c>
      <c r="B27" s="24" t="s">
        <v>956</v>
      </c>
      <c r="C27" s="25" t="s">
        <v>76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13">
        <f t="shared" si="0"/>
        <v>0</v>
      </c>
      <c r="V27" s="33"/>
      <c r="W27" s="33"/>
      <c r="X27" s="33"/>
      <c r="Y27" s="13">
        <f t="shared" si="1"/>
        <v>0</v>
      </c>
      <c r="Z27" s="33"/>
      <c r="AA27" s="33"/>
      <c r="AB27" s="33"/>
      <c r="AC27" s="33"/>
      <c r="AD27" s="33"/>
      <c r="AE27" s="33"/>
      <c r="AF27" s="33"/>
      <c r="AG27" s="33"/>
      <c r="AH27" s="13">
        <f t="shared" si="2"/>
        <v>0</v>
      </c>
      <c r="AI27" s="33"/>
      <c r="AJ27" s="33"/>
      <c r="AK27" s="33"/>
      <c r="AL27" s="33"/>
      <c r="AM27" s="33"/>
      <c r="AN27" s="33"/>
      <c r="AO27" s="33"/>
      <c r="AP27" s="33"/>
      <c r="AQ27" s="33"/>
      <c r="AR27" s="13">
        <f t="shared" si="3"/>
        <v>0</v>
      </c>
      <c r="AS27" s="33"/>
      <c r="AT27" s="33"/>
      <c r="AU27" s="33"/>
      <c r="AV27" s="33"/>
      <c r="AW27" s="33"/>
      <c r="AX27" s="33"/>
      <c r="AY27" s="33"/>
      <c r="AZ27" s="33"/>
      <c r="BA27" s="33"/>
      <c r="BB27" s="33">
        <v>359541</v>
      </c>
      <c r="BC27" s="33"/>
      <c r="BD27" s="33"/>
      <c r="BE27" s="13">
        <f t="shared" si="4"/>
        <v>359541</v>
      </c>
      <c r="BF27" s="14">
        <f t="shared" si="5"/>
        <v>359541</v>
      </c>
    </row>
    <row r="28" spans="1:58" x14ac:dyDescent="0.4">
      <c r="A28" s="24" t="s">
        <v>762</v>
      </c>
      <c r="B28" s="24" t="s">
        <v>959</v>
      </c>
      <c r="C28" s="25" t="s">
        <v>763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13">
        <f t="shared" si="0"/>
        <v>0</v>
      </c>
      <c r="V28" s="33"/>
      <c r="W28" s="33"/>
      <c r="X28" s="33"/>
      <c r="Y28" s="13">
        <f t="shared" si="1"/>
        <v>0</v>
      </c>
      <c r="Z28" s="33"/>
      <c r="AA28" s="33"/>
      <c r="AB28" s="33"/>
      <c r="AC28" s="33"/>
      <c r="AD28" s="33"/>
      <c r="AE28" s="33"/>
      <c r="AF28" s="33"/>
      <c r="AG28" s="33"/>
      <c r="AH28" s="13">
        <f t="shared" si="2"/>
        <v>0</v>
      </c>
      <c r="AI28" s="33"/>
      <c r="AJ28" s="33"/>
      <c r="AK28" s="33"/>
      <c r="AL28" s="33"/>
      <c r="AM28" s="33"/>
      <c r="AN28" s="33"/>
      <c r="AO28" s="33"/>
      <c r="AP28" s="33"/>
      <c r="AQ28" s="33"/>
      <c r="AR28" s="13">
        <f t="shared" si="3"/>
        <v>0</v>
      </c>
      <c r="AS28" s="33"/>
      <c r="AT28" s="33"/>
      <c r="AU28" s="33"/>
      <c r="AV28" s="33"/>
      <c r="AW28" s="33"/>
      <c r="AX28" s="33"/>
      <c r="AY28" s="33"/>
      <c r="AZ28" s="33"/>
      <c r="BA28" s="33"/>
      <c r="BB28" s="33">
        <v>359541</v>
      </c>
      <c r="BC28" s="33"/>
      <c r="BD28" s="33"/>
      <c r="BE28" s="13">
        <f t="shared" si="4"/>
        <v>359541</v>
      </c>
      <c r="BF28" s="14">
        <f t="shared" si="5"/>
        <v>359541</v>
      </c>
    </row>
    <row r="29" spans="1:58" x14ac:dyDescent="0.4">
      <c r="A29" s="24" t="s">
        <v>77</v>
      </c>
      <c r="B29" s="24" t="s">
        <v>956</v>
      </c>
      <c r="C29" s="25" t="s">
        <v>78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13">
        <f t="shared" si="0"/>
        <v>0</v>
      </c>
      <c r="V29" s="33"/>
      <c r="W29" s="33"/>
      <c r="X29" s="33"/>
      <c r="Y29" s="13">
        <f t="shared" si="1"/>
        <v>0</v>
      </c>
      <c r="Z29" s="33"/>
      <c r="AA29" s="33"/>
      <c r="AB29" s="33"/>
      <c r="AC29" s="33"/>
      <c r="AD29" s="33"/>
      <c r="AE29" s="33"/>
      <c r="AF29" s="33"/>
      <c r="AG29" s="33"/>
      <c r="AH29" s="13">
        <f t="shared" si="2"/>
        <v>0</v>
      </c>
      <c r="AI29" s="33"/>
      <c r="AJ29" s="33"/>
      <c r="AK29" s="33"/>
      <c r="AL29" s="33">
        <v>2936</v>
      </c>
      <c r="AM29" s="33"/>
      <c r="AN29" s="33"/>
      <c r="AO29" s="33"/>
      <c r="AP29" s="33"/>
      <c r="AQ29" s="33"/>
      <c r="AR29" s="13">
        <f t="shared" si="3"/>
        <v>2936</v>
      </c>
      <c r="AS29" s="33"/>
      <c r="AT29" s="33"/>
      <c r="AU29" s="33"/>
      <c r="AV29" s="33"/>
      <c r="AW29" s="33"/>
      <c r="AX29" s="33"/>
      <c r="AY29" s="33"/>
      <c r="AZ29" s="33">
        <v>10788</v>
      </c>
      <c r="BA29" s="33"/>
      <c r="BB29" s="33">
        <v>18405</v>
      </c>
      <c r="BC29" s="33"/>
      <c r="BD29" s="33"/>
      <c r="BE29" s="13">
        <f t="shared" si="4"/>
        <v>29193</v>
      </c>
      <c r="BF29" s="14">
        <f t="shared" si="5"/>
        <v>32129</v>
      </c>
    </row>
    <row r="30" spans="1:58" x14ac:dyDescent="0.4">
      <c r="A30" s="24" t="s">
        <v>830</v>
      </c>
      <c r="B30" s="24" t="s">
        <v>956</v>
      </c>
      <c r="C30" s="25" t="s">
        <v>831</v>
      </c>
      <c r="D30" s="33">
        <v>323873</v>
      </c>
      <c r="E30" s="33"/>
      <c r="F30" s="33"/>
      <c r="G30" s="33">
        <v>185905</v>
      </c>
      <c r="H30" s="33"/>
      <c r="I30" s="33"/>
      <c r="J30" s="33">
        <v>678982</v>
      </c>
      <c r="K30" s="33">
        <v>465245</v>
      </c>
      <c r="L30" s="33"/>
      <c r="M30" s="33"/>
      <c r="N30" s="33"/>
      <c r="O30" s="33"/>
      <c r="P30" s="33">
        <v>466258</v>
      </c>
      <c r="Q30" s="33"/>
      <c r="R30" s="33"/>
      <c r="S30" s="33"/>
      <c r="T30" s="33"/>
      <c r="U30" s="13">
        <f t="shared" si="0"/>
        <v>2120263</v>
      </c>
      <c r="V30" s="33"/>
      <c r="W30" s="33"/>
      <c r="X30" s="33"/>
      <c r="Y30" s="13">
        <f t="shared" si="1"/>
        <v>0</v>
      </c>
      <c r="Z30" s="33">
        <v>260656</v>
      </c>
      <c r="AA30" s="33"/>
      <c r="AB30" s="33"/>
      <c r="AC30" s="33"/>
      <c r="AD30" s="33"/>
      <c r="AE30" s="33"/>
      <c r="AF30" s="33"/>
      <c r="AG30" s="33"/>
      <c r="AH30" s="13">
        <f t="shared" si="2"/>
        <v>260656</v>
      </c>
      <c r="AI30" s="33"/>
      <c r="AJ30" s="33"/>
      <c r="AK30" s="33"/>
      <c r="AL30" s="33"/>
      <c r="AM30" s="33"/>
      <c r="AN30" s="33"/>
      <c r="AO30" s="33"/>
      <c r="AP30" s="33">
        <v>49152</v>
      </c>
      <c r="AQ30" s="33"/>
      <c r="AR30" s="13">
        <f t="shared" si="3"/>
        <v>49152</v>
      </c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13">
        <f t="shared" si="4"/>
        <v>0</v>
      </c>
      <c r="BF30" s="14">
        <f t="shared" si="5"/>
        <v>2430071</v>
      </c>
    </row>
    <row r="31" spans="1:58" x14ac:dyDescent="0.4">
      <c r="A31" s="24" t="s">
        <v>79</v>
      </c>
      <c r="B31" s="24" t="s">
        <v>955</v>
      </c>
      <c r="C31" s="25" t="s">
        <v>80</v>
      </c>
      <c r="D31" s="33">
        <v>3947</v>
      </c>
      <c r="E31" s="33">
        <v>7848</v>
      </c>
      <c r="F31" s="33"/>
      <c r="G31" s="33">
        <v>613476</v>
      </c>
      <c r="H31" s="33">
        <v>383415</v>
      </c>
      <c r="I31" s="33"/>
      <c r="J31" s="33">
        <v>207891</v>
      </c>
      <c r="K31" s="33">
        <v>513895</v>
      </c>
      <c r="L31" s="33">
        <v>191642</v>
      </c>
      <c r="M31" s="33">
        <v>658600</v>
      </c>
      <c r="N31" s="33">
        <v>1028572</v>
      </c>
      <c r="O31" s="33"/>
      <c r="P31" s="33"/>
      <c r="Q31" s="33">
        <v>27021</v>
      </c>
      <c r="R31" s="33">
        <v>217074</v>
      </c>
      <c r="S31" s="33"/>
      <c r="T31" s="33"/>
      <c r="U31" s="13">
        <f t="shared" si="0"/>
        <v>3853381</v>
      </c>
      <c r="V31" s="33"/>
      <c r="W31" s="33"/>
      <c r="X31" s="33"/>
      <c r="Y31" s="13">
        <f t="shared" si="1"/>
        <v>0</v>
      </c>
      <c r="Z31" s="33">
        <v>11207</v>
      </c>
      <c r="AA31" s="33"/>
      <c r="AB31" s="33">
        <v>21077</v>
      </c>
      <c r="AC31" s="33">
        <v>499006</v>
      </c>
      <c r="AD31" s="33"/>
      <c r="AE31" s="33"/>
      <c r="AF31" s="33"/>
      <c r="AG31" s="33"/>
      <c r="AH31" s="13">
        <f t="shared" si="2"/>
        <v>531290</v>
      </c>
      <c r="AI31" s="33">
        <v>15219</v>
      </c>
      <c r="AJ31" s="33">
        <v>172106</v>
      </c>
      <c r="AK31" s="33">
        <v>518</v>
      </c>
      <c r="AL31" s="33">
        <v>989</v>
      </c>
      <c r="AM31" s="33"/>
      <c r="AN31" s="33"/>
      <c r="AO31" s="33"/>
      <c r="AP31" s="33">
        <v>166776</v>
      </c>
      <c r="AQ31" s="33"/>
      <c r="AR31" s="13">
        <f t="shared" si="3"/>
        <v>355608</v>
      </c>
      <c r="AS31" s="33"/>
      <c r="AT31" s="33"/>
      <c r="AU31" s="33">
        <v>41192</v>
      </c>
      <c r="AV31" s="33"/>
      <c r="AW31" s="33"/>
      <c r="AX31" s="33"/>
      <c r="AY31" s="33"/>
      <c r="AZ31" s="33"/>
      <c r="BA31" s="33"/>
      <c r="BB31" s="33">
        <v>50455</v>
      </c>
      <c r="BC31" s="33"/>
      <c r="BD31" s="33"/>
      <c r="BE31" s="13">
        <f t="shared" si="4"/>
        <v>91647</v>
      </c>
      <c r="BF31" s="14">
        <f t="shared" si="5"/>
        <v>4831926</v>
      </c>
    </row>
    <row r="32" spans="1:58" x14ac:dyDescent="0.4">
      <c r="A32" s="24" t="s">
        <v>81</v>
      </c>
      <c r="B32" s="24" t="s">
        <v>956</v>
      </c>
      <c r="C32" s="25" t="s">
        <v>82</v>
      </c>
      <c r="D32" s="33">
        <v>3947</v>
      </c>
      <c r="E32" s="33">
        <v>7848</v>
      </c>
      <c r="F32" s="33"/>
      <c r="G32" s="33"/>
      <c r="H32" s="33"/>
      <c r="I32" s="33"/>
      <c r="J32" s="33">
        <v>34302</v>
      </c>
      <c r="K32" s="33"/>
      <c r="L32" s="33"/>
      <c r="M32" s="33">
        <v>196624</v>
      </c>
      <c r="N32" s="33">
        <v>47700</v>
      </c>
      <c r="O32" s="33"/>
      <c r="P32" s="33"/>
      <c r="Q32" s="33">
        <v>14566</v>
      </c>
      <c r="R32" s="33">
        <v>207212</v>
      </c>
      <c r="S32" s="33"/>
      <c r="T32" s="33"/>
      <c r="U32" s="13">
        <f t="shared" si="0"/>
        <v>512199</v>
      </c>
      <c r="V32" s="33"/>
      <c r="W32" s="33"/>
      <c r="X32" s="33"/>
      <c r="Y32" s="13">
        <f t="shared" si="1"/>
        <v>0</v>
      </c>
      <c r="Z32" s="33"/>
      <c r="AA32" s="33"/>
      <c r="AB32" s="33">
        <v>21077</v>
      </c>
      <c r="AC32" s="33">
        <v>394226</v>
      </c>
      <c r="AD32" s="33"/>
      <c r="AE32" s="33"/>
      <c r="AF32" s="33"/>
      <c r="AG32" s="33"/>
      <c r="AH32" s="13">
        <f t="shared" si="2"/>
        <v>415303</v>
      </c>
      <c r="AI32" s="33">
        <v>2357</v>
      </c>
      <c r="AJ32" s="33">
        <v>2249</v>
      </c>
      <c r="AK32" s="33">
        <v>518</v>
      </c>
      <c r="AL32" s="33"/>
      <c r="AM32" s="33"/>
      <c r="AN32" s="33"/>
      <c r="AO32" s="33"/>
      <c r="AP32" s="33"/>
      <c r="AQ32" s="33"/>
      <c r="AR32" s="13">
        <f t="shared" si="3"/>
        <v>5124</v>
      </c>
      <c r="AS32" s="33"/>
      <c r="AT32" s="33"/>
      <c r="AU32" s="33">
        <v>17890</v>
      </c>
      <c r="AV32" s="33"/>
      <c r="AW32" s="33"/>
      <c r="AX32" s="33"/>
      <c r="AY32" s="33"/>
      <c r="AZ32" s="33"/>
      <c r="BA32" s="33"/>
      <c r="BB32" s="33"/>
      <c r="BC32" s="33"/>
      <c r="BD32" s="33"/>
      <c r="BE32" s="13">
        <f t="shared" si="4"/>
        <v>17890</v>
      </c>
      <c r="BF32" s="14">
        <f t="shared" si="5"/>
        <v>950516</v>
      </c>
    </row>
    <row r="33" spans="1:58" x14ac:dyDescent="0.4">
      <c r="A33" s="24" t="s">
        <v>832</v>
      </c>
      <c r="B33" s="24" t="s">
        <v>959</v>
      </c>
      <c r="C33" s="25" t="s">
        <v>833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13">
        <f t="shared" si="0"/>
        <v>0</v>
      </c>
      <c r="V33" s="33"/>
      <c r="W33" s="33"/>
      <c r="X33" s="33"/>
      <c r="Y33" s="13">
        <f t="shared" si="1"/>
        <v>0</v>
      </c>
      <c r="Z33" s="33"/>
      <c r="AA33" s="33"/>
      <c r="AB33" s="33"/>
      <c r="AC33" s="33">
        <v>117538</v>
      </c>
      <c r="AD33" s="33"/>
      <c r="AE33" s="33"/>
      <c r="AF33" s="33"/>
      <c r="AG33" s="33"/>
      <c r="AH33" s="13">
        <f t="shared" si="2"/>
        <v>117538</v>
      </c>
      <c r="AI33" s="33"/>
      <c r="AJ33" s="33"/>
      <c r="AK33" s="33"/>
      <c r="AL33" s="33"/>
      <c r="AM33" s="33"/>
      <c r="AN33" s="33"/>
      <c r="AO33" s="33"/>
      <c r="AP33" s="33"/>
      <c r="AQ33" s="33"/>
      <c r="AR33" s="13">
        <f t="shared" si="3"/>
        <v>0</v>
      </c>
      <c r="AS33" s="33"/>
      <c r="AT33" s="33"/>
      <c r="AU33" s="33">
        <v>16925</v>
      </c>
      <c r="AV33" s="33"/>
      <c r="AW33" s="33"/>
      <c r="AX33" s="33"/>
      <c r="AY33" s="33"/>
      <c r="AZ33" s="33"/>
      <c r="BA33" s="33"/>
      <c r="BB33" s="33"/>
      <c r="BC33" s="33"/>
      <c r="BD33" s="33"/>
      <c r="BE33" s="13">
        <f t="shared" si="4"/>
        <v>16925</v>
      </c>
      <c r="BF33" s="14">
        <f t="shared" si="5"/>
        <v>134463</v>
      </c>
    </row>
    <row r="34" spans="1:58" x14ac:dyDescent="0.4">
      <c r="A34" s="24" t="s">
        <v>87</v>
      </c>
      <c r="B34" s="24" t="s">
        <v>956</v>
      </c>
      <c r="C34" s="25" t="s">
        <v>88</v>
      </c>
      <c r="D34" s="33"/>
      <c r="E34" s="33"/>
      <c r="F34" s="33"/>
      <c r="G34" s="33">
        <v>613476</v>
      </c>
      <c r="H34" s="33">
        <v>383415</v>
      </c>
      <c r="I34" s="33"/>
      <c r="J34" s="33">
        <v>173589</v>
      </c>
      <c r="K34" s="33">
        <v>513895</v>
      </c>
      <c r="L34" s="33">
        <v>191642</v>
      </c>
      <c r="M34" s="33">
        <v>461976</v>
      </c>
      <c r="N34" s="33">
        <v>980872</v>
      </c>
      <c r="O34" s="33"/>
      <c r="P34" s="33"/>
      <c r="Q34" s="33">
        <v>12455</v>
      </c>
      <c r="R34" s="33">
        <v>9862</v>
      </c>
      <c r="S34" s="33"/>
      <c r="T34" s="33"/>
      <c r="U34" s="13">
        <f t="shared" si="0"/>
        <v>3341182</v>
      </c>
      <c r="V34" s="33"/>
      <c r="W34" s="33"/>
      <c r="X34" s="33"/>
      <c r="Y34" s="13">
        <f t="shared" si="1"/>
        <v>0</v>
      </c>
      <c r="Z34" s="33">
        <v>11207</v>
      </c>
      <c r="AA34" s="33"/>
      <c r="AB34" s="33"/>
      <c r="AC34" s="33">
        <v>104780</v>
      </c>
      <c r="AD34" s="33"/>
      <c r="AE34" s="33"/>
      <c r="AF34" s="33"/>
      <c r="AG34" s="33"/>
      <c r="AH34" s="13">
        <f t="shared" si="2"/>
        <v>115987</v>
      </c>
      <c r="AI34" s="33">
        <v>12862</v>
      </c>
      <c r="AJ34" s="33">
        <v>169857</v>
      </c>
      <c r="AK34" s="33"/>
      <c r="AL34" s="33">
        <v>989</v>
      </c>
      <c r="AM34" s="33"/>
      <c r="AN34" s="33"/>
      <c r="AO34" s="33"/>
      <c r="AP34" s="33">
        <v>166776</v>
      </c>
      <c r="AQ34" s="33"/>
      <c r="AR34" s="13">
        <f t="shared" si="3"/>
        <v>350484</v>
      </c>
      <c r="AS34" s="33"/>
      <c r="AT34" s="33"/>
      <c r="AU34" s="33">
        <v>23302</v>
      </c>
      <c r="AV34" s="33"/>
      <c r="AW34" s="33"/>
      <c r="AX34" s="33"/>
      <c r="AY34" s="33"/>
      <c r="AZ34" s="33"/>
      <c r="BA34" s="33"/>
      <c r="BB34" s="33">
        <v>50455</v>
      </c>
      <c r="BC34" s="33"/>
      <c r="BD34" s="33"/>
      <c r="BE34" s="13">
        <f t="shared" si="4"/>
        <v>73757</v>
      </c>
      <c r="BF34" s="14">
        <f t="shared" si="5"/>
        <v>3881410</v>
      </c>
    </row>
    <row r="35" spans="1:58" x14ac:dyDescent="0.4">
      <c r="A35" s="24" t="s">
        <v>91</v>
      </c>
      <c r="B35" s="24" t="s">
        <v>959</v>
      </c>
      <c r="C35" s="25" t="s">
        <v>92</v>
      </c>
      <c r="D35" s="33"/>
      <c r="E35" s="33"/>
      <c r="F35" s="33"/>
      <c r="G35" s="33">
        <v>524732</v>
      </c>
      <c r="H35" s="33">
        <v>356918</v>
      </c>
      <c r="I35" s="33"/>
      <c r="J35" s="33">
        <v>129457</v>
      </c>
      <c r="K35" s="33"/>
      <c r="L35" s="33">
        <v>23804</v>
      </c>
      <c r="M35" s="33"/>
      <c r="N35" s="33"/>
      <c r="O35" s="33"/>
      <c r="P35" s="33"/>
      <c r="Q35" s="33"/>
      <c r="R35" s="33"/>
      <c r="S35" s="33"/>
      <c r="T35" s="33"/>
      <c r="U35" s="13">
        <f t="shared" si="0"/>
        <v>1034911</v>
      </c>
      <c r="V35" s="33"/>
      <c r="W35" s="33"/>
      <c r="X35" s="33"/>
      <c r="Y35" s="13">
        <f t="shared" si="1"/>
        <v>0</v>
      </c>
      <c r="Z35" s="33"/>
      <c r="AA35" s="33"/>
      <c r="AB35" s="33"/>
      <c r="AC35" s="33">
        <v>22196</v>
      </c>
      <c r="AD35" s="33"/>
      <c r="AE35" s="33"/>
      <c r="AF35" s="33"/>
      <c r="AG35" s="33"/>
      <c r="AH35" s="13">
        <f t="shared" si="2"/>
        <v>22196</v>
      </c>
      <c r="AI35" s="33"/>
      <c r="AJ35" s="33">
        <v>90265</v>
      </c>
      <c r="AK35" s="33"/>
      <c r="AL35" s="33"/>
      <c r="AM35" s="33"/>
      <c r="AN35" s="33"/>
      <c r="AO35" s="33"/>
      <c r="AP35" s="33"/>
      <c r="AQ35" s="33"/>
      <c r="AR35" s="13">
        <f t="shared" si="3"/>
        <v>90265</v>
      </c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13">
        <f t="shared" si="4"/>
        <v>0</v>
      </c>
      <c r="BF35" s="14">
        <f t="shared" si="5"/>
        <v>1147372</v>
      </c>
    </row>
    <row r="36" spans="1:58" x14ac:dyDescent="0.4">
      <c r="A36" s="24" t="s">
        <v>93</v>
      </c>
      <c r="B36" s="24" t="s">
        <v>959</v>
      </c>
      <c r="C36" s="25" t="s">
        <v>94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13">
        <f t="shared" si="0"/>
        <v>0</v>
      </c>
      <c r="V36" s="33"/>
      <c r="W36" s="33"/>
      <c r="X36" s="33"/>
      <c r="Y36" s="13">
        <f t="shared" si="1"/>
        <v>0</v>
      </c>
      <c r="Z36" s="33">
        <v>6926</v>
      </c>
      <c r="AA36" s="33"/>
      <c r="AB36" s="33"/>
      <c r="AC36" s="33"/>
      <c r="AD36" s="33"/>
      <c r="AE36" s="33"/>
      <c r="AF36" s="33"/>
      <c r="AG36" s="33"/>
      <c r="AH36" s="13">
        <f t="shared" si="2"/>
        <v>6926</v>
      </c>
      <c r="AI36" s="33"/>
      <c r="AJ36" s="33"/>
      <c r="AK36" s="33"/>
      <c r="AL36" s="33"/>
      <c r="AM36" s="33"/>
      <c r="AN36" s="33"/>
      <c r="AO36" s="33"/>
      <c r="AP36" s="33"/>
      <c r="AQ36" s="33"/>
      <c r="AR36" s="13">
        <f t="shared" si="3"/>
        <v>0</v>
      </c>
      <c r="AS36" s="33"/>
      <c r="AT36" s="33"/>
      <c r="AU36" s="33">
        <v>23302</v>
      </c>
      <c r="AV36" s="33"/>
      <c r="AW36" s="33"/>
      <c r="AX36" s="33"/>
      <c r="AY36" s="33"/>
      <c r="AZ36" s="33"/>
      <c r="BA36" s="33"/>
      <c r="BB36" s="33"/>
      <c r="BC36" s="33"/>
      <c r="BD36" s="33"/>
      <c r="BE36" s="13">
        <f t="shared" si="4"/>
        <v>23302</v>
      </c>
      <c r="BF36" s="14">
        <f t="shared" si="5"/>
        <v>30228</v>
      </c>
    </row>
    <row r="37" spans="1:58" x14ac:dyDescent="0.4">
      <c r="A37" s="24" t="s">
        <v>95</v>
      </c>
      <c r="B37" s="24" t="s">
        <v>955</v>
      </c>
      <c r="C37" s="25" t="s">
        <v>96</v>
      </c>
      <c r="D37" s="33"/>
      <c r="E37" s="33"/>
      <c r="F37" s="33"/>
      <c r="G37" s="33">
        <v>39077</v>
      </c>
      <c r="H37" s="33"/>
      <c r="I37" s="33"/>
      <c r="J37" s="33">
        <v>69505</v>
      </c>
      <c r="K37" s="33">
        <v>355163</v>
      </c>
      <c r="L37" s="33"/>
      <c r="M37" s="33">
        <v>156710</v>
      </c>
      <c r="N37" s="33">
        <v>10565</v>
      </c>
      <c r="O37" s="33"/>
      <c r="P37" s="33"/>
      <c r="Q37" s="33">
        <v>97770</v>
      </c>
      <c r="R37" s="33">
        <v>530</v>
      </c>
      <c r="S37" s="33"/>
      <c r="T37" s="33"/>
      <c r="U37" s="13">
        <f t="shared" si="0"/>
        <v>729320</v>
      </c>
      <c r="V37" s="33"/>
      <c r="W37" s="33"/>
      <c r="X37" s="33"/>
      <c r="Y37" s="13">
        <f t="shared" si="1"/>
        <v>0</v>
      </c>
      <c r="Z37" s="33">
        <v>23776</v>
      </c>
      <c r="AA37" s="33"/>
      <c r="AB37" s="33"/>
      <c r="AC37" s="33">
        <v>58294</v>
      </c>
      <c r="AD37" s="33"/>
      <c r="AE37" s="33"/>
      <c r="AF37" s="33"/>
      <c r="AG37" s="33"/>
      <c r="AH37" s="13">
        <f t="shared" si="2"/>
        <v>82070</v>
      </c>
      <c r="AI37" s="33">
        <v>57880</v>
      </c>
      <c r="AJ37" s="33">
        <v>723844</v>
      </c>
      <c r="AK37" s="33"/>
      <c r="AL37" s="33">
        <v>9161</v>
      </c>
      <c r="AM37" s="33"/>
      <c r="AN37" s="33"/>
      <c r="AO37" s="33">
        <v>10418</v>
      </c>
      <c r="AP37" s="33"/>
      <c r="AQ37" s="33"/>
      <c r="AR37" s="13">
        <f t="shared" si="3"/>
        <v>801303</v>
      </c>
      <c r="AS37" s="33"/>
      <c r="AT37" s="33"/>
      <c r="AU37" s="33"/>
      <c r="AV37" s="33"/>
      <c r="AW37" s="33"/>
      <c r="AX37" s="33"/>
      <c r="AY37" s="33"/>
      <c r="AZ37" s="33"/>
      <c r="BA37" s="33"/>
      <c r="BB37" s="33">
        <v>133195</v>
      </c>
      <c r="BC37" s="33"/>
      <c r="BD37" s="33"/>
      <c r="BE37" s="13">
        <f t="shared" si="4"/>
        <v>133195</v>
      </c>
      <c r="BF37" s="14">
        <f t="shared" si="5"/>
        <v>1745888</v>
      </c>
    </row>
    <row r="38" spans="1:58" x14ac:dyDescent="0.4">
      <c r="A38" s="24" t="s">
        <v>834</v>
      </c>
      <c r="B38" s="24" t="s">
        <v>956</v>
      </c>
      <c r="C38" s="25" t="s">
        <v>835</v>
      </c>
      <c r="D38" s="33"/>
      <c r="E38" s="33"/>
      <c r="F38" s="33"/>
      <c r="G38" s="33">
        <v>33239</v>
      </c>
      <c r="H38" s="33"/>
      <c r="I38" s="33"/>
      <c r="J38" s="33">
        <v>63450</v>
      </c>
      <c r="K38" s="33">
        <v>352151</v>
      </c>
      <c r="L38" s="33"/>
      <c r="M38" s="33"/>
      <c r="N38" s="33"/>
      <c r="O38" s="33"/>
      <c r="P38" s="33"/>
      <c r="Q38" s="33"/>
      <c r="R38" s="33"/>
      <c r="S38" s="33"/>
      <c r="T38" s="33"/>
      <c r="U38" s="13">
        <f t="shared" si="0"/>
        <v>448840</v>
      </c>
      <c r="V38" s="33"/>
      <c r="W38" s="33"/>
      <c r="X38" s="33"/>
      <c r="Y38" s="13">
        <f t="shared" si="1"/>
        <v>0</v>
      </c>
      <c r="Z38" s="33"/>
      <c r="AA38" s="33"/>
      <c r="AB38" s="33"/>
      <c r="AC38" s="33">
        <v>24779</v>
      </c>
      <c r="AD38" s="33"/>
      <c r="AE38" s="33"/>
      <c r="AF38" s="33"/>
      <c r="AG38" s="33"/>
      <c r="AH38" s="13">
        <f t="shared" si="2"/>
        <v>24779</v>
      </c>
      <c r="AI38" s="33">
        <v>57880</v>
      </c>
      <c r="AJ38" s="33"/>
      <c r="AK38" s="33"/>
      <c r="AL38" s="33"/>
      <c r="AM38" s="33"/>
      <c r="AN38" s="33"/>
      <c r="AO38" s="33"/>
      <c r="AP38" s="33"/>
      <c r="AQ38" s="33"/>
      <c r="AR38" s="13">
        <f t="shared" si="3"/>
        <v>57880</v>
      </c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13">
        <f t="shared" si="4"/>
        <v>0</v>
      </c>
      <c r="BF38" s="14">
        <f t="shared" si="5"/>
        <v>531499</v>
      </c>
    </row>
    <row r="39" spans="1:58" x14ac:dyDescent="0.4">
      <c r="A39" s="24" t="s">
        <v>103</v>
      </c>
      <c r="B39" s="24" t="s">
        <v>955</v>
      </c>
      <c r="C39" s="25" t="s">
        <v>104</v>
      </c>
      <c r="D39" s="33"/>
      <c r="E39" s="33"/>
      <c r="F39" s="33"/>
      <c r="G39" s="33">
        <v>473622</v>
      </c>
      <c r="H39" s="33">
        <v>35196</v>
      </c>
      <c r="I39" s="33"/>
      <c r="J39" s="33">
        <v>26739</v>
      </c>
      <c r="K39" s="33">
        <v>105899</v>
      </c>
      <c r="L39" s="33"/>
      <c r="M39" s="33"/>
      <c r="N39" s="33">
        <v>13654</v>
      </c>
      <c r="O39" s="33"/>
      <c r="P39" s="33"/>
      <c r="Q39" s="33"/>
      <c r="R39" s="33"/>
      <c r="S39" s="33"/>
      <c r="T39" s="33"/>
      <c r="U39" s="13">
        <f t="shared" si="0"/>
        <v>655110</v>
      </c>
      <c r="V39" s="33"/>
      <c r="W39" s="33"/>
      <c r="X39" s="33"/>
      <c r="Y39" s="13">
        <f t="shared" si="1"/>
        <v>0</v>
      </c>
      <c r="Z39" s="33">
        <v>10685</v>
      </c>
      <c r="AA39" s="33"/>
      <c r="AB39" s="33"/>
      <c r="AC39" s="33">
        <v>113222</v>
      </c>
      <c r="AD39" s="33"/>
      <c r="AE39" s="33"/>
      <c r="AF39" s="33"/>
      <c r="AG39" s="33"/>
      <c r="AH39" s="13">
        <f t="shared" si="2"/>
        <v>123907</v>
      </c>
      <c r="AI39" s="33">
        <v>2137</v>
      </c>
      <c r="AJ39" s="33">
        <v>13676</v>
      </c>
      <c r="AK39" s="33"/>
      <c r="AL39" s="33"/>
      <c r="AM39" s="33"/>
      <c r="AN39" s="33"/>
      <c r="AO39" s="33"/>
      <c r="AP39" s="33"/>
      <c r="AQ39" s="33"/>
      <c r="AR39" s="13">
        <f t="shared" si="3"/>
        <v>15813</v>
      </c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13">
        <f t="shared" si="4"/>
        <v>0</v>
      </c>
      <c r="BF39" s="14">
        <f t="shared" si="5"/>
        <v>794830</v>
      </c>
    </row>
    <row r="40" spans="1:58" x14ac:dyDescent="0.4">
      <c r="A40" s="24" t="s">
        <v>105</v>
      </c>
      <c r="B40" s="24" t="s">
        <v>956</v>
      </c>
      <c r="C40" s="25" t="s">
        <v>106</v>
      </c>
      <c r="D40" s="33"/>
      <c r="E40" s="33"/>
      <c r="F40" s="33"/>
      <c r="G40" s="33"/>
      <c r="H40" s="33"/>
      <c r="I40" s="33"/>
      <c r="J40" s="33"/>
      <c r="K40" s="33">
        <v>56118</v>
      </c>
      <c r="L40" s="33"/>
      <c r="M40" s="33"/>
      <c r="N40" s="33">
        <v>6545</v>
      </c>
      <c r="O40" s="33"/>
      <c r="P40" s="33"/>
      <c r="Q40" s="33"/>
      <c r="R40" s="33"/>
      <c r="S40" s="33"/>
      <c r="T40" s="33"/>
      <c r="U40" s="13">
        <f t="shared" si="0"/>
        <v>62663</v>
      </c>
      <c r="V40" s="33"/>
      <c r="W40" s="33"/>
      <c r="X40" s="33"/>
      <c r="Y40" s="13">
        <f t="shared" si="1"/>
        <v>0</v>
      </c>
      <c r="Z40" s="33"/>
      <c r="AA40" s="33"/>
      <c r="AB40" s="33"/>
      <c r="AC40" s="33"/>
      <c r="AD40" s="33"/>
      <c r="AE40" s="33"/>
      <c r="AF40" s="33"/>
      <c r="AG40" s="33"/>
      <c r="AH40" s="13">
        <f t="shared" si="2"/>
        <v>0</v>
      </c>
      <c r="AI40" s="33"/>
      <c r="AJ40" s="33"/>
      <c r="AK40" s="33"/>
      <c r="AL40" s="33"/>
      <c r="AM40" s="33"/>
      <c r="AN40" s="33"/>
      <c r="AO40" s="33"/>
      <c r="AP40" s="33"/>
      <c r="AQ40" s="33"/>
      <c r="AR40" s="13">
        <f t="shared" si="3"/>
        <v>0</v>
      </c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13">
        <f t="shared" si="4"/>
        <v>0</v>
      </c>
      <c r="BF40" s="14">
        <f t="shared" si="5"/>
        <v>62663</v>
      </c>
    </row>
    <row r="41" spans="1:58" x14ac:dyDescent="0.4">
      <c r="A41" s="24" t="s">
        <v>111</v>
      </c>
      <c r="B41" s="24" t="s">
        <v>956</v>
      </c>
      <c r="C41" s="25" t="s">
        <v>112</v>
      </c>
      <c r="D41" s="33"/>
      <c r="E41" s="33"/>
      <c r="F41" s="33"/>
      <c r="G41" s="33">
        <v>424644</v>
      </c>
      <c r="H41" s="33">
        <v>215</v>
      </c>
      <c r="I41" s="33"/>
      <c r="J41" s="33"/>
      <c r="K41" s="33">
        <v>45633</v>
      </c>
      <c r="L41" s="33"/>
      <c r="M41" s="33"/>
      <c r="N41" s="33"/>
      <c r="O41" s="33"/>
      <c r="P41" s="33"/>
      <c r="Q41" s="33"/>
      <c r="R41" s="33"/>
      <c r="S41" s="33"/>
      <c r="T41" s="33"/>
      <c r="U41" s="13">
        <f t="shared" si="0"/>
        <v>470492</v>
      </c>
      <c r="V41" s="33"/>
      <c r="W41" s="33"/>
      <c r="X41" s="33"/>
      <c r="Y41" s="13">
        <f t="shared" si="1"/>
        <v>0</v>
      </c>
      <c r="Z41" s="33"/>
      <c r="AA41" s="33"/>
      <c r="AB41" s="33"/>
      <c r="AC41" s="33"/>
      <c r="AD41" s="33"/>
      <c r="AE41" s="33"/>
      <c r="AF41" s="33"/>
      <c r="AG41" s="33"/>
      <c r="AH41" s="13">
        <f t="shared" si="2"/>
        <v>0</v>
      </c>
      <c r="AI41" s="33"/>
      <c r="AJ41" s="33"/>
      <c r="AK41" s="33"/>
      <c r="AL41" s="33"/>
      <c r="AM41" s="33"/>
      <c r="AN41" s="33"/>
      <c r="AO41" s="33"/>
      <c r="AP41" s="33"/>
      <c r="AQ41" s="33"/>
      <c r="AR41" s="13">
        <f t="shared" si="3"/>
        <v>0</v>
      </c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13">
        <f t="shared" si="4"/>
        <v>0</v>
      </c>
      <c r="BF41" s="14">
        <f t="shared" si="5"/>
        <v>470492</v>
      </c>
    </row>
    <row r="42" spans="1:58" x14ac:dyDescent="0.4">
      <c r="A42" s="24" t="s">
        <v>117</v>
      </c>
      <c r="B42" s="24" t="s">
        <v>956</v>
      </c>
      <c r="C42" s="25" t="s">
        <v>118</v>
      </c>
      <c r="D42" s="33"/>
      <c r="E42" s="33"/>
      <c r="F42" s="33"/>
      <c r="G42" s="33"/>
      <c r="H42" s="33"/>
      <c r="I42" s="33"/>
      <c r="J42" s="33"/>
      <c r="K42" s="33">
        <v>1715</v>
      </c>
      <c r="L42" s="33"/>
      <c r="M42" s="33"/>
      <c r="N42" s="33"/>
      <c r="O42" s="33"/>
      <c r="P42" s="33"/>
      <c r="Q42" s="33"/>
      <c r="R42" s="33"/>
      <c r="S42" s="33"/>
      <c r="T42" s="33"/>
      <c r="U42" s="13">
        <f t="shared" si="0"/>
        <v>1715</v>
      </c>
      <c r="V42" s="33"/>
      <c r="W42" s="33"/>
      <c r="X42" s="33"/>
      <c r="Y42" s="13">
        <f t="shared" si="1"/>
        <v>0</v>
      </c>
      <c r="Z42" s="33">
        <v>9455</v>
      </c>
      <c r="AA42" s="33"/>
      <c r="AB42" s="33"/>
      <c r="AC42" s="33"/>
      <c r="AD42" s="33"/>
      <c r="AE42" s="33"/>
      <c r="AF42" s="33"/>
      <c r="AG42" s="33"/>
      <c r="AH42" s="13">
        <f t="shared" si="2"/>
        <v>9455</v>
      </c>
      <c r="AI42" s="33"/>
      <c r="AJ42" s="33"/>
      <c r="AK42" s="33"/>
      <c r="AL42" s="33"/>
      <c r="AM42" s="33"/>
      <c r="AN42" s="33"/>
      <c r="AO42" s="33"/>
      <c r="AP42" s="33"/>
      <c r="AQ42" s="33"/>
      <c r="AR42" s="13">
        <f t="shared" si="3"/>
        <v>0</v>
      </c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13">
        <f t="shared" si="4"/>
        <v>0</v>
      </c>
      <c r="BF42" s="14">
        <f t="shared" si="5"/>
        <v>11170</v>
      </c>
    </row>
    <row r="43" spans="1:58" x14ac:dyDescent="0.4">
      <c r="A43" s="24" t="s">
        <v>119</v>
      </c>
      <c r="B43" s="24" t="s">
        <v>959</v>
      </c>
      <c r="C43" s="25" t="s">
        <v>120</v>
      </c>
      <c r="D43" s="33"/>
      <c r="E43" s="33"/>
      <c r="F43" s="33"/>
      <c r="G43" s="33"/>
      <c r="H43" s="33"/>
      <c r="I43" s="33"/>
      <c r="J43" s="33"/>
      <c r="K43" s="33">
        <v>1715</v>
      </c>
      <c r="L43" s="33"/>
      <c r="M43" s="33"/>
      <c r="N43" s="33"/>
      <c r="O43" s="33"/>
      <c r="P43" s="33"/>
      <c r="Q43" s="33"/>
      <c r="R43" s="33"/>
      <c r="S43" s="33"/>
      <c r="T43" s="33"/>
      <c r="U43" s="13">
        <f t="shared" si="0"/>
        <v>1715</v>
      </c>
      <c r="V43" s="33"/>
      <c r="W43" s="33"/>
      <c r="X43" s="33"/>
      <c r="Y43" s="13">
        <f t="shared" si="1"/>
        <v>0</v>
      </c>
      <c r="Z43" s="33">
        <v>9455</v>
      </c>
      <c r="AA43" s="33"/>
      <c r="AB43" s="33"/>
      <c r="AC43" s="33"/>
      <c r="AD43" s="33"/>
      <c r="AE43" s="33"/>
      <c r="AF43" s="33"/>
      <c r="AG43" s="33"/>
      <c r="AH43" s="13">
        <f t="shared" si="2"/>
        <v>9455</v>
      </c>
      <c r="AI43" s="33"/>
      <c r="AJ43" s="33"/>
      <c r="AK43" s="33"/>
      <c r="AL43" s="33"/>
      <c r="AM43" s="33"/>
      <c r="AN43" s="33"/>
      <c r="AO43" s="33"/>
      <c r="AP43" s="33"/>
      <c r="AQ43" s="33"/>
      <c r="AR43" s="13">
        <f t="shared" si="3"/>
        <v>0</v>
      </c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13">
        <f t="shared" si="4"/>
        <v>0</v>
      </c>
      <c r="BF43" s="14">
        <f t="shared" si="5"/>
        <v>11170</v>
      </c>
    </row>
    <row r="44" spans="1:58" x14ac:dyDescent="0.4">
      <c r="A44" s="24" t="s">
        <v>125</v>
      </c>
      <c r="B44" s="24" t="s">
        <v>955</v>
      </c>
      <c r="C44" s="25" t="s">
        <v>126</v>
      </c>
      <c r="D44" s="33">
        <v>184266</v>
      </c>
      <c r="E44" s="33">
        <v>16993</v>
      </c>
      <c r="F44" s="33">
        <v>605</v>
      </c>
      <c r="G44" s="33">
        <v>38536</v>
      </c>
      <c r="H44" s="33">
        <v>49333</v>
      </c>
      <c r="I44" s="33"/>
      <c r="J44" s="33">
        <v>451541</v>
      </c>
      <c r="K44" s="33">
        <v>51665</v>
      </c>
      <c r="L44" s="33"/>
      <c r="M44" s="33">
        <v>654774</v>
      </c>
      <c r="N44" s="33">
        <v>240570</v>
      </c>
      <c r="O44" s="33"/>
      <c r="P44" s="33"/>
      <c r="Q44" s="33">
        <v>185345</v>
      </c>
      <c r="R44" s="33">
        <v>3437</v>
      </c>
      <c r="S44" s="33"/>
      <c r="T44" s="33"/>
      <c r="U44" s="13">
        <f t="shared" si="0"/>
        <v>1877065</v>
      </c>
      <c r="V44" s="33"/>
      <c r="W44" s="33">
        <v>35076</v>
      </c>
      <c r="X44" s="33"/>
      <c r="Y44" s="13">
        <f t="shared" si="1"/>
        <v>35076</v>
      </c>
      <c r="Z44" s="33">
        <v>99988</v>
      </c>
      <c r="AA44" s="33"/>
      <c r="AB44" s="33">
        <v>5870</v>
      </c>
      <c r="AC44" s="33"/>
      <c r="AD44" s="33"/>
      <c r="AE44" s="33"/>
      <c r="AF44" s="33"/>
      <c r="AG44" s="33"/>
      <c r="AH44" s="13">
        <f t="shared" si="2"/>
        <v>105858</v>
      </c>
      <c r="AI44" s="33"/>
      <c r="AJ44" s="33"/>
      <c r="AK44" s="33">
        <v>537</v>
      </c>
      <c r="AL44" s="33"/>
      <c r="AM44" s="33">
        <v>6991</v>
      </c>
      <c r="AN44" s="33"/>
      <c r="AO44" s="33"/>
      <c r="AP44" s="33"/>
      <c r="AQ44" s="33"/>
      <c r="AR44" s="13">
        <f t="shared" si="3"/>
        <v>7528</v>
      </c>
      <c r="AS44" s="33"/>
      <c r="AT44" s="33"/>
      <c r="AU44" s="33"/>
      <c r="AV44" s="33"/>
      <c r="AW44" s="33"/>
      <c r="AX44" s="33"/>
      <c r="AY44" s="33"/>
      <c r="AZ44" s="33">
        <v>243559</v>
      </c>
      <c r="BA44" s="33"/>
      <c r="BB44" s="33"/>
      <c r="BC44" s="33"/>
      <c r="BD44" s="33"/>
      <c r="BE44" s="13">
        <f t="shared" si="4"/>
        <v>243559</v>
      </c>
      <c r="BF44" s="14">
        <f t="shared" si="5"/>
        <v>2269086</v>
      </c>
    </row>
    <row r="45" spans="1:58" x14ac:dyDescent="0.4">
      <c r="A45" s="24" t="s">
        <v>127</v>
      </c>
      <c r="B45" s="24" t="s">
        <v>956</v>
      </c>
      <c r="C45" s="25" t="s">
        <v>128</v>
      </c>
      <c r="D45" s="33"/>
      <c r="E45" s="33">
        <v>16993</v>
      </c>
      <c r="F45" s="33"/>
      <c r="G45" s="33">
        <v>2742</v>
      </c>
      <c r="H45" s="33">
        <v>33279</v>
      </c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13">
        <f t="shared" si="0"/>
        <v>53014</v>
      </c>
      <c r="V45" s="33"/>
      <c r="W45" s="33"/>
      <c r="X45" s="33"/>
      <c r="Y45" s="13">
        <f t="shared" si="1"/>
        <v>0</v>
      </c>
      <c r="Z45" s="33"/>
      <c r="AA45" s="33"/>
      <c r="AB45" s="33"/>
      <c r="AC45" s="33"/>
      <c r="AD45" s="33"/>
      <c r="AE45" s="33"/>
      <c r="AF45" s="33"/>
      <c r="AG45" s="33"/>
      <c r="AH45" s="13">
        <f t="shared" si="2"/>
        <v>0</v>
      </c>
      <c r="AI45" s="33"/>
      <c r="AJ45" s="33"/>
      <c r="AK45" s="33"/>
      <c r="AL45" s="33"/>
      <c r="AM45" s="33"/>
      <c r="AN45" s="33"/>
      <c r="AO45" s="33"/>
      <c r="AP45" s="33"/>
      <c r="AQ45" s="33"/>
      <c r="AR45" s="13">
        <f t="shared" si="3"/>
        <v>0</v>
      </c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13">
        <f t="shared" si="4"/>
        <v>0</v>
      </c>
      <c r="BF45" s="14">
        <f t="shared" si="5"/>
        <v>53014</v>
      </c>
    </row>
    <row r="46" spans="1:58" x14ac:dyDescent="0.4">
      <c r="A46" s="24" t="s">
        <v>129</v>
      </c>
      <c r="B46" s="24" t="s">
        <v>956</v>
      </c>
      <c r="C46" s="25" t="s">
        <v>130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13">
        <f t="shared" si="0"/>
        <v>0</v>
      </c>
      <c r="V46" s="33"/>
      <c r="W46" s="33">
        <v>35076</v>
      </c>
      <c r="X46" s="33"/>
      <c r="Y46" s="13">
        <f t="shared" si="1"/>
        <v>35076</v>
      </c>
      <c r="Z46" s="33"/>
      <c r="AA46" s="33"/>
      <c r="AB46" s="33"/>
      <c r="AC46" s="33"/>
      <c r="AD46" s="33"/>
      <c r="AE46" s="33"/>
      <c r="AF46" s="33"/>
      <c r="AG46" s="33"/>
      <c r="AH46" s="13">
        <f t="shared" si="2"/>
        <v>0</v>
      </c>
      <c r="AI46" s="33"/>
      <c r="AJ46" s="33"/>
      <c r="AK46" s="33"/>
      <c r="AL46" s="33"/>
      <c r="AM46" s="33"/>
      <c r="AN46" s="33"/>
      <c r="AO46" s="33"/>
      <c r="AP46" s="33"/>
      <c r="AQ46" s="33"/>
      <c r="AR46" s="13">
        <f t="shared" si="3"/>
        <v>0</v>
      </c>
      <c r="AS46" s="33"/>
      <c r="AT46" s="33"/>
      <c r="AU46" s="33"/>
      <c r="AV46" s="33"/>
      <c r="AW46" s="33"/>
      <c r="AX46" s="33"/>
      <c r="AY46" s="33"/>
      <c r="AZ46" s="33">
        <v>243559</v>
      </c>
      <c r="BA46" s="33"/>
      <c r="BB46" s="33"/>
      <c r="BC46" s="33"/>
      <c r="BD46" s="33"/>
      <c r="BE46" s="13">
        <f t="shared" si="4"/>
        <v>243559</v>
      </c>
      <c r="BF46" s="14">
        <f t="shared" si="5"/>
        <v>278635</v>
      </c>
    </row>
    <row r="47" spans="1:58" x14ac:dyDescent="0.4">
      <c r="A47" s="24" t="s">
        <v>131</v>
      </c>
      <c r="B47" s="24" t="s">
        <v>955</v>
      </c>
      <c r="C47" s="25" t="s">
        <v>132</v>
      </c>
      <c r="D47" s="33">
        <v>1213956</v>
      </c>
      <c r="E47" s="33">
        <v>46524</v>
      </c>
      <c r="F47" s="33"/>
      <c r="G47" s="33">
        <v>1279184</v>
      </c>
      <c r="H47" s="33"/>
      <c r="I47" s="33"/>
      <c r="J47" s="33">
        <v>42221</v>
      </c>
      <c r="K47" s="33">
        <v>106583</v>
      </c>
      <c r="L47" s="33"/>
      <c r="M47" s="33">
        <v>164708</v>
      </c>
      <c r="N47" s="33">
        <v>147469</v>
      </c>
      <c r="O47" s="33"/>
      <c r="P47" s="33"/>
      <c r="Q47" s="33"/>
      <c r="R47" s="33"/>
      <c r="S47" s="33"/>
      <c r="T47" s="33"/>
      <c r="U47" s="13">
        <f t="shared" si="0"/>
        <v>3000645</v>
      </c>
      <c r="V47" s="33"/>
      <c r="W47" s="33"/>
      <c r="X47" s="33"/>
      <c r="Y47" s="13">
        <f t="shared" si="1"/>
        <v>0</v>
      </c>
      <c r="Z47" s="33">
        <v>65645</v>
      </c>
      <c r="AA47" s="33"/>
      <c r="AB47" s="33"/>
      <c r="AC47" s="33">
        <v>160631</v>
      </c>
      <c r="AD47" s="33"/>
      <c r="AE47" s="33"/>
      <c r="AF47" s="33"/>
      <c r="AG47" s="33"/>
      <c r="AH47" s="13">
        <f t="shared" si="2"/>
        <v>226276</v>
      </c>
      <c r="AI47" s="33"/>
      <c r="AJ47" s="33"/>
      <c r="AK47" s="33"/>
      <c r="AL47" s="33"/>
      <c r="AM47" s="33"/>
      <c r="AN47" s="33"/>
      <c r="AO47" s="33">
        <v>4097</v>
      </c>
      <c r="AP47" s="33">
        <v>48277</v>
      </c>
      <c r="AQ47" s="33"/>
      <c r="AR47" s="13">
        <f t="shared" si="3"/>
        <v>52374</v>
      </c>
      <c r="AS47" s="33"/>
      <c r="AT47" s="33"/>
      <c r="AU47" s="33"/>
      <c r="AV47" s="33"/>
      <c r="AW47" s="33"/>
      <c r="AX47" s="33"/>
      <c r="AY47" s="33"/>
      <c r="AZ47" s="33">
        <v>3227</v>
      </c>
      <c r="BA47" s="33"/>
      <c r="BB47" s="33">
        <v>3502</v>
      </c>
      <c r="BC47" s="33"/>
      <c r="BD47" s="33"/>
      <c r="BE47" s="13">
        <f t="shared" si="4"/>
        <v>6729</v>
      </c>
      <c r="BF47" s="14">
        <f t="shared" si="5"/>
        <v>3286024</v>
      </c>
    </row>
    <row r="48" spans="1:58" x14ac:dyDescent="0.4">
      <c r="A48" s="20" t="s">
        <v>133</v>
      </c>
      <c r="B48" s="20" t="s">
        <v>954</v>
      </c>
      <c r="C48" s="21" t="s">
        <v>134</v>
      </c>
      <c r="D48" s="32">
        <v>1362</v>
      </c>
      <c r="E48" s="32"/>
      <c r="F48" s="32">
        <v>2293</v>
      </c>
      <c r="G48" s="32">
        <v>773</v>
      </c>
      <c r="H48" s="32">
        <v>5871</v>
      </c>
      <c r="I48" s="32">
        <v>11233</v>
      </c>
      <c r="J48" s="32">
        <v>4237864</v>
      </c>
      <c r="K48" s="32">
        <v>201514</v>
      </c>
      <c r="L48" s="32">
        <v>25085</v>
      </c>
      <c r="M48" s="32">
        <v>464336</v>
      </c>
      <c r="N48" s="32">
        <v>1224331</v>
      </c>
      <c r="O48" s="32"/>
      <c r="P48" s="32"/>
      <c r="Q48" s="32">
        <v>43173</v>
      </c>
      <c r="R48" s="32">
        <v>139017</v>
      </c>
      <c r="S48" s="32"/>
      <c r="T48" s="32"/>
      <c r="U48" s="13">
        <f t="shared" si="0"/>
        <v>6356852</v>
      </c>
      <c r="V48" s="32"/>
      <c r="W48" s="32"/>
      <c r="X48" s="32"/>
      <c r="Y48" s="13">
        <f t="shared" si="1"/>
        <v>0</v>
      </c>
      <c r="Z48" s="32">
        <v>512251</v>
      </c>
      <c r="AA48" s="32"/>
      <c r="AB48" s="32">
        <v>39140</v>
      </c>
      <c r="AC48" s="32">
        <v>150748</v>
      </c>
      <c r="AD48" s="32"/>
      <c r="AE48" s="32">
        <v>64369</v>
      </c>
      <c r="AF48" s="32"/>
      <c r="AG48" s="32"/>
      <c r="AH48" s="13">
        <f t="shared" si="2"/>
        <v>766508</v>
      </c>
      <c r="AI48" s="32"/>
      <c r="AJ48" s="32">
        <v>4554</v>
      </c>
      <c r="AK48" s="32"/>
      <c r="AL48" s="32"/>
      <c r="AM48" s="32"/>
      <c r="AN48" s="32"/>
      <c r="AO48" s="32">
        <v>1076</v>
      </c>
      <c r="AP48" s="32"/>
      <c r="AQ48" s="32"/>
      <c r="AR48" s="13">
        <f t="shared" si="3"/>
        <v>5630</v>
      </c>
      <c r="AS48" s="32"/>
      <c r="AT48" s="32"/>
      <c r="AU48" s="32"/>
      <c r="AV48" s="32"/>
      <c r="AW48" s="32"/>
      <c r="AX48" s="32"/>
      <c r="AY48" s="32"/>
      <c r="AZ48" s="32">
        <v>55257</v>
      </c>
      <c r="BA48" s="32"/>
      <c r="BB48" s="32">
        <v>1048</v>
      </c>
      <c r="BC48" s="32"/>
      <c r="BD48" s="32"/>
      <c r="BE48" s="13">
        <f t="shared" si="4"/>
        <v>56305</v>
      </c>
      <c r="BF48" s="13">
        <f t="shared" si="5"/>
        <v>7185295</v>
      </c>
    </row>
    <row r="49" spans="1:58" x14ac:dyDescent="0.4">
      <c r="A49" s="24" t="s">
        <v>135</v>
      </c>
      <c r="B49" s="24" t="s">
        <v>955</v>
      </c>
      <c r="C49" s="25" t="s">
        <v>136</v>
      </c>
      <c r="D49" s="33">
        <v>1362</v>
      </c>
      <c r="E49" s="33"/>
      <c r="F49" s="33">
        <v>2293</v>
      </c>
      <c r="G49" s="33">
        <v>773</v>
      </c>
      <c r="H49" s="33">
        <v>5871</v>
      </c>
      <c r="I49" s="33">
        <v>11233</v>
      </c>
      <c r="J49" s="33">
        <v>1958947</v>
      </c>
      <c r="K49" s="33">
        <v>170348</v>
      </c>
      <c r="L49" s="33">
        <v>25085</v>
      </c>
      <c r="M49" s="33">
        <v>447731</v>
      </c>
      <c r="N49" s="33">
        <v>1182221</v>
      </c>
      <c r="O49" s="33"/>
      <c r="P49" s="33"/>
      <c r="Q49" s="33">
        <v>43173</v>
      </c>
      <c r="R49" s="33">
        <v>1854</v>
      </c>
      <c r="S49" s="33"/>
      <c r="T49" s="33"/>
      <c r="U49" s="13">
        <f t="shared" si="0"/>
        <v>3850891</v>
      </c>
      <c r="V49" s="33"/>
      <c r="W49" s="33"/>
      <c r="X49" s="33"/>
      <c r="Y49" s="13">
        <f t="shared" si="1"/>
        <v>0</v>
      </c>
      <c r="Z49" s="33">
        <v>512251</v>
      </c>
      <c r="AA49" s="33"/>
      <c r="AB49" s="33"/>
      <c r="AC49" s="33">
        <v>491</v>
      </c>
      <c r="AD49" s="33"/>
      <c r="AE49" s="33">
        <v>5200</v>
      </c>
      <c r="AF49" s="33"/>
      <c r="AG49" s="33"/>
      <c r="AH49" s="13">
        <f t="shared" si="2"/>
        <v>517942</v>
      </c>
      <c r="AI49" s="33"/>
      <c r="AJ49" s="33">
        <v>4554</v>
      </c>
      <c r="AK49" s="33"/>
      <c r="AL49" s="33"/>
      <c r="AM49" s="33"/>
      <c r="AN49" s="33"/>
      <c r="AO49" s="33">
        <v>1076</v>
      </c>
      <c r="AP49" s="33"/>
      <c r="AQ49" s="33"/>
      <c r="AR49" s="13">
        <f t="shared" si="3"/>
        <v>5630</v>
      </c>
      <c r="AS49" s="33"/>
      <c r="AT49" s="33"/>
      <c r="AU49" s="33"/>
      <c r="AV49" s="33"/>
      <c r="AW49" s="33"/>
      <c r="AX49" s="33"/>
      <c r="AY49" s="33"/>
      <c r="AZ49" s="33"/>
      <c r="BA49" s="33"/>
      <c r="BB49" s="33">
        <v>1048</v>
      </c>
      <c r="BC49" s="33"/>
      <c r="BD49" s="33"/>
      <c r="BE49" s="13">
        <f t="shared" si="4"/>
        <v>1048</v>
      </c>
      <c r="BF49" s="14">
        <f t="shared" si="5"/>
        <v>4375511</v>
      </c>
    </row>
    <row r="50" spans="1:58" x14ac:dyDescent="0.4">
      <c r="A50" s="24" t="s">
        <v>137</v>
      </c>
      <c r="B50" s="24" t="s">
        <v>956</v>
      </c>
      <c r="C50" s="25" t="s">
        <v>138</v>
      </c>
      <c r="D50" s="33">
        <v>1362</v>
      </c>
      <c r="E50" s="33"/>
      <c r="F50" s="33">
        <v>2293</v>
      </c>
      <c r="G50" s="33">
        <v>773</v>
      </c>
      <c r="H50" s="33">
        <v>5871</v>
      </c>
      <c r="I50" s="33">
        <v>11233</v>
      </c>
      <c r="J50" s="33">
        <v>1491701</v>
      </c>
      <c r="K50" s="33">
        <v>139946</v>
      </c>
      <c r="L50" s="33">
        <v>25085</v>
      </c>
      <c r="M50" s="33">
        <v>433495</v>
      </c>
      <c r="N50" s="33">
        <v>1160493</v>
      </c>
      <c r="O50" s="33"/>
      <c r="P50" s="33"/>
      <c r="Q50" s="33">
        <v>43173</v>
      </c>
      <c r="R50" s="33">
        <v>1854</v>
      </c>
      <c r="S50" s="33"/>
      <c r="T50" s="33"/>
      <c r="U50" s="13">
        <f t="shared" si="0"/>
        <v>3317279</v>
      </c>
      <c r="V50" s="33"/>
      <c r="W50" s="33"/>
      <c r="X50" s="33"/>
      <c r="Y50" s="13">
        <f t="shared" si="1"/>
        <v>0</v>
      </c>
      <c r="Z50" s="33">
        <v>512251</v>
      </c>
      <c r="AA50" s="33"/>
      <c r="AB50" s="33"/>
      <c r="AC50" s="33"/>
      <c r="AD50" s="33"/>
      <c r="AE50" s="33">
        <v>5200</v>
      </c>
      <c r="AF50" s="33"/>
      <c r="AG50" s="33"/>
      <c r="AH50" s="13">
        <f t="shared" si="2"/>
        <v>517451</v>
      </c>
      <c r="AI50" s="33"/>
      <c r="AJ50" s="33">
        <v>4554</v>
      </c>
      <c r="AK50" s="33"/>
      <c r="AL50" s="33"/>
      <c r="AM50" s="33"/>
      <c r="AN50" s="33"/>
      <c r="AO50" s="33"/>
      <c r="AP50" s="33"/>
      <c r="AQ50" s="33"/>
      <c r="AR50" s="13">
        <f t="shared" si="3"/>
        <v>4554</v>
      </c>
      <c r="AS50" s="33"/>
      <c r="AT50" s="33"/>
      <c r="AU50" s="33"/>
      <c r="AV50" s="33"/>
      <c r="AW50" s="33"/>
      <c r="AX50" s="33"/>
      <c r="AY50" s="33"/>
      <c r="AZ50" s="33"/>
      <c r="BA50" s="33"/>
      <c r="BB50" s="33">
        <v>1048</v>
      </c>
      <c r="BC50" s="33"/>
      <c r="BD50" s="33"/>
      <c r="BE50" s="13">
        <f t="shared" si="4"/>
        <v>1048</v>
      </c>
      <c r="BF50" s="14">
        <f t="shared" si="5"/>
        <v>3840332</v>
      </c>
    </row>
    <row r="51" spans="1:58" x14ac:dyDescent="0.4">
      <c r="A51" s="24" t="s">
        <v>139</v>
      </c>
      <c r="B51" s="24" t="s">
        <v>959</v>
      </c>
      <c r="C51" s="25" t="s">
        <v>140</v>
      </c>
      <c r="D51" s="33"/>
      <c r="E51" s="33"/>
      <c r="F51" s="33">
        <v>2293</v>
      </c>
      <c r="G51" s="33">
        <v>773</v>
      </c>
      <c r="H51" s="33"/>
      <c r="I51" s="33"/>
      <c r="J51" s="33">
        <v>18122</v>
      </c>
      <c r="K51" s="33">
        <v>2054</v>
      </c>
      <c r="L51" s="33"/>
      <c r="M51" s="33">
        <v>68907</v>
      </c>
      <c r="N51" s="33">
        <v>1941</v>
      </c>
      <c r="O51" s="33"/>
      <c r="P51" s="33"/>
      <c r="Q51" s="33">
        <v>2334</v>
      </c>
      <c r="R51" s="33">
        <v>402</v>
      </c>
      <c r="S51" s="33"/>
      <c r="T51" s="33"/>
      <c r="U51" s="13">
        <f t="shared" si="0"/>
        <v>96826</v>
      </c>
      <c r="V51" s="33"/>
      <c r="W51" s="33"/>
      <c r="X51" s="33"/>
      <c r="Y51" s="13">
        <f t="shared" si="1"/>
        <v>0</v>
      </c>
      <c r="Z51" s="33">
        <v>512251</v>
      </c>
      <c r="AA51" s="33"/>
      <c r="AB51" s="33"/>
      <c r="AC51" s="33"/>
      <c r="AD51" s="33"/>
      <c r="AE51" s="33"/>
      <c r="AF51" s="33"/>
      <c r="AG51" s="33"/>
      <c r="AH51" s="13">
        <f t="shared" si="2"/>
        <v>512251</v>
      </c>
      <c r="AI51" s="33"/>
      <c r="AJ51" s="33"/>
      <c r="AK51" s="33"/>
      <c r="AL51" s="33"/>
      <c r="AM51" s="33"/>
      <c r="AN51" s="33"/>
      <c r="AO51" s="33"/>
      <c r="AP51" s="33"/>
      <c r="AQ51" s="33"/>
      <c r="AR51" s="13">
        <f t="shared" si="3"/>
        <v>0</v>
      </c>
      <c r="AS51" s="33"/>
      <c r="AT51" s="33"/>
      <c r="AU51" s="33"/>
      <c r="AV51" s="33"/>
      <c r="AW51" s="33"/>
      <c r="AX51" s="33"/>
      <c r="AY51" s="33"/>
      <c r="AZ51" s="33"/>
      <c r="BA51" s="33"/>
      <c r="BB51" s="33">
        <v>1048</v>
      </c>
      <c r="BC51" s="33"/>
      <c r="BD51" s="33"/>
      <c r="BE51" s="13">
        <f t="shared" si="4"/>
        <v>1048</v>
      </c>
      <c r="BF51" s="14">
        <f t="shared" si="5"/>
        <v>610125</v>
      </c>
    </row>
    <row r="52" spans="1:58" x14ac:dyDescent="0.4">
      <c r="A52" s="24" t="s">
        <v>836</v>
      </c>
      <c r="B52" s="24" t="s">
        <v>960</v>
      </c>
      <c r="C52" s="25" t="s">
        <v>837</v>
      </c>
      <c r="D52" s="33"/>
      <c r="E52" s="33"/>
      <c r="F52" s="33">
        <v>2293</v>
      </c>
      <c r="G52" s="33"/>
      <c r="H52" s="33"/>
      <c r="I52" s="33"/>
      <c r="J52" s="33">
        <v>1799</v>
      </c>
      <c r="K52" s="33">
        <v>324</v>
      </c>
      <c r="L52" s="33"/>
      <c r="M52" s="33">
        <v>67707</v>
      </c>
      <c r="N52" s="33"/>
      <c r="O52" s="33"/>
      <c r="P52" s="33"/>
      <c r="Q52" s="33">
        <v>311</v>
      </c>
      <c r="R52" s="33"/>
      <c r="S52" s="33"/>
      <c r="T52" s="33"/>
      <c r="U52" s="13">
        <f t="shared" si="0"/>
        <v>72434</v>
      </c>
      <c r="V52" s="33"/>
      <c r="W52" s="33"/>
      <c r="X52" s="33"/>
      <c r="Y52" s="13">
        <f t="shared" si="1"/>
        <v>0</v>
      </c>
      <c r="Z52" s="33">
        <v>507733</v>
      </c>
      <c r="AA52" s="33"/>
      <c r="AB52" s="33"/>
      <c r="AC52" s="33"/>
      <c r="AD52" s="33"/>
      <c r="AE52" s="33"/>
      <c r="AF52" s="33"/>
      <c r="AG52" s="33"/>
      <c r="AH52" s="13">
        <f t="shared" si="2"/>
        <v>507733</v>
      </c>
      <c r="AI52" s="33"/>
      <c r="AJ52" s="33"/>
      <c r="AK52" s="33"/>
      <c r="AL52" s="33"/>
      <c r="AM52" s="33"/>
      <c r="AN52" s="33"/>
      <c r="AO52" s="33"/>
      <c r="AP52" s="33"/>
      <c r="AQ52" s="33"/>
      <c r="AR52" s="13">
        <f t="shared" si="3"/>
        <v>0</v>
      </c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13">
        <f t="shared" si="4"/>
        <v>0</v>
      </c>
      <c r="BF52" s="14">
        <f t="shared" si="5"/>
        <v>580167</v>
      </c>
    </row>
    <row r="53" spans="1:58" x14ac:dyDescent="0.4">
      <c r="A53" s="24" t="s">
        <v>838</v>
      </c>
      <c r="B53" s="24" t="s">
        <v>960</v>
      </c>
      <c r="C53" s="25" t="s">
        <v>839</v>
      </c>
      <c r="D53" s="33"/>
      <c r="E53" s="33"/>
      <c r="F53" s="33"/>
      <c r="G53" s="33"/>
      <c r="H53" s="33"/>
      <c r="I53" s="33"/>
      <c r="J53" s="33">
        <v>15792</v>
      </c>
      <c r="K53" s="33"/>
      <c r="L53" s="33"/>
      <c r="M53" s="33"/>
      <c r="N53" s="33">
        <v>1661</v>
      </c>
      <c r="O53" s="33"/>
      <c r="P53" s="33"/>
      <c r="Q53" s="33"/>
      <c r="R53" s="33"/>
      <c r="S53" s="33"/>
      <c r="T53" s="33"/>
      <c r="U53" s="13">
        <f t="shared" si="0"/>
        <v>17453</v>
      </c>
      <c r="V53" s="33"/>
      <c r="W53" s="33"/>
      <c r="X53" s="33"/>
      <c r="Y53" s="13">
        <f t="shared" si="1"/>
        <v>0</v>
      </c>
      <c r="Z53" s="33"/>
      <c r="AA53" s="33"/>
      <c r="AB53" s="33"/>
      <c r="AC53" s="33"/>
      <c r="AD53" s="33"/>
      <c r="AE53" s="33"/>
      <c r="AF53" s="33"/>
      <c r="AG53" s="33"/>
      <c r="AH53" s="13">
        <f t="shared" si="2"/>
        <v>0</v>
      </c>
      <c r="AI53" s="33"/>
      <c r="AJ53" s="33"/>
      <c r="AK53" s="33"/>
      <c r="AL53" s="33"/>
      <c r="AM53" s="33"/>
      <c r="AN53" s="33"/>
      <c r="AO53" s="33"/>
      <c r="AP53" s="33"/>
      <c r="AQ53" s="33"/>
      <c r="AR53" s="13">
        <f t="shared" si="3"/>
        <v>0</v>
      </c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13">
        <f t="shared" si="4"/>
        <v>0</v>
      </c>
      <c r="BF53" s="14">
        <f t="shared" si="5"/>
        <v>17453</v>
      </c>
    </row>
    <row r="54" spans="1:58" x14ac:dyDescent="0.4">
      <c r="A54" s="24" t="s">
        <v>840</v>
      </c>
      <c r="B54" s="24" t="s">
        <v>959</v>
      </c>
      <c r="C54" s="25" t="s">
        <v>841</v>
      </c>
      <c r="D54" s="33"/>
      <c r="E54" s="33"/>
      <c r="F54" s="33"/>
      <c r="G54" s="33"/>
      <c r="H54" s="33">
        <v>228</v>
      </c>
      <c r="I54" s="33">
        <v>11233</v>
      </c>
      <c r="J54" s="33">
        <v>1473579</v>
      </c>
      <c r="K54" s="33">
        <v>137410</v>
      </c>
      <c r="L54" s="33">
        <v>25085</v>
      </c>
      <c r="M54" s="33">
        <v>364335</v>
      </c>
      <c r="N54" s="33">
        <v>1113314</v>
      </c>
      <c r="O54" s="33"/>
      <c r="P54" s="33"/>
      <c r="Q54" s="33">
        <v>40839</v>
      </c>
      <c r="R54" s="33">
        <v>423</v>
      </c>
      <c r="S54" s="33"/>
      <c r="T54" s="33"/>
      <c r="U54" s="13">
        <f t="shared" si="0"/>
        <v>3166446</v>
      </c>
      <c r="V54" s="33"/>
      <c r="W54" s="33"/>
      <c r="X54" s="33"/>
      <c r="Y54" s="13">
        <f t="shared" si="1"/>
        <v>0</v>
      </c>
      <c r="Z54" s="33"/>
      <c r="AA54" s="33"/>
      <c r="AB54" s="33"/>
      <c r="AC54" s="33"/>
      <c r="AD54" s="33"/>
      <c r="AE54" s="33">
        <v>5200</v>
      </c>
      <c r="AF54" s="33"/>
      <c r="AG54" s="33"/>
      <c r="AH54" s="13">
        <f t="shared" si="2"/>
        <v>5200</v>
      </c>
      <c r="AI54" s="33"/>
      <c r="AJ54" s="33">
        <v>4554</v>
      </c>
      <c r="AK54" s="33"/>
      <c r="AL54" s="33"/>
      <c r="AM54" s="33"/>
      <c r="AN54" s="33"/>
      <c r="AO54" s="33"/>
      <c r="AP54" s="33"/>
      <c r="AQ54" s="33"/>
      <c r="AR54" s="13">
        <f t="shared" si="3"/>
        <v>4554</v>
      </c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13">
        <f t="shared" si="4"/>
        <v>0</v>
      </c>
      <c r="BF54" s="14">
        <f t="shared" si="5"/>
        <v>3176200</v>
      </c>
    </row>
    <row r="55" spans="1:58" x14ac:dyDescent="0.4">
      <c r="A55" s="24" t="s">
        <v>141</v>
      </c>
      <c r="B55" s="24" t="s">
        <v>959</v>
      </c>
      <c r="C55" s="25" t="s">
        <v>142</v>
      </c>
      <c r="D55" s="33"/>
      <c r="E55" s="33"/>
      <c r="F55" s="33"/>
      <c r="G55" s="33"/>
      <c r="H55" s="33">
        <v>5643</v>
      </c>
      <c r="I55" s="33"/>
      <c r="J55" s="33"/>
      <c r="K55" s="33">
        <v>482</v>
      </c>
      <c r="L55" s="33"/>
      <c r="M55" s="33"/>
      <c r="N55" s="33">
        <v>45238</v>
      </c>
      <c r="O55" s="33"/>
      <c r="P55" s="33"/>
      <c r="Q55" s="33"/>
      <c r="R55" s="33">
        <v>1029</v>
      </c>
      <c r="S55" s="33"/>
      <c r="T55" s="33"/>
      <c r="U55" s="13">
        <f t="shared" si="0"/>
        <v>52392</v>
      </c>
      <c r="V55" s="33"/>
      <c r="W55" s="33"/>
      <c r="X55" s="33"/>
      <c r="Y55" s="13">
        <f t="shared" si="1"/>
        <v>0</v>
      </c>
      <c r="Z55" s="33"/>
      <c r="AA55" s="33"/>
      <c r="AB55" s="33"/>
      <c r="AC55" s="33"/>
      <c r="AD55" s="33"/>
      <c r="AE55" s="33"/>
      <c r="AF55" s="33"/>
      <c r="AG55" s="33"/>
      <c r="AH55" s="13">
        <f t="shared" si="2"/>
        <v>0</v>
      </c>
      <c r="AI55" s="33"/>
      <c r="AJ55" s="33"/>
      <c r="AK55" s="33"/>
      <c r="AL55" s="33"/>
      <c r="AM55" s="33"/>
      <c r="AN55" s="33"/>
      <c r="AO55" s="33"/>
      <c r="AP55" s="33"/>
      <c r="AQ55" s="33"/>
      <c r="AR55" s="13">
        <f t="shared" si="3"/>
        <v>0</v>
      </c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13">
        <f t="shared" si="4"/>
        <v>0</v>
      </c>
      <c r="BF55" s="14">
        <f t="shared" si="5"/>
        <v>52392</v>
      </c>
    </row>
    <row r="56" spans="1:58" x14ac:dyDescent="0.4">
      <c r="A56" s="24" t="s">
        <v>143</v>
      </c>
      <c r="B56" s="24" t="s">
        <v>955</v>
      </c>
      <c r="C56" s="25" t="s">
        <v>144</v>
      </c>
      <c r="D56" s="33"/>
      <c r="E56" s="33"/>
      <c r="F56" s="33"/>
      <c r="G56" s="33"/>
      <c r="H56" s="33"/>
      <c r="I56" s="33"/>
      <c r="J56" s="33">
        <v>2278917</v>
      </c>
      <c r="K56" s="33">
        <v>31166</v>
      </c>
      <c r="L56" s="33"/>
      <c r="M56" s="33">
        <v>16605</v>
      </c>
      <c r="N56" s="33">
        <v>42110</v>
      </c>
      <c r="O56" s="33"/>
      <c r="P56" s="33"/>
      <c r="Q56" s="33"/>
      <c r="R56" s="33">
        <v>137163</v>
      </c>
      <c r="S56" s="33"/>
      <c r="T56" s="33"/>
      <c r="U56" s="13">
        <f t="shared" si="0"/>
        <v>2505961</v>
      </c>
      <c r="V56" s="33"/>
      <c r="W56" s="33"/>
      <c r="X56" s="33"/>
      <c r="Y56" s="13">
        <f t="shared" si="1"/>
        <v>0</v>
      </c>
      <c r="Z56" s="33"/>
      <c r="AA56" s="33"/>
      <c r="AB56" s="33">
        <v>39140</v>
      </c>
      <c r="AC56" s="33">
        <v>150257</v>
      </c>
      <c r="AD56" s="33"/>
      <c r="AE56" s="33">
        <v>59169</v>
      </c>
      <c r="AF56" s="33"/>
      <c r="AG56" s="33"/>
      <c r="AH56" s="13">
        <f t="shared" si="2"/>
        <v>248566</v>
      </c>
      <c r="AI56" s="33"/>
      <c r="AJ56" s="33"/>
      <c r="AK56" s="33"/>
      <c r="AL56" s="33"/>
      <c r="AM56" s="33"/>
      <c r="AN56" s="33"/>
      <c r="AO56" s="33"/>
      <c r="AP56" s="33"/>
      <c r="AQ56" s="33"/>
      <c r="AR56" s="13">
        <f t="shared" si="3"/>
        <v>0</v>
      </c>
      <c r="AS56" s="33"/>
      <c r="AT56" s="33"/>
      <c r="AU56" s="33"/>
      <c r="AV56" s="33"/>
      <c r="AW56" s="33"/>
      <c r="AX56" s="33"/>
      <c r="AY56" s="33"/>
      <c r="AZ56" s="33">
        <v>55257</v>
      </c>
      <c r="BA56" s="33"/>
      <c r="BB56" s="33"/>
      <c r="BC56" s="33"/>
      <c r="BD56" s="33"/>
      <c r="BE56" s="13">
        <f t="shared" si="4"/>
        <v>55257</v>
      </c>
      <c r="BF56" s="14">
        <f t="shared" si="5"/>
        <v>2809784</v>
      </c>
    </row>
    <row r="57" spans="1:58" x14ac:dyDescent="0.4">
      <c r="A57" s="24" t="s">
        <v>145</v>
      </c>
      <c r="B57" s="24" t="s">
        <v>956</v>
      </c>
      <c r="C57" s="25" t="s">
        <v>146</v>
      </c>
      <c r="D57" s="33"/>
      <c r="E57" s="33"/>
      <c r="F57" s="33"/>
      <c r="G57" s="33"/>
      <c r="H57" s="33"/>
      <c r="I57" s="33"/>
      <c r="J57" s="33">
        <v>4794</v>
      </c>
      <c r="K57" s="33">
        <v>31166</v>
      </c>
      <c r="L57" s="33"/>
      <c r="M57" s="33">
        <v>16605</v>
      </c>
      <c r="N57" s="33">
        <v>41724</v>
      </c>
      <c r="O57" s="33"/>
      <c r="P57" s="33"/>
      <c r="Q57" s="33"/>
      <c r="R57" s="33">
        <v>137163</v>
      </c>
      <c r="S57" s="33"/>
      <c r="T57" s="33"/>
      <c r="U57" s="13">
        <f t="shared" si="0"/>
        <v>231452</v>
      </c>
      <c r="V57" s="33"/>
      <c r="W57" s="33"/>
      <c r="X57" s="33"/>
      <c r="Y57" s="13">
        <f t="shared" si="1"/>
        <v>0</v>
      </c>
      <c r="Z57" s="33"/>
      <c r="AA57" s="33"/>
      <c r="AB57" s="33">
        <v>39140</v>
      </c>
      <c r="AC57" s="33">
        <v>150257</v>
      </c>
      <c r="AD57" s="33"/>
      <c r="AE57" s="33">
        <v>59169</v>
      </c>
      <c r="AF57" s="33"/>
      <c r="AG57" s="33"/>
      <c r="AH57" s="13">
        <f t="shared" si="2"/>
        <v>248566</v>
      </c>
      <c r="AI57" s="33"/>
      <c r="AJ57" s="33"/>
      <c r="AK57" s="33"/>
      <c r="AL57" s="33"/>
      <c r="AM57" s="33"/>
      <c r="AN57" s="33"/>
      <c r="AO57" s="33"/>
      <c r="AP57" s="33"/>
      <c r="AQ57" s="33"/>
      <c r="AR57" s="13">
        <f t="shared" si="3"/>
        <v>0</v>
      </c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13">
        <f t="shared" si="4"/>
        <v>0</v>
      </c>
      <c r="BF57" s="14">
        <f t="shared" si="5"/>
        <v>480018</v>
      </c>
    </row>
    <row r="58" spans="1:58" x14ac:dyDescent="0.4">
      <c r="A58" s="24" t="s">
        <v>842</v>
      </c>
      <c r="B58" s="24" t="s">
        <v>956</v>
      </c>
      <c r="C58" s="25" t="s">
        <v>843</v>
      </c>
      <c r="D58" s="33"/>
      <c r="E58" s="33"/>
      <c r="F58" s="33"/>
      <c r="G58" s="33"/>
      <c r="H58" s="33"/>
      <c r="I58" s="33"/>
      <c r="J58" s="33">
        <v>2274123</v>
      </c>
      <c r="K58" s="33"/>
      <c r="L58" s="33"/>
      <c r="M58" s="33"/>
      <c r="N58" s="33">
        <v>386</v>
      </c>
      <c r="O58" s="33"/>
      <c r="P58" s="33"/>
      <c r="Q58" s="33"/>
      <c r="R58" s="33"/>
      <c r="S58" s="33"/>
      <c r="T58" s="33"/>
      <c r="U58" s="13">
        <f t="shared" si="0"/>
        <v>2274509</v>
      </c>
      <c r="V58" s="33"/>
      <c r="W58" s="33"/>
      <c r="X58" s="33"/>
      <c r="Y58" s="13">
        <f t="shared" si="1"/>
        <v>0</v>
      </c>
      <c r="Z58" s="33"/>
      <c r="AA58" s="33"/>
      <c r="AB58" s="33"/>
      <c r="AC58" s="33"/>
      <c r="AD58" s="33"/>
      <c r="AE58" s="33"/>
      <c r="AF58" s="33"/>
      <c r="AG58" s="33"/>
      <c r="AH58" s="13">
        <f t="shared" si="2"/>
        <v>0</v>
      </c>
      <c r="AI58" s="33"/>
      <c r="AJ58" s="33"/>
      <c r="AK58" s="33"/>
      <c r="AL58" s="33"/>
      <c r="AM58" s="33"/>
      <c r="AN58" s="33"/>
      <c r="AO58" s="33"/>
      <c r="AP58" s="33"/>
      <c r="AQ58" s="33"/>
      <c r="AR58" s="13">
        <f t="shared" si="3"/>
        <v>0</v>
      </c>
      <c r="AS58" s="33"/>
      <c r="AT58" s="33"/>
      <c r="AU58" s="33"/>
      <c r="AV58" s="33"/>
      <c r="AW58" s="33"/>
      <c r="AX58" s="33"/>
      <c r="AY58" s="33"/>
      <c r="AZ58" s="33">
        <v>55257</v>
      </c>
      <c r="BA58" s="33"/>
      <c r="BB58" s="33"/>
      <c r="BC58" s="33"/>
      <c r="BD58" s="33"/>
      <c r="BE58" s="13">
        <f t="shared" si="4"/>
        <v>55257</v>
      </c>
      <c r="BF58" s="14">
        <f t="shared" si="5"/>
        <v>2329766</v>
      </c>
    </row>
    <row r="59" spans="1:58" x14ac:dyDescent="0.4">
      <c r="A59" s="20" t="s">
        <v>147</v>
      </c>
      <c r="B59" s="20" t="s">
        <v>954</v>
      </c>
      <c r="C59" s="21" t="s">
        <v>148</v>
      </c>
      <c r="D59" s="32">
        <v>5756040</v>
      </c>
      <c r="E59" s="32">
        <v>98829</v>
      </c>
      <c r="F59" s="32">
        <v>222</v>
      </c>
      <c r="G59" s="32">
        <v>2185441</v>
      </c>
      <c r="H59" s="32">
        <v>541307</v>
      </c>
      <c r="I59" s="32"/>
      <c r="J59" s="32">
        <v>1496831</v>
      </c>
      <c r="K59" s="32">
        <v>3405655</v>
      </c>
      <c r="L59" s="32">
        <v>150629</v>
      </c>
      <c r="M59" s="32">
        <v>782450</v>
      </c>
      <c r="N59" s="32">
        <v>1545067</v>
      </c>
      <c r="O59" s="32">
        <v>441</v>
      </c>
      <c r="P59" s="32">
        <v>6026540</v>
      </c>
      <c r="Q59" s="32">
        <v>2749032</v>
      </c>
      <c r="R59" s="32">
        <v>285774</v>
      </c>
      <c r="S59" s="32">
        <v>196685</v>
      </c>
      <c r="T59" s="32">
        <v>107394</v>
      </c>
      <c r="U59" s="13">
        <f t="shared" si="0"/>
        <v>25328337</v>
      </c>
      <c r="V59" s="32">
        <v>147137</v>
      </c>
      <c r="W59" s="32">
        <v>185107</v>
      </c>
      <c r="X59" s="32">
        <v>32601</v>
      </c>
      <c r="Y59" s="13">
        <f t="shared" si="1"/>
        <v>364845</v>
      </c>
      <c r="Z59" s="32">
        <v>1965925</v>
      </c>
      <c r="AA59" s="32"/>
      <c r="AB59" s="32">
        <v>2134</v>
      </c>
      <c r="AC59" s="32">
        <v>779131</v>
      </c>
      <c r="AD59" s="32"/>
      <c r="AE59" s="32">
        <v>4050</v>
      </c>
      <c r="AF59" s="32"/>
      <c r="AG59" s="32">
        <v>297</v>
      </c>
      <c r="AH59" s="13">
        <f t="shared" si="2"/>
        <v>2751537</v>
      </c>
      <c r="AI59" s="32">
        <v>115712</v>
      </c>
      <c r="AJ59" s="32">
        <v>345084</v>
      </c>
      <c r="AK59" s="32">
        <v>1415076</v>
      </c>
      <c r="AL59" s="32">
        <v>48492</v>
      </c>
      <c r="AM59" s="32">
        <v>1190124</v>
      </c>
      <c r="AN59" s="32">
        <v>296189</v>
      </c>
      <c r="AO59" s="32">
        <v>2132</v>
      </c>
      <c r="AP59" s="32">
        <v>949583</v>
      </c>
      <c r="AQ59" s="32">
        <v>78844</v>
      </c>
      <c r="AR59" s="13">
        <f t="shared" si="3"/>
        <v>4441236</v>
      </c>
      <c r="AS59" s="32">
        <v>72905</v>
      </c>
      <c r="AT59" s="32"/>
      <c r="AU59" s="32">
        <v>8761</v>
      </c>
      <c r="AV59" s="32">
        <v>12300</v>
      </c>
      <c r="AW59" s="32"/>
      <c r="AX59" s="32"/>
      <c r="AY59" s="32"/>
      <c r="AZ59" s="32">
        <v>5462396</v>
      </c>
      <c r="BA59" s="32">
        <v>3239</v>
      </c>
      <c r="BB59" s="32">
        <v>410040</v>
      </c>
      <c r="BC59" s="32"/>
      <c r="BD59" s="32"/>
      <c r="BE59" s="13">
        <f t="shared" si="4"/>
        <v>5969641</v>
      </c>
      <c r="BF59" s="13">
        <f t="shared" si="5"/>
        <v>38855596</v>
      </c>
    </row>
    <row r="60" spans="1:58" x14ac:dyDescent="0.4">
      <c r="A60" s="24" t="s">
        <v>149</v>
      </c>
      <c r="B60" s="24" t="s">
        <v>955</v>
      </c>
      <c r="C60" s="25" t="s">
        <v>150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>
        <v>2911</v>
      </c>
      <c r="Q60" s="33"/>
      <c r="R60" s="33"/>
      <c r="S60" s="33"/>
      <c r="T60" s="33"/>
      <c r="U60" s="13">
        <f t="shared" si="0"/>
        <v>2911</v>
      </c>
      <c r="V60" s="33"/>
      <c r="W60" s="33"/>
      <c r="X60" s="33"/>
      <c r="Y60" s="13">
        <f t="shared" si="1"/>
        <v>0</v>
      </c>
      <c r="Z60" s="33"/>
      <c r="AA60" s="33"/>
      <c r="AB60" s="33"/>
      <c r="AC60" s="33"/>
      <c r="AD60" s="33"/>
      <c r="AE60" s="33"/>
      <c r="AF60" s="33"/>
      <c r="AG60" s="33"/>
      <c r="AH60" s="13">
        <f t="shared" si="2"/>
        <v>0</v>
      </c>
      <c r="AI60" s="33"/>
      <c r="AJ60" s="33"/>
      <c r="AK60" s="33"/>
      <c r="AL60" s="33"/>
      <c r="AM60" s="33"/>
      <c r="AN60" s="33"/>
      <c r="AO60" s="33"/>
      <c r="AP60" s="33"/>
      <c r="AQ60" s="33"/>
      <c r="AR60" s="13">
        <f t="shared" si="3"/>
        <v>0</v>
      </c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13">
        <f t="shared" si="4"/>
        <v>0</v>
      </c>
      <c r="BF60" s="14">
        <f t="shared" si="5"/>
        <v>2911</v>
      </c>
    </row>
    <row r="61" spans="1:58" x14ac:dyDescent="0.4">
      <c r="A61" s="24" t="s">
        <v>1141</v>
      </c>
      <c r="B61" s="24" t="s">
        <v>956</v>
      </c>
      <c r="C61" s="25" t="s">
        <v>1142</v>
      </c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>
        <v>2911</v>
      </c>
      <c r="Q61" s="33"/>
      <c r="R61" s="33"/>
      <c r="S61" s="33"/>
      <c r="T61" s="33"/>
      <c r="U61" s="13">
        <f t="shared" si="0"/>
        <v>2911</v>
      </c>
      <c r="V61" s="33"/>
      <c r="W61" s="33"/>
      <c r="X61" s="33"/>
      <c r="Y61" s="13">
        <f t="shared" si="1"/>
        <v>0</v>
      </c>
      <c r="Z61" s="33"/>
      <c r="AA61" s="33"/>
      <c r="AB61" s="33"/>
      <c r="AC61" s="33"/>
      <c r="AD61" s="33"/>
      <c r="AE61" s="33"/>
      <c r="AF61" s="33"/>
      <c r="AG61" s="33"/>
      <c r="AH61" s="13">
        <f t="shared" si="2"/>
        <v>0</v>
      </c>
      <c r="AI61" s="33"/>
      <c r="AJ61" s="33"/>
      <c r="AK61" s="33"/>
      <c r="AL61" s="33"/>
      <c r="AM61" s="33"/>
      <c r="AN61" s="33"/>
      <c r="AO61" s="33"/>
      <c r="AP61" s="33"/>
      <c r="AQ61" s="33"/>
      <c r="AR61" s="13">
        <f t="shared" si="3"/>
        <v>0</v>
      </c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13">
        <f t="shared" si="4"/>
        <v>0</v>
      </c>
      <c r="BF61" s="14">
        <f t="shared" si="5"/>
        <v>2911</v>
      </c>
    </row>
    <row r="62" spans="1:58" x14ac:dyDescent="0.4">
      <c r="A62" s="24" t="s">
        <v>153</v>
      </c>
      <c r="B62" s="24" t="s">
        <v>955</v>
      </c>
      <c r="C62" s="25" t="s">
        <v>154</v>
      </c>
      <c r="D62" s="33"/>
      <c r="E62" s="33"/>
      <c r="F62" s="33"/>
      <c r="G62" s="33"/>
      <c r="H62" s="33">
        <v>2762</v>
      </c>
      <c r="I62" s="33"/>
      <c r="J62" s="33"/>
      <c r="K62" s="33"/>
      <c r="L62" s="33"/>
      <c r="M62" s="33"/>
      <c r="N62" s="33">
        <v>622</v>
      </c>
      <c r="O62" s="33"/>
      <c r="P62" s="33"/>
      <c r="Q62" s="33"/>
      <c r="R62" s="33">
        <v>25117</v>
      </c>
      <c r="S62" s="33"/>
      <c r="T62" s="33"/>
      <c r="U62" s="13">
        <f t="shared" si="0"/>
        <v>28501</v>
      </c>
      <c r="V62" s="33"/>
      <c r="W62" s="33"/>
      <c r="X62" s="33"/>
      <c r="Y62" s="13">
        <f t="shared" si="1"/>
        <v>0</v>
      </c>
      <c r="Z62" s="33"/>
      <c r="AA62" s="33"/>
      <c r="AB62" s="33"/>
      <c r="AC62" s="33">
        <v>96430</v>
      </c>
      <c r="AD62" s="33"/>
      <c r="AE62" s="33"/>
      <c r="AF62" s="33"/>
      <c r="AG62" s="33"/>
      <c r="AH62" s="13">
        <f t="shared" si="2"/>
        <v>96430</v>
      </c>
      <c r="AI62" s="33">
        <v>9234</v>
      </c>
      <c r="AJ62" s="33"/>
      <c r="AK62" s="33"/>
      <c r="AL62" s="33">
        <v>10709</v>
      </c>
      <c r="AM62" s="33"/>
      <c r="AN62" s="33"/>
      <c r="AO62" s="33"/>
      <c r="AP62" s="33"/>
      <c r="AQ62" s="33"/>
      <c r="AR62" s="13">
        <f t="shared" si="3"/>
        <v>19943</v>
      </c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13">
        <f t="shared" si="4"/>
        <v>0</v>
      </c>
      <c r="BF62" s="14">
        <f t="shared" si="5"/>
        <v>144874</v>
      </c>
    </row>
    <row r="63" spans="1:58" x14ac:dyDescent="0.4">
      <c r="A63" s="24" t="s">
        <v>159</v>
      </c>
      <c r="B63" s="24" t="s">
        <v>956</v>
      </c>
      <c r="C63" s="25" t="s">
        <v>160</v>
      </c>
      <c r="D63" s="33"/>
      <c r="E63" s="33"/>
      <c r="F63" s="33"/>
      <c r="G63" s="33"/>
      <c r="H63" s="33">
        <v>2762</v>
      </c>
      <c r="I63" s="33"/>
      <c r="J63" s="33"/>
      <c r="K63" s="33"/>
      <c r="L63" s="33"/>
      <c r="M63" s="33"/>
      <c r="N63" s="33">
        <v>622</v>
      </c>
      <c r="O63" s="33"/>
      <c r="P63" s="33"/>
      <c r="Q63" s="33"/>
      <c r="R63" s="33">
        <v>25117</v>
      </c>
      <c r="S63" s="33"/>
      <c r="T63" s="33"/>
      <c r="U63" s="13">
        <f t="shared" si="0"/>
        <v>28501</v>
      </c>
      <c r="V63" s="33"/>
      <c r="W63" s="33"/>
      <c r="X63" s="33"/>
      <c r="Y63" s="13">
        <f t="shared" si="1"/>
        <v>0</v>
      </c>
      <c r="Z63" s="33"/>
      <c r="AA63" s="33"/>
      <c r="AB63" s="33"/>
      <c r="AC63" s="33">
        <v>96430</v>
      </c>
      <c r="AD63" s="33"/>
      <c r="AE63" s="33"/>
      <c r="AF63" s="33"/>
      <c r="AG63" s="33"/>
      <c r="AH63" s="13">
        <f t="shared" si="2"/>
        <v>96430</v>
      </c>
      <c r="AI63" s="33">
        <v>9234</v>
      </c>
      <c r="AJ63" s="33"/>
      <c r="AK63" s="33"/>
      <c r="AL63" s="33">
        <v>10709</v>
      </c>
      <c r="AM63" s="33"/>
      <c r="AN63" s="33"/>
      <c r="AO63" s="33"/>
      <c r="AP63" s="33"/>
      <c r="AQ63" s="33"/>
      <c r="AR63" s="13">
        <f t="shared" si="3"/>
        <v>19943</v>
      </c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13">
        <f t="shared" si="4"/>
        <v>0</v>
      </c>
      <c r="BF63" s="14">
        <f t="shared" si="5"/>
        <v>144874</v>
      </c>
    </row>
    <row r="64" spans="1:58" x14ac:dyDescent="0.4">
      <c r="A64" s="24" t="s">
        <v>923</v>
      </c>
      <c r="B64" s="24" t="s">
        <v>959</v>
      </c>
      <c r="C64" s="25" t="s">
        <v>924</v>
      </c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13">
        <f t="shared" si="0"/>
        <v>0</v>
      </c>
      <c r="V64" s="33"/>
      <c r="W64" s="33"/>
      <c r="X64" s="33"/>
      <c r="Y64" s="13">
        <f t="shared" si="1"/>
        <v>0</v>
      </c>
      <c r="Z64" s="33"/>
      <c r="AA64" s="33"/>
      <c r="AB64" s="33"/>
      <c r="AC64" s="33"/>
      <c r="AD64" s="33"/>
      <c r="AE64" s="33"/>
      <c r="AF64" s="33"/>
      <c r="AG64" s="33"/>
      <c r="AH64" s="13">
        <f t="shared" si="2"/>
        <v>0</v>
      </c>
      <c r="AI64" s="33">
        <v>303</v>
      </c>
      <c r="AJ64" s="33"/>
      <c r="AK64" s="33"/>
      <c r="AL64" s="33"/>
      <c r="AM64" s="33"/>
      <c r="AN64" s="33"/>
      <c r="AO64" s="33"/>
      <c r="AP64" s="33"/>
      <c r="AQ64" s="33"/>
      <c r="AR64" s="13">
        <f t="shared" si="3"/>
        <v>303</v>
      </c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13">
        <f t="shared" si="4"/>
        <v>0</v>
      </c>
      <c r="BF64" s="14">
        <f t="shared" si="5"/>
        <v>303</v>
      </c>
    </row>
    <row r="65" spans="1:58" x14ac:dyDescent="0.4">
      <c r="A65" s="24" t="s">
        <v>161</v>
      </c>
      <c r="B65" s="24" t="s">
        <v>959</v>
      </c>
      <c r="C65" s="25" t="s">
        <v>162</v>
      </c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>
        <v>25117</v>
      </c>
      <c r="S65" s="33"/>
      <c r="T65" s="33"/>
      <c r="U65" s="13">
        <f t="shared" si="0"/>
        <v>25117</v>
      </c>
      <c r="V65" s="33"/>
      <c r="W65" s="33"/>
      <c r="X65" s="33"/>
      <c r="Y65" s="13">
        <f t="shared" si="1"/>
        <v>0</v>
      </c>
      <c r="Z65" s="33"/>
      <c r="AA65" s="33"/>
      <c r="AB65" s="33"/>
      <c r="AC65" s="33"/>
      <c r="AD65" s="33"/>
      <c r="AE65" s="33"/>
      <c r="AF65" s="33"/>
      <c r="AG65" s="33"/>
      <c r="AH65" s="13">
        <f t="shared" si="2"/>
        <v>0</v>
      </c>
      <c r="AI65" s="33"/>
      <c r="AJ65" s="33"/>
      <c r="AK65" s="33"/>
      <c r="AL65" s="33"/>
      <c r="AM65" s="33"/>
      <c r="AN65" s="33"/>
      <c r="AO65" s="33"/>
      <c r="AP65" s="33"/>
      <c r="AQ65" s="33"/>
      <c r="AR65" s="13">
        <f t="shared" si="3"/>
        <v>0</v>
      </c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13">
        <f t="shared" si="4"/>
        <v>0</v>
      </c>
      <c r="BF65" s="14">
        <f t="shared" si="5"/>
        <v>25117</v>
      </c>
    </row>
    <row r="66" spans="1:58" x14ac:dyDescent="0.4">
      <c r="A66" s="24" t="s">
        <v>163</v>
      </c>
      <c r="B66" s="24" t="s">
        <v>959</v>
      </c>
      <c r="C66" s="25" t="s">
        <v>164</v>
      </c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>
        <v>622</v>
      </c>
      <c r="O66" s="33"/>
      <c r="P66" s="33"/>
      <c r="Q66" s="33"/>
      <c r="R66" s="33"/>
      <c r="S66" s="33"/>
      <c r="T66" s="33"/>
      <c r="U66" s="13">
        <f t="shared" si="0"/>
        <v>622</v>
      </c>
      <c r="V66" s="33"/>
      <c r="W66" s="33"/>
      <c r="X66" s="33"/>
      <c r="Y66" s="13">
        <f t="shared" si="1"/>
        <v>0</v>
      </c>
      <c r="Z66" s="33"/>
      <c r="AA66" s="33"/>
      <c r="AB66" s="33"/>
      <c r="AC66" s="33"/>
      <c r="AD66" s="33"/>
      <c r="AE66" s="33"/>
      <c r="AF66" s="33"/>
      <c r="AG66" s="33"/>
      <c r="AH66" s="13">
        <f t="shared" si="2"/>
        <v>0</v>
      </c>
      <c r="AI66" s="33"/>
      <c r="AJ66" s="33"/>
      <c r="AK66" s="33"/>
      <c r="AL66" s="33">
        <v>491</v>
      </c>
      <c r="AM66" s="33"/>
      <c r="AN66" s="33"/>
      <c r="AO66" s="33"/>
      <c r="AP66" s="33"/>
      <c r="AQ66" s="33"/>
      <c r="AR66" s="13">
        <f t="shared" si="3"/>
        <v>491</v>
      </c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13">
        <f t="shared" si="4"/>
        <v>0</v>
      </c>
      <c r="BF66" s="14">
        <f t="shared" si="5"/>
        <v>1113</v>
      </c>
    </row>
    <row r="67" spans="1:58" x14ac:dyDescent="0.4">
      <c r="A67" s="24" t="s">
        <v>165</v>
      </c>
      <c r="B67" s="24" t="s">
        <v>959</v>
      </c>
      <c r="C67" s="25" t="s">
        <v>166</v>
      </c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13">
        <f t="shared" si="0"/>
        <v>0</v>
      </c>
      <c r="V67" s="33"/>
      <c r="W67" s="33"/>
      <c r="X67" s="33"/>
      <c r="Y67" s="13">
        <f t="shared" si="1"/>
        <v>0</v>
      </c>
      <c r="Z67" s="33"/>
      <c r="AA67" s="33"/>
      <c r="AB67" s="33"/>
      <c r="AC67" s="33">
        <v>96430</v>
      </c>
      <c r="AD67" s="33"/>
      <c r="AE67" s="33"/>
      <c r="AF67" s="33"/>
      <c r="AG67" s="33"/>
      <c r="AH67" s="13">
        <f t="shared" si="2"/>
        <v>96430</v>
      </c>
      <c r="AI67" s="33"/>
      <c r="AJ67" s="33"/>
      <c r="AK67" s="33"/>
      <c r="AL67" s="33"/>
      <c r="AM67" s="33"/>
      <c r="AN67" s="33"/>
      <c r="AO67" s="33"/>
      <c r="AP67" s="33"/>
      <c r="AQ67" s="33"/>
      <c r="AR67" s="13">
        <f t="shared" si="3"/>
        <v>0</v>
      </c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13">
        <f t="shared" si="4"/>
        <v>0</v>
      </c>
      <c r="BF67" s="14">
        <f t="shared" si="5"/>
        <v>96430</v>
      </c>
    </row>
    <row r="68" spans="1:58" x14ac:dyDescent="0.4">
      <c r="A68" s="24" t="s">
        <v>169</v>
      </c>
      <c r="B68" s="24" t="s">
        <v>955</v>
      </c>
      <c r="C68" s="25" t="s">
        <v>170</v>
      </c>
      <c r="D68" s="33"/>
      <c r="E68" s="33"/>
      <c r="F68" s="33"/>
      <c r="G68" s="33">
        <v>129138</v>
      </c>
      <c r="H68" s="33">
        <v>132542</v>
      </c>
      <c r="I68" s="33"/>
      <c r="J68" s="33">
        <v>333901</v>
      </c>
      <c r="K68" s="33">
        <v>333399</v>
      </c>
      <c r="L68" s="33"/>
      <c r="M68" s="33"/>
      <c r="N68" s="33"/>
      <c r="O68" s="33"/>
      <c r="P68" s="33"/>
      <c r="Q68" s="33"/>
      <c r="R68" s="33"/>
      <c r="S68" s="33"/>
      <c r="T68" s="33"/>
      <c r="U68" s="13">
        <f t="shared" si="0"/>
        <v>928980</v>
      </c>
      <c r="V68" s="33"/>
      <c r="W68" s="33"/>
      <c r="X68" s="33">
        <v>1338</v>
      </c>
      <c r="Y68" s="13">
        <f t="shared" si="1"/>
        <v>1338</v>
      </c>
      <c r="Z68" s="33">
        <v>288268</v>
      </c>
      <c r="AA68" s="33"/>
      <c r="AB68" s="33"/>
      <c r="AC68" s="33"/>
      <c r="AD68" s="33"/>
      <c r="AE68" s="33"/>
      <c r="AF68" s="33"/>
      <c r="AG68" s="33"/>
      <c r="AH68" s="13">
        <f t="shared" si="2"/>
        <v>288268</v>
      </c>
      <c r="AI68" s="33"/>
      <c r="AJ68" s="33"/>
      <c r="AK68" s="33"/>
      <c r="AL68" s="33"/>
      <c r="AM68" s="33"/>
      <c r="AN68" s="33"/>
      <c r="AO68" s="33"/>
      <c r="AP68" s="33"/>
      <c r="AQ68" s="33"/>
      <c r="AR68" s="13">
        <f t="shared" si="3"/>
        <v>0</v>
      </c>
      <c r="AS68" s="33"/>
      <c r="AT68" s="33"/>
      <c r="AU68" s="33"/>
      <c r="AV68" s="33"/>
      <c r="AW68" s="33"/>
      <c r="AX68" s="33"/>
      <c r="AY68" s="33"/>
      <c r="AZ68" s="33">
        <v>195047</v>
      </c>
      <c r="BA68" s="33"/>
      <c r="BB68" s="33"/>
      <c r="BC68" s="33"/>
      <c r="BD68" s="33"/>
      <c r="BE68" s="13">
        <f t="shared" si="4"/>
        <v>195047</v>
      </c>
      <c r="BF68" s="14">
        <f t="shared" si="5"/>
        <v>1413633</v>
      </c>
    </row>
    <row r="69" spans="1:58" x14ac:dyDescent="0.4">
      <c r="A69" s="24" t="s">
        <v>175</v>
      </c>
      <c r="B69" s="24" t="s">
        <v>956</v>
      </c>
      <c r="C69" s="25" t="s">
        <v>176</v>
      </c>
      <c r="D69" s="33"/>
      <c r="E69" s="33"/>
      <c r="F69" s="33"/>
      <c r="G69" s="33">
        <v>129138</v>
      </c>
      <c r="H69" s="33">
        <v>132542</v>
      </c>
      <c r="I69" s="33"/>
      <c r="J69" s="33">
        <v>333901</v>
      </c>
      <c r="K69" s="33">
        <v>333399</v>
      </c>
      <c r="L69" s="33"/>
      <c r="M69" s="33"/>
      <c r="N69" s="33"/>
      <c r="O69" s="33"/>
      <c r="P69" s="33"/>
      <c r="Q69" s="33"/>
      <c r="R69" s="33"/>
      <c r="S69" s="33"/>
      <c r="T69" s="33"/>
      <c r="U69" s="13">
        <f t="shared" si="0"/>
        <v>928980</v>
      </c>
      <c r="V69" s="33"/>
      <c r="W69" s="33"/>
      <c r="X69" s="33">
        <v>1338</v>
      </c>
      <c r="Y69" s="13">
        <f t="shared" si="1"/>
        <v>1338</v>
      </c>
      <c r="Z69" s="33">
        <v>288268</v>
      </c>
      <c r="AA69" s="33"/>
      <c r="AB69" s="33"/>
      <c r="AC69" s="33"/>
      <c r="AD69" s="33"/>
      <c r="AE69" s="33"/>
      <c r="AF69" s="33"/>
      <c r="AG69" s="33"/>
      <c r="AH69" s="13">
        <f t="shared" si="2"/>
        <v>288268</v>
      </c>
      <c r="AI69" s="33"/>
      <c r="AJ69" s="33"/>
      <c r="AK69" s="33"/>
      <c r="AL69" s="33"/>
      <c r="AM69" s="33"/>
      <c r="AN69" s="33"/>
      <c r="AO69" s="33"/>
      <c r="AP69" s="33"/>
      <c r="AQ69" s="33"/>
      <c r="AR69" s="13">
        <f t="shared" si="3"/>
        <v>0</v>
      </c>
      <c r="AS69" s="33"/>
      <c r="AT69" s="33"/>
      <c r="AU69" s="33"/>
      <c r="AV69" s="33"/>
      <c r="AW69" s="33"/>
      <c r="AX69" s="33"/>
      <c r="AY69" s="33"/>
      <c r="AZ69" s="33">
        <v>195047</v>
      </c>
      <c r="BA69" s="33"/>
      <c r="BB69" s="33"/>
      <c r="BC69" s="33"/>
      <c r="BD69" s="33"/>
      <c r="BE69" s="13">
        <f t="shared" si="4"/>
        <v>195047</v>
      </c>
      <c r="BF69" s="14">
        <f t="shared" si="5"/>
        <v>1413633</v>
      </c>
    </row>
    <row r="70" spans="1:58" x14ac:dyDescent="0.4">
      <c r="A70" s="24" t="s">
        <v>177</v>
      </c>
      <c r="B70" s="24" t="s">
        <v>959</v>
      </c>
      <c r="C70" s="25" t="s">
        <v>178</v>
      </c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13">
        <f t="shared" si="0"/>
        <v>0</v>
      </c>
      <c r="V70" s="33"/>
      <c r="W70" s="33"/>
      <c r="X70" s="33">
        <v>1338</v>
      </c>
      <c r="Y70" s="13">
        <f t="shared" si="1"/>
        <v>1338</v>
      </c>
      <c r="Z70" s="33"/>
      <c r="AA70" s="33"/>
      <c r="AB70" s="33"/>
      <c r="AC70" s="33"/>
      <c r="AD70" s="33"/>
      <c r="AE70" s="33"/>
      <c r="AF70" s="33"/>
      <c r="AG70" s="33"/>
      <c r="AH70" s="13">
        <f t="shared" si="2"/>
        <v>0</v>
      </c>
      <c r="AI70" s="33"/>
      <c r="AJ70" s="33"/>
      <c r="AK70" s="33"/>
      <c r="AL70" s="33"/>
      <c r="AM70" s="33"/>
      <c r="AN70" s="33"/>
      <c r="AO70" s="33"/>
      <c r="AP70" s="33"/>
      <c r="AQ70" s="33"/>
      <c r="AR70" s="13">
        <f t="shared" si="3"/>
        <v>0</v>
      </c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13">
        <f t="shared" si="4"/>
        <v>0</v>
      </c>
      <c r="BF70" s="14">
        <f t="shared" si="5"/>
        <v>1338</v>
      </c>
    </row>
    <row r="71" spans="1:58" x14ac:dyDescent="0.4">
      <c r="A71" s="24" t="s">
        <v>179</v>
      </c>
      <c r="B71" s="24" t="s">
        <v>959</v>
      </c>
      <c r="C71" s="25" t="s">
        <v>180</v>
      </c>
      <c r="D71" s="33"/>
      <c r="E71" s="33"/>
      <c r="F71" s="33"/>
      <c r="G71" s="33">
        <v>129138</v>
      </c>
      <c r="H71" s="33">
        <v>132542</v>
      </c>
      <c r="I71" s="33"/>
      <c r="J71" s="33">
        <v>333901</v>
      </c>
      <c r="K71" s="33">
        <v>333399</v>
      </c>
      <c r="L71" s="33"/>
      <c r="M71" s="33"/>
      <c r="N71" s="33"/>
      <c r="O71" s="33"/>
      <c r="P71" s="33"/>
      <c r="Q71" s="33"/>
      <c r="R71" s="33"/>
      <c r="S71" s="33"/>
      <c r="T71" s="33"/>
      <c r="U71" s="13">
        <f t="shared" ref="U71:U134" si="6">SUM(D71:T71)</f>
        <v>928980</v>
      </c>
      <c r="V71" s="33"/>
      <c r="W71" s="33"/>
      <c r="X71" s="33"/>
      <c r="Y71" s="13">
        <f t="shared" si="1"/>
        <v>0</v>
      </c>
      <c r="Z71" s="33">
        <v>288268</v>
      </c>
      <c r="AA71" s="33"/>
      <c r="AB71" s="33"/>
      <c r="AC71" s="33"/>
      <c r="AD71" s="33"/>
      <c r="AE71" s="33"/>
      <c r="AF71" s="33"/>
      <c r="AG71" s="33"/>
      <c r="AH71" s="13">
        <f t="shared" si="2"/>
        <v>288268</v>
      </c>
      <c r="AI71" s="33"/>
      <c r="AJ71" s="33"/>
      <c r="AK71" s="33"/>
      <c r="AL71" s="33"/>
      <c r="AM71" s="33"/>
      <c r="AN71" s="33"/>
      <c r="AO71" s="33"/>
      <c r="AP71" s="33"/>
      <c r="AQ71" s="33"/>
      <c r="AR71" s="13">
        <f t="shared" si="3"/>
        <v>0</v>
      </c>
      <c r="AS71" s="33"/>
      <c r="AT71" s="33"/>
      <c r="AU71" s="33"/>
      <c r="AV71" s="33"/>
      <c r="AW71" s="33"/>
      <c r="AX71" s="33"/>
      <c r="AY71" s="33"/>
      <c r="AZ71" s="33">
        <v>195047</v>
      </c>
      <c r="BA71" s="33"/>
      <c r="BB71" s="33"/>
      <c r="BC71" s="33"/>
      <c r="BD71" s="33"/>
      <c r="BE71" s="13">
        <f t="shared" si="4"/>
        <v>195047</v>
      </c>
      <c r="BF71" s="14">
        <f t="shared" si="5"/>
        <v>1412295</v>
      </c>
    </row>
    <row r="72" spans="1:58" x14ac:dyDescent="0.4">
      <c r="A72" s="24" t="s">
        <v>844</v>
      </c>
      <c r="B72" s="24" t="s">
        <v>960</v>
      </c>
      <c r="C72" s="25" t="s">
        <v>845</v>
      </c>
      <c r="D72" s="33"/>
      <c r="E72" s="33"/>
      <c r="F72" s="33"/>
      <c r="G72" s="33"/>
      <c r="H72" s="33"/>
      <c r="I72" s="33"/>
      <c r="J72" s="33"/>
      <c r="K72" s="33">
        <v>46347</v>
      </c>
      <c r="L72" s="33"/>
      <c r="M72" s="33"/>
      <c r="N72" s="33"/>
      <c r="O72" s="33"/>
      <c r="P72" s="33"/>
      <c r="Q72" s="33"/>
      <c r="R72" s="33"/>
      <c r="S72" s="33"/>
      <c r="T72" s="33"/>
      <c r="U72" s="13">
        <f t="shared" si="6"/>
        <v>46347</v>
      </c>
      <c r="V72" s="33"/>
      <c r="W72" s="33"/>
      <c r="X72" s="33"/>
      <c r="Y72" s="13">
        <f t="shared" ref="Y72:Y135" si="7">SUM(V72:X72)</f>
        <v>0</v>
      </c>
      <c r="Z72" s="33"/>
      <c r="AA72" s="33"/>
      <c r="AB72" s="33"/>
      <c r="AC72" s="33"/>
      <c r="AD72" s="33"/>
      <c r="AE72" s="33"/>
      <c r="AF72" s="33"/>
      <c r="AG72" s="33"/>
      <c r="AH72" s="13">
        <f t="shared" ref="AH72:AH135" si="8">SUM(Z72:AG72)</f>
        <v>0</v>
      </c>
      <c r="AI72" s="33"/>
      <c r="AJ72" s="33"/>
      <c r="AK72" s="33"/>
      <c r="AL72" s="33"/>
      <c r="AM72" s="33"/>
      <c r="AN72" s="33"/>
      <c r="AO72" s="33"/>
      <c r="AP72" s="33"/>
      <c r="AQ72" s="33"/>
      <c r="AR72" s="13">
        <f t="shared" ref="AR72:AR135" si="9">SUM(AI72:AQ72)</f>
        <v>0</v>
      </c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13">
        <f t="shared" ref="BE72:BE135" si="10">SUM(AS72:BD72)</f>
        <v>0</v>
      </c>
      <c r="BF72" s="14">
        <f t="shared" ref="BF72:BF135" si="11">U72+Y72+AH72+AR72+BE72</f>
        <v>46347</v>
      </c>
    </row>
    <row r="73" spans="1:58" x14ac:dyDescent="0.4">
      <c r="A73" s="24" t="s">
        <v>846</v>
      </c>
      <c r="B73" s="24" t="s">
        <v>960</v>
      </c>
      <c r="C73" s="25" t="s">
        <v>847</v>
      </c>
      <c r="D73" s="33"/>
      <c r="E73" s="33"/>
      <c r="F73" s="33"/>
      <c r="G73" s="33"/>
      <c r="H73" s="33">
        <v>8861</v>
      </c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13">
        <f t="shared" si="6"/>
        <v>8861</v>
      </c>
      <c r="V73" s="33"/>
      <c r="W73" s="33"/>
      <c r="X73" s="33"/>
      <c r="Y73" s="13">
        <f t="shared" si="7"/>
        <v>0</v>
      </c>
      <c r="Z73" s="33"/>
      <c r="AA73" s="33"/>
      <c r="AB73" s="33"/>
      <c r="AC73" s="33"/>
      <c r="AD73" s="33"/>
      <c r="AE73" s="33"/>
      <c r="AF73" s="33"/>
      <c r="AG73" s="33"/>
      <c r="AH73" s="13">
        <f t="shared" si="8"/>
        <v>0</v>
      </c>
      <c r="AI73" s="33"/>
      <c r="AJ73" s="33"/>
      <c r="AK73" s="33"/>
      <c r="AL73" s="33"/>
      <c r="AM73" s="33"/>
      <c r="AN73" s="33"/>
      <c r="AO73" s="33"/>
      <c r="AP73" s="33"/>
      <c r="AQ73" s="33"/>
      <c r="AR73" s="13">
        <f t="shared" si="9"/>
        <v>0</v>
      </c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13">
        <f t="shared" si="10"/>
        <v>0</v>
      </c>
      <c r="BF73" s="14">
        <f t="shared" si="11"/>
        <v>8861</v>
      </c>
    </row>
    <row r="74" spans="1:58" x14ac:dyDescent="0.4">
      <c r="A74" s="24" t="s">
        <v>181</v>
      </c>
      <c r="B74" s="24" t="s">
        <v>960</v>
      </c>
      <c r="C74" s="25" t="s">
        <v>182</v>
      </c>
      <c r="D74" s="33"/>
      <c r="E74" s="33"/>
      <c r="F74" s="33"/>
      <c r="G74" s="33"/>
      <c r="H74" s="33"/>
      <c r="I74" s="33"/>
      <c r="J74" s="33">
        <v>181493</v>
      </c>
      <c r="K74" s="33">
        <v>22025</v>
      </c>
      <c r="L74" s="33"/>
      <c r="M74" s="33"/>
      <c r="N74" s="33"/>
      <c r="O74" s="33"/>
      <c r="P74" s="33"/>
      <c r="Q74" s="33"/>
      <c r="R74" s="33"/>
      <c r="S74" s="33"/>
      <c r="T74" s="33"/>
      <c r="U74" s="13">
        <f t="shared" si="6"/>
        <v>203518</v>
      </c>
      <c r="V74" s="33"/>
      <c r="W74" s="33"/>
      <c r="X74" s="33"/>
      <c r="Y74" s="13">
        <f t="shared" si="7"/>
        <v>0</v>
      </c>
      <c r="Z74" s="33"/>
      <c r="AA74" s="33"/>
      <c r="AB74" s="33"/>
      <c r="AC74" s="33"/>
      <c r="AD74" s="33"/>
      <c r="AE74" s="33"/>
      <c r="AF74" s="33"/>
      <c r="AG74" s="33"/>
      <c r="AH74" s="13">
        <f t="shared" si="8"/>
        <v>0</v>
      </c>
      <c r="AI74" s="33"/>
      <c r="AJ74" s="33"/>
      <c r="AK74" s="33"/>
      <c r="AL74" s="33"/>
      <c r="AM74" s="33"/>
      <c r="AN74" s="33"/>
      <c r="AO74" s="33"/>
      <c r="AP74" s="33"/>
      <c r="AQ74" s="33"/>
      <c r="AR74" s="13">
        <f t="shared" si="9"/>
        <v>0</v>
      </c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13">
        <f t="shared" si="10"/>
        <v>0</v>
      </c>
      <c r="BF74" s="14">
        <f t="shared" si="11"/>
        <v>203518</v>
      </c>
    </row>
    <row r="75" spans="1:58" x14ac:dyDescent="0.4">
      <c r="A75" s="24" t="s">
        <v>183</v>
      </c>
      <c r="B75" s="24" t="s">
        <v>955</v>
      </c>
      <c r="C75" s="25" t="s">
        <v>184</v>
      </c>
      <c r="D75" s="33">
        <v>3316647</v>
      </c>
      <c r="E75" s="33"/>
      <c r="F75" s="33"/>
      <c r="G75" s="33"/>
      <c r="H75" s="33"/>
      <c r="I75" s="33"/>
      <c r="J75" s="33">
        <v>183799</v>
      </c>
      <c r="K75" s="33">
        <v>1937256</v>
      </c>
      <c r="L75" s="33">
        <v>23954</v>
      </c>
      <c r="M75" s="33">
        <v>77289</v>
      </c>
      <c r="N75" s="33">
        <v>180609</v>
      </c>
      <c r="O75" s="33"/>
      <c r="P75" s="33">
        <v>5102291</v>
      </c>
      <c r="Q75" s="33">
        <v>2416115</v>
      </c>
      <c r="R75" s="33"/>
      <c r="S75" s="33">
        <v>195548</v>
      </c>
      <c r="T75" s="33">
        <v>107394</v>
      </c>
      <c r="U75" s="13">
        <f t="shared" si="6"/>
        <v>13540902</v>
      </c>
      <c r="V75" s="33"/>
      <c r="W75" s="33">
        <v>86019</v>
      </c>
      <c r="X75" s="33"/>
      <c r="Y75" s="13">
        <f t="shared" si="7"/>
        <v>86019</v>
      </c>
      <c r="Z75" s="33"/>
      <c r="AA75" s="33"/>
      <c r="AB75" s="33">
        <v>1856</v>
      </c>
      <c r="AC75" s="33">
        <v>15740</v>
      </c>
      <c r="AD75" s="33"/>
      <c r="AE75" s="33">
        <v>4050</v>
      </c>
      <c r="AF75" s="33"/>
      <c r="AG75" s="33"/>
      <c r="AH75" s="13">
        <f t="shared" si="8"/>
        <v>21646</v>
      </c>
      <c r="AI75" s="33"/>
      <c r="AJ75" s="33"/>
      <c r="AK75" s="33">
        <v>1414450</v>
      </c>
      <c r="AL75" s="33"/>
      <c r="AM75" s="33">
        <v>1190124</v>
      </c>
      <c r="AN75" s="33">
        <v>288269</v>
      </c>
      <c r="AO75" s="33">
        <v>2132</v>
      </c>
      <c r="AP75" s="33">
        <v>780422</v>
      </c>
      <c r="AQ75" s="33">
        <v>78844</v>
      </c>
      <c r="AR75" s="13">
        <f t="shared" si="9"/>
        <v>3754241</v>
      </c>
      <c r="AS75" s="33"/>
      <c r="AT75" s="33"/>
      <c r="AU75" s="33"/>
      <c r="AV75" s="33"/>
      <c r="AW75" s="33"/>
      <c r="AX75" s="33"/>
      <c r="AY75" s="33"/>
      <c r="AZ75" s="33">
        <v>4298538</v>
      </c>
      <c r="BA75" s="33"/>
      <c r="BB75" s="33">
        <v>387836</v>
      </c>
      <c r="BC75" s="33"/>
      <c r="BD75" s="33"/>
      <c r="BE75" s="13">
        <f t="shared" si="10"/>
        <v>4686374</v>
      </c>
      <c r="BF75" s="14">
        <f t="shared" si="11"/>
        <v>22089182</v>
      </c>
    </row>
    <row r="76" spans="1:58" x14ac:dyDescent="0.4">
      <c r="A76" s="24" t="s">
        <v>185</v>
      </c>
      <c r="B76" s="24" t="s">
        <v>956</v>
      </c>
      <c r="C76" s="25" t="s">
        <v>186</v>
      </c>
      <c r="D76" s="33">
        <v>3316647</v>
      </c>
      <c r="E76" s="33"/>
      <c r="F76" s="33"/>
      <c r="G76" s="33"/>
      <c r="H76" s="33"/>
      <c r="I76" s="33"/>
      <c r="J76" s="33">
        <v>183799</v>
      </c>
      <c r="K76" s="33">
        <v>1933749</v>
      </c>
      <c r="L76" s="33"/>
      <c r="M76" s="33">
        <v>77289</v>
      </c>
      <c r="N76" s="33">
        <v>153320</v>
      </c>
      <c r="O76" s="33"/>
      <c r="P76" s="33">
        <v>5102291</v>
      </c>
      <c r="Q76" s="33">
        <v>2416115</v>
      </c>
      <c r="R76" s="33"/>
      <c r="S76" s="33">
        <v>195548</v>
      </c>
      <c r="T76" s="33">
        <v>107394</v>
      </c>
      <c r="U76" s="13">
        <f t="shared" si="6"/>
        <v>13486152</v>
      </c>
      <c r="V76" s="33"/>
      <c r="W76" s="33">
        <v>86019</v>
      </c>
      <c r="X76" s="33"/>
      <c r="Y76" s="13">
        <f t="shared" si="7"/>
        <v>86019</v>
      </c>
      <c r="Z76" s="33"/>
      <c r="AA76" s="33"/>
      <c r="AB76" s="33">
        <v>1856</v>
      </c>
      <c r="AC76" s="33">
        <v>15740</v>
      </c>
      <c r="AD76" s="33"/>
      <c r="AE76" s="33">
        <v>4050</v>
      </c>
      <c r="AF76" s="33"/>
      <c r="AG76" s="33"/>
      <c r="AH76" s="13">
        <f t="shared" si="8"/>
        <v>21646</v>
      </c>
      <c r="AI76" s="33"/>
      <c r="AJ76" s="33"/>
      <c r="AK76" s="33">
        <v>1414450</v>
      </c>
      <c r="AL76" s="33"/>
      <c r="AM76" s="33">
        <v>1188280</v>
      </c>
      <c r="AN76" s="33">
        <v>288269</v>
      </c>
      <c r="AO76" s="33"/>
      <c r="AP76" s="33">
        <v>780422</v>
      </c>
      <c r="AQ76" s="33">
        <v>78844</v>
      </c>
      <c r="AR76" s="13">
        <f t="shared" si="9"/>
        <v>3750265</v>
      </c>
      <c r="AS76" s="33"/>
      <c r="AT76" s="33"/>
      <c r="AU76" s="33"/>
      <c r="AV76" s="33"/>
      <c r="AW76" s="33"/>
      <c r="AX76" s="33"/>
      <c r="AY76" s="33"/>
      <c r="AZ76" s="33">
        <v>4298538</v>
      </c>
      <c r="BA76" s="33"/>
      <c r="BB76" s="33">
        <v>387836</v>
      </c>
      <c r="BC76" s="33"/>
      <c r="BD76" s="33"/>
      <c r="BE76" s="13">
        <f t="shared" si="10"/>
        <v>4686374</v>
      </c>
      <c r="BF76" s="14">
        <f t="shared" si="11"/>
        <v>22030456</v>
      </c>
    </row>
    <row r="77" spans="1:58" x14ac:dyDescent="0.4">
      <c r="A77" s="24" t="s">
        <v>187</v>
      </c>
      <c r="B77" s="24" t="s">
        <v>959</v>
      </c>
      <c r="C77" s="25" t="s">
        <v>188</v>
      </c>
      <c r="D77" s="33"/>
      <c r="E77" s="33"/>
      <c r="F77" s="33"/>
      <c r="G77" s="33"/>
      <c r="H77" s="33"/>
      <c r="I77" s="33"/>
      <c r="J77" s="33"/>
      <c r="K77" s="33">
        <v>4217</v>
      </c>
      <c r="L77" s="33"/>
      <c r="M77" s="33"/>
      <c r="N77" s="33"/>
      <c r="O77" s="33"/>
      <c r="P77" s="33"/>
      <c r="Q77" s="33"/>
      <c r="R77" s="33"/>
      <c r="S77" s="33"/>
      <c r="T77" s="33"/>
      <c r="U77" s="13">
        <f t="shared" si="6"/>
        <v>4217</v>
      </c>
      <c r="V77" s="33"/>
      <c r="W77" s="33"/>
      <c r="X77" s="33"/>
      <c r="Y77" s="13">
        <f t="shared" si="7"/>
        <v>0</v>
      </c>
      <c r="Z77" s="33"/>
      <c r="AA77" s="33"/>
      <c r="AB77" s="33"/>
      <c r="AC77" s="33"/>
      <c r="AD77" s="33"/>
      <c r="AE77" s="33"/>
      <c r="AF77" s="33"/>
      <c r="AG77" s="33"/>
      <c r="AH77" s="13">
        <f t="shared" si="8"/>
        <v>0</v>
      </c>
      <c r="AI77" s="33"/>
      <c r="AJ77" s="33"/>
      <c r="AK77" s="33"/>
      <c r="AL77" s="33"/>
      <c r="AM77" s="33"/>
      <c r="AN77" s="33"/>
      <c r="AO77" s="33"/>
      <c r="AP77" s="33"/>
      <c r="AQ77" s="33"/>
      <c r="AR77" s="13">
        <f t="shared" si="9"/>
        <v>0</v>
      </c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13">
        <f t="shared" si="10"/>
        <v>0</v>
      </c>
      <c r="BF77" s="14">
        <f t="shared" si="11"/>
        <v>4217</v>
      </c>
    </row>
    <row r="78" spans="1:58" x14ac:dyDescent="0.4">
      <c r="A78" s="24" t="s">
        <v>927</v>
      </c>
      <c r="B78" s="24" t="s">
        <v>960</v>
      </c>
      <c r="C78" s="25" t="s">
        <v>197</v>
      </c>
      <c r="D78" s="33"/>
      <c r="E78" s="33"/>
      <c r="F78" s="33"/>
      <c r="G78" s="33"/>
      <c r="H78" s="33"/>
      <c r="I78" s="33"/>
      <c r="J78" s="33"/>
      <c r="K78" s="33">
        <v>4217</v>
      </c>
      <c r="L78" s="33"/>
      <c r="M78" s="33"/>
      <c r="N78" s="33"/>
      <c r="O78" s="33"/>
      <c r="P78" s="33"/>
      <c r="Q78" s="33"/>
      <c r="R78" s="33"/>
      <c r="S78" s="33"/>
      <c r="T78" s="33"/>
      <c r="U78" s="13">
        <f t="shared" si="6"/>
        <v>4217</v>
      </c>
      <c r="V78" s="33"/>
      <c r="W78" s="33"/>
      <c r="X78" s="33"/>
      <c r="Y78" s="13">
        <f t="shared" si="7"/>
        <v>0</v>
      </c>
      <c r="Z78" s="33"/>
      <c r="AA78" s="33"/>
      <c r="AB78" s="33"/>
      <c r="AC78" s="33"/>
      <c r="AD78" s="33"/>
      <c r="AE78" s="33"/>
      <c r="AF78" s="33"/>
      <c r="AG78" s="33"/>
      <c r="AH78" s="13">
        <f t="shared" si="8"/>
        <v>0</v>
      </c>
      <c r="AI78" s="33"/>
      <c r="AJ78" s="33"/>
      <c r="AK78" s="33"/>
      <c r="AL78" s="33"/>
      <c r="AM78" s="33"/>
      <c r="AN78" s="33"/>
      <c r="AO78" s="33"/>
      <c r="AP78" s="33"/>
      <c r="AQ78" s="33"/>
      <c r="AR78" s="13">
        <f t="shared" si="9"/>
        <v>0</v>
      </c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13">
        <f t="shared" si="10"/>
        <v>0</v>
      </c>
      <c r="BF78" s="14">
        <f t="shared" si="11"/>
        <v>4217</v>
      </c>
    </row>
    <row r="79" spans="1:58" x14ac:dyDescent="0.4">
      <c r="A79" s="24" t="s">
        <v>189</v>
      </c>
      <c r="B79" s="24" t="s">
        <v>959</v>
      </c>
      <c r="C79" s="25" t="s">
        <v>190</v>
      </c>
      <c r="D79" s="33"/>
      <c r="E79" s="33"/>
      <c r="F79" s="33"/>
      <c r="G79" s="33"/>
      <c r="H79" s="33"/>
      <c r="I79" s="33"/>
      <c r="J79" s="33">
        <v>46118</v>
      </c>
      <c r="K79" s="33"/>
      <c r="L79" s="33"/>
      <c r="M79" s="33"/>
      <c r="N79" s="33"/>
      <c r="O79" s="33"/>
      <c r="P79" s="33"/>
      <c r="Q79" s="33"/>
      <c r="R79" s="33"/>
      <c r="S79" s="33">
        <v>11213</v>
      </c>
      <c r="T79" s="33"/>
      <c r="U79" s="13">
        <f t="shared" si="6"/>
        <v>57331</v>
      </c>
      <c r="V79" s="33"/>
      <c r="W79" s="33"/>
      <c r="X79" s="33"/>
      <c r="Y79" s="13">
        <f t="shared" si="7"/>
        <v>0</v>
      </c>
      <c r="Z79" s="33"/>
      <c r="AA79" s="33"/>
      <c r="AB79" s="33"/>
      <c r="AC79" s="33"/>
      <c r="AD79" s="33"/>
      <c r="AE79" s="33">
        <v>4050</v>
      </c>
      <c r="AF79" s="33"/>
      <c r="AG79" s="33"/>
      <c r="AH79" s="13">
        <f t="shared" si="8"/>
        <v>4050</v>
      </c>
      <c r="AI79" s="33"/>
      <c r="AJ79" s="33"/>
      <c r="AK79" s="33"/>
      <c r="AL79" s="33"/>
      <c r="AM79" s="33"/>
      <c r="AN79" s="33"/>
      <c r="AO79" s="33"/>
      <c r="AP79" s="33"/>
      <c r="AQ79" s="33"/>
      <c r="AR79" s="13">
        <f t="shared" si="9"/>
        <v>0</v>
      </c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13">
        <f t="shared" si="10"/>
        <v>0</v>
      </c>
      <c r="BF79" s="14">
        <f t="shared" si="11"/>
        <v>61381</v>
      </c>
    </row>
    <row r="80" spans="1:58" x14ac:dyDescent="0.4">
      <c r="A80" s="24" t="s">
        <v>191</v>
      </c>
      <c r="B80" s="24" t="s">
        <v>959</v>
      </c>
      <c r="C80" s="25" t="s">
        <v>192</v>
      </c>
      <c r="D80" s="33">
        <v>3316647</v>
      </c>
      <c r="E80" s="33"/>
      <c r="F80" s="33"/>
      <c r="G80" s="33"/>
      <c r="H80" s="33"/>
      <c r="I80" s="33"/>
      <c r="J80" s="33">
        <v>137681</v>
      </c>
      <c r="K80" s="33">
        <v>1929532</v>
      </c>
      <c r="L80" s="33"/>
      <c r="M80" s="33">
        <v>77289</v>
      </c>
      <c r="N80" s="33">
        <v>153320</v>
      </c>
      <c r="O80" s="33"/>
      <c r="P80" s="33">
        <v>5102291</v>
      </c>
      <c r="Q80" s="33">
        <v>2416115</v>
      </c>
      <c r="R80" s="33"/>
      <c r="S80" s="33">
        <v>184335</v>
      </c>
      <c r="T80" s="33">
        <v>107394</v>
      </c>
      <c r="U80" s="13">
        <f t="shared" si="6"/>
        <v>13424604</v>
      </c>
      <c r="V80" s="33"/>
      <c r="W80" s="33">
        <v>86019</v>
      </c>
      <c r="X80" s="33"/>
      <c r="Y80" s="13">
        <f t="shared" si="7"/>
        <v>86019</v>
      </c>
      <c r="Z80" s="33"/>
      <c r="AA80" s="33"/>
      <c r="AB80" s="33">
        <v>1856</v>
      </c>
      <c r="AC80" s="33">
        <v>15740</v>
      </c>
      <c r="AD80" s="33"/>
      <c r="AE80" s="33"/>
      <c r="AF80" s="33"/>
      <c r="AG80" s="33"/>
      <c r="AH80" s="13">
        <f t="shared" si="8"/>
        <v>17596</v>
      </c>
      <c r="AI80" s="33"/>
      <c r="AJ80" s="33"/>
      <c r="AK80" s="33">
        <v>1414450</v>
      </c>
      <c r="AL80" s="33"/>
      <c r="AM80" s="33">
        <v>1188280</v>
      </c>
      <c r="AN80" s="33">
        <v>288269</v>
      </c>
      <c r="AO80" s="33"/>
      <c r="AP80" s="33">
        <v>780422</v>
      </c>
      <c r="AQ80" s="33">
        <v>78844</v>
      </c>
      <c r="AR80" s="13">
        <f t="shared" si="9"/>
        <v>3750265</v>
      </c>
      <c r="AS80" s="33"/>
      <c r="AT80" s="33"/>
      <c r="AU80" s="33"/>
      <c r="AV80" s="33"/>
      <c r="AW80" s="33"/>
      <c r="AX80" s="33"/>
      <c r="AY80" s="33"/>
      <c r="AZ80" s="33">
        <v>4298538</v>
      </c>
      <c r="BA80" s="33"/>
      <c r="BB80" s="33">
        <v>387836</v>
      </c>
      <c r="BC80" s="33"/>
      <c r="BD80" s="33"/>
      <c r="BE80" s="13">
        <f t="shared" si="10"/>
        <v>4686374</v>
      </c>
      <c r="BF80" s="14">
        <f t="shared" si="11"/>
        <v>21964858</v>
      </c>
    </row>
    <row r="81" spans="1:58" x14ac:dyDescent="0.4">
      <c r="A81" s="24" t="s">
        <v>196</v>
      </c>
      <c r="B81" s="24" t="s">
        <v>960</v>
      </c>
      <c r="C81" s="25" t="s">
        <v>197</v>
      </c>
      <c r="D81" s="33">
        <v>2696994</v>
      </c>
      <c r="E81" s="33"/>
      <c r="F81" s="33"/>
      <c r="G81" s="33"/>
      <c r="H81" s="33"/>
      <c r="I81" s="33"/>
      <c r="J81" s="33"/>
      <c r="K81" s="33">
        <v>1600820</v>
      </c>
      <c r="L81" s="33"/>
      <c r="M81" s="33"/>
      <c r="N81" s="33"/>
      <c r="O81" s="33"/>
      <c r="P81" s="33">
        <v>2944364</v>
      </c>
      <c r="Q81" s="33">
        <v>2318538</v>
      </c>
      <c r="R81" s="33"/>
      <c r="S81" s="33"/>
      <c r="T81" s="33">
        <v>29367</v>
      </c>
      <c r="U81" s="13">
        <f t="shared" si="6"/>
        <v>9590083</v>
      </c>
      <c r="V81" s="33"/>
      <c r="W81" s="33"/>
      <c r="X81" s="33"/>
      <c r="Y81" s="13">
        <f t="shared" si="7"/>
        <v>0</v>
      </c>
      <c r="Z81" s="33"/>
      <c r="AA81" s="33"/>
      <c r="AB81" s="33"/>
      <c r="AC81" s="33"/>
      <c r="AD81" s="33"/>
      <c r="AE81" s="33"/>
      <c r="AF81" s="33"/>
      <c r="AG81" s="33"/>
      <c r="AH81" s="13">
        <f t="shared" si="8"/>
        <v>0</v>
      </c>
      <c r="AI81" s="33"/>
      <c r="AJ81" s="33"/>
      <c r="AK81" s="33">
        <v>1394816</v>
      </c>
      <c r="AL81" s="33"/>
      <c r="AM81" s="33">
        <v>1080122</v>
      </c>
      <c r="AN81" s="33">
        <v>288269</v>
      </c>
      <c r="AO81" s="33"/>
      <c r="AP81" s="33">
        <v>780422</v>
      </c>
      <c r="AQ81" s="33"/>
      <c r="AR81" s="13">
        <f t="shared" si="9"/>
        <v>3543629</v>
      </c>
      <c r="AS81" s="33"/>
      <c r="AT81" s="33"/>
      <c r="AU81" s="33"/>
      <c r="AV81" s="33"/>
      <c r="AW81" s="33"/>
      <c r="AX81" s="33"/>
      <c r="AY81" s="33"/>
      <c r="AZ81" s="33">
        <v>1933548</v>
      </c>
      <c r="BA81" s="33"/>
      <c r="BB81" s="33"/>
      <c r="BC81" s="33"/>
      <c r="BD81" s="33"/>
      <c r="BE81" s="13">
        <f t="shared" si="10"/>
        <v>1933548</v>
      </c>
      <c r="BF81" s="14">
        <f t="shared" si="11"/>
        <v>15067260</v>
      </c>
    </row>
    <row r="82" spans="1:58" x14ac:dyDescent="0.4">
      <c r="A82" s="24" t="s">
        <v>198</v>
      </c>
      <c r="B82" s="24" t="s">
        <v>955</v>
      </c>
      <c r="C82" s="25" t="s">
        <v>199</v>
      </c>
      <c r="D82" s="33">
        <v>2420781</v>
      </c>
      <c r="E82" s="33"/>
      <c r="F82" s="33"/>
      <c r="G82" s="33"/>
      <c r="H82" s="33"/>
      <c r="I82" s="33"/>
      <c r="J82" s="33"/>
      <c r="K82" s="33">
        <v>82802</v>
      </c>
      <c r="L82" s="33"/>
      <c r="M82" s="33">
        <v>27952</v>
      </c>
      <c r="N82" s="33"/>
      <c r="O82" s="33"/>
      <c r="P82" s="33">
        <v>381569</v>
      </c>
      <c r="Q82" s="33"/>
      <c r="R82" s="33"/>
      <c r="S82" s="33"/>
      <c r="T82" s="33"/>
      <c r="U82" s="13">
        <f t="shared" si="6"/>
        <v>2913104</v>
      </c>
      <c r="V82" s="33"/>
      <c r="W82" s="33">
        <v>281</v>
      </c>
      <c r="X82" s="33"/>
      <c r="Y82" s="13">
        <f t="shared" si="7"/>
        <v>281</v>
      </c>
      <c r="Z82" s="33">
        <v>237</v>
      </c>
      <c r="AA82" s="33"/>
      <c r="AB82" s="33"/>
      <c r="AC82" s="33"/>
      <c r="AD82" s="33"/>
      <c r="AE82" s="33"/>
      <c r="AF82" s="33"/>
      <c r="AG82" s="33"/>
      <c r="AH82" s="13">
        <f t="shared" si="8"/>
        <v>237</v>
      </c>
      <c r="AI82" s="33">
        <v>5086</v>
      </c>
      <c r="AJ82" s="33"/>
      <c r="AK82" s="33"/>
      <c r="AL82" s="33"/>
      <c r="AM82" s="33"/>
      <c r="AN82" s="33"/>
      <c r="AO82" s="33"/>
      <c r="AP82" s="33"/>
      <c r="AQ82" s="33"/>
      <c r="AR82" s="13">
        <f t="shared" si="9"/>
        <v>5086</v>
      </c>
      <c r="AS82" s="33"/>
      <c r="AT82" s="33"/>
      <c r="AU82" s="33"/>
      <c r="AV82" s="33"/>
      <c r="AW82" s="33"/>
      <c r="AX82" s="33"/>
      <c r="AY82" s="33"/>
      <c r="AZ82" s="33">
        <v>142152</v>
      </c>
      <c r="BA82" s="33"/>
      <c r="BB82" s="33"/>
      <c r="BC82" s="33"/>
      <c r="BD82" s="33"/>
      <c r="BE82" s="13">
        <f t="shared" si="10"/>
        <v>142152</v>
      </c>
      <c r="BF82" s="14">
        <f t="shared" si="11"/>
        <v>3060860</v>
      </c>
    </row>
    <row r="83" spans="1:58" x14ac:dyDescent="0.4">
      <c r="A83" s="24" t="s">
        <v>200</v>
      </c>
      <c r="B83" s="24" t="s">
        <v>956</v>
      </c>
      <c r="C83" s="25" t="s">
        <v>201</v>
      </c>
      <c r="D83" s="33">
        <v>2420781</v>
      </c>
      <c r="E83" s="33"/>
      <c r="F83" s="33"/>
      <c r="G83" s="33"/>
      <c r="H83" s="33"/>
      <c r="I83" s="33"/>
      <c r="J83" s="33"/>
      <c r="K83" s="33">
        <v>82802</v>
      </c>
      <c r="L83" s="33"/>
      <c r="M83" s="33">
        <v>27952</v>
      </c>
      <c r="N83" s="33"/>
      <c r="O83" s="33"/>
      <c r="P83" s="33">
        <v>381569</v>
      </c>
      <c r="Q83" s="33"/>
      <c r="R83" s="33"/>
      <c r="S83" s="33"/>
      <c r="T83" s="33"/>
      <c r="U83" s="13">
        <f t="shared" si="6"/>
        <v>2913104</v>
      </c>
      <c r="V83" s="33"/>
      <c r="W83" s="33">
        <v>281</v>
      </c>
      <c r="X83" s="33"/>
      <c r="Y83" s="13">
        <f t="shared" si="7"/>
        <v>281</v>
      </c>
      <c r="Z83" s="33">
        <v>237</v>
      </c>
      <c r="AA83" s="33"/>
      <c r="AB83" s="33"/>
      <c r="AC83" s="33"/>
      <c r="AD83" s="33"/>
      <c r="AE83" s="33"/>
      <c r="AF83" s="33"/>
      <c r="AG83" s="33"/>
      <c r="AH83" s="13">
        <f t="shared" si="8"/>
        <v>237</v>
      </c>
      <c r="AI83" s="33">
        <v>5086</v>
      </c>
      <c r="AJ83" s="33"/>
      <c r="AK83" s="33"/>
      <c r="AL83" s="33"/>
      <c r="AM83" s="33"/>
      <c r="AN83" s="33"/>
      <c r="AO83" s="33"/>
      <c r="AP83" s="33"/>
      <c r="AQ83" s="33"/>
      <c r="AR83" s="13">
        <f t="shared" si="9"/>
        <v>5086</v>
      </c>
      <c r="AS83" s="33"/>
      <c r="AT83" s="33"/>
      <c r="AU83" s="33"/>
      <c r="AV83" s="33"/>
      <c r="AW83" s="33"/>
      <c r="AX83" s="33"/>
      <c r="AY83" s="33"/>
      <c r="AZ83" s="33">
        <v>142152</v>
      </c>
      <c r="BA83" s="33"/>
      <c r="BB83" s="33"/>
      <c r="BC83" s="33"/>
      <c r="BD83" s="33"/>
      <c r="BE83" s="13">
        <f t="shared" si="10"/>
        <v>142152</v>
      </c>
      <c r="BF83" s="14">
        <f t="shared" si="11"/>
        <v>3060860</v>
      </c>
    </row>
    <row r="84" spans="1:58" x14ac:dyDescent="0.4">
      <c r="A84" s="24" t="s">
        <v>202</v>
      </c>
      <c r="B84" s="24" t="s">
        <v>959</v>
      </c>
      <c r="C84" s="25" t="s">
        <v>203</v>
      </c>
      <c r="D84" s="33">
        <v>2420781</v>
      </c>
      <c r="E84" s="33"/>
      <c r="F84" s="33"/>
      <c r="G84" s="33"/>
      <c r="H84" s="33"/>
      <c r="I84" s="33"/>
      <c r="J84" s="33"/>
      <c r="K84" s="33">
        <v>82802</v>
      </c>
      <c r="L84" s="33"/>
      <c r="M84" s="33">
        <v>16488</v>
      </c>
      <c r="N84" s="33"/>
      <c r="O84" s="33"/>
      <c r="P84" s="33">
        <v>381569</v>
      </c>
      <c r="Q84" s="33"/>
      <c r="R84" s="33"/>
      <c r="S84" s="33"/>
      <c r="T84" s="33"/>
      <c r="U84" s="13">
        <f t="shared" si="6"/>
        <v>2901640</v>
      </c>
      <c r="V84" s="33"/>
      <c r="W84" s="33">
        <v>281</v>
      </c>
      <c r="X84" s="33"/>
      <c r="Y84" s="13">
        <f t="shared" si="7"/>
        <v>281</v>
      </c>
      <c r="Z84" s="33">
        <v>237</v>
      </c>
      <c r="AA84" s="33"/>
      <c r="AB84" s="33"/>
      <c r="AC84" s="33"/>
      <c r="AD84" s="33"/>
      <c r="AE84" s="33"/>
      <c r="AF84" s="33"/>
      <c r="AG84" s="33"/>
      <c r="AH84" s="13">
        <f t="shared" si="8"/>
        <v>237</v>
      </c>
      <c r="AI84" s="33">
        <v>5086</v>
      </c>
      <c r="AJ84" s="33"/>
      <c r="AK84" s="33"/>
      <c r="AL84" s="33"/>
      <c r="AM84" s="33"/>
      <c r="AN84" s="33"/>
      <c r="AO84" s="33"/>
      <c r="AP84" s="33"/>
      <c r="AQ84" s="33"/>
      <c r="AR84" s="13">
        <f t="shared" si="9"/>
        <v>5086</v>
      </c>
      <c r="AS84" s="33"/>
      <c r="AT84" s="33"/>
      <c r="AU84" s="33"/>
      <c r="AV84" s="33"/>
      <c r="AW84" s="33"/>
      <c r="AX84" s="33"/>
      <c r="AY84" s="33"/>
      <c r="AZ84" s="33">
        <v>142152</v>
      </c>
      <c r="BA84" s="33"/>
      <c r="BB84" s="33"/>
      <c r="BC84" s="33"/>
      <c r="BD84" s="33"/>
      <c r="BE84" s="13">
        <f t="shared" si="10"/>
        <v>142152</v>
      </c>
      <c r="BF84" s="14">
        <f t="shared" si="11"/>
        <v>3049396</v>
      </c>
    </row>
    <row r="85" spans="1:58" x14ac:dyDescent="0.4">
      <c r="A85" s="24" t="s">
        <v>204</v>
      </c>
      <c r="B85" s="24" t="s">
        <v>955</v>
      </c>
      <c r="C85" s="25" t="s">
        <v>205</v>
      </c>
      <c r="D85" s="33"/>
      <c r="E85" s="33"/>
      <c r="F85" s="33"/>
      <c r="G85" s="33"/>
      <c r="H85" s="33">
        <v>17592</v>
      </c>
      <c r="I85" s="33"/>
      <c r="J85" s="33">
        <v>87475</v>
      </c>
      <c r="K85" s="33">
        <v>4987</v>
      </c>
      <c r="L85" s="33"/>
      <c r="M85" s="33"/>
      <c r="N85" s="33">
        <v>18148</v>
      </c>
      <c r="O85" s="33"/>
      <c r="P85" s="33">
        <v>337</v>
      </c>
      <c r="Q85" s="33">
        <v>197503</v>
      </c>
      <c r="R85" s="33">
        <v>218855</v>
      </c>
      <c r="S85" s="33">
        <v>438</v>
      </c>
      <c r="T85" s="33"/>
      <c r="U85" s="13">
        <f t="shared" si="6"/>
        <v>545335</v>
      </c>
      <c r="V85" s="33"/>
      <c r="W85" s="33"/>
      <c r="X85" s="33"/>
      <c r="Y85" s="13">
        <f t="shared" si="7"/>
        <v>0</v>
      </c>
      <c r="Z85" s="33">
        <v>253838</v>
      </c>
      <c r="AA85" s="33"/>
      <c r="AB85" s="33"/>
      <c r="AC85" s="33">
        <v>72024</v>
      </c>
      <c r="AD85" s="33"/>
      <c r="AE85" s="33"/>
      <c r="AF85" s="33"/>
      <c r="AG85" s="33"/>
      <c r="AH85" s="13">
        <f t="shared" si="8"/>
        <v>325862</v>
      </c>
      <c r="AI85" s="33"/>
      <c r="AJ85" s="33">
        <v>88263</v>
      </c>
      <c r="AK85" s="33">
        <v>626</v>
      </c>
      <c r="AL85" s="33"/>
      <c r="AM85" s="33"/>
      <c r="AN85" s="33"/>
      <c r="AO85" s="33"/>
      <c r="AP85" s="33"/>
      <c r="AQ85" s="33"/>
      <c r="AR85" s="13">
        <f t="shared" si="9"/>
        <v>88889</v>
      </c>
      <c r="AS85" s="33"/>
      <c r="AT85" s="33"/>
      <c r="AU85" s="33"/>
      <c r="AV85" s="33">
        <v>9061</v>
      </c>
      <c r="AW85" s="33"/>
      <c r="AX85" s="33"/>
      <c r="AY85" s="33"/>
      <c r="AZ85" s="33"/>
      <c r="BA85" s="33"/>
      <c r="BB85" s="33"/>
      <c r="BC85" s="33"/>
      <c r="BD85" s="33"/>
      <c r="BE85" s="13">
        <f t="shared" si="10"/>
        <v>9061</v>
      </c>
      <c r="BF85" s="14">
        <f t="shared" si="11"/>
        <v>969147</v>
      </c>
    </row>
    <row r="86" spans="1:58" x14ac:dyDescent="0.4">
      <c r="A86" s="24" t="s">
        <v>208</v>
      </c>
      <c r="B86" s="24" t="s">
        <v>956</v>
      </c>
      <c r="C86" s="25" t="s">
        <v>209</v>
      </c>
      <c r="D86" s="33"/>
      <c r="E86" s="33"/>
      <c r="F86" s="33"/>
      <c r="G86" s="33"/>
      <c r="H86" s="33"/>
      <c r="I86" s="33"/>
      <c r="J86" s="33">
        <v>18126</v>
      </c>
      <c r="K86" s="33"/>
      <c r="L86" s="33"/>
      <c r="M86" s="33"/>
      <c r="N86" s="33">
        <v>7370</v>
      </c>
      <c r="O86" s="33"/>
      <c r="P86" s="33"/>
      <c r="Q86" s="33"/>
      <c r="R86" s="33"/>
      <c r="S86" s="33"/>
      <c r="T86" s="33"/>
      <c r="U86" s="13">
        <f t="shared" si="6"/>
        <v>25496</v>
      </c>
      <c r="V86" s="33"/>
      <c r="W86" s="33"/>
      <c r="X86" s="33"/>
      <c r="Y86" s="13">
        <f t="shared" si="7"/>
        <v>0</v>
      </c>
      <c r="Z86" s="33">
        <v>93734</v>
      </c>
      <c r="AA86" s="33"/>
      <c r="AB86" s="33"/>
      <c r="AC86" s="33"/>
      <c r="AD86" s="33"/>
      <c r="AE86" s="33"/>
      <c r="AF86" s="33"/>
      <c r="AG86" s="33"/>
      <c r="AH86" s="13">
        <f t="shared" si="8"/>
        <v>93734</v>
      </c>
      <c r="AI86" s="33"/>
      <c r="AJ86" s="33"/>
      <c r="AK86" s="33"/>
      <c r="AL86" s="33"/>
      <c r="AM86" s="33"/>
      <c r="AN86" s="33"/>
      <c r="AO86" s="33"/>
      <c r="AP86" s="33"/>
      <c r="AQ86" s="33"/>
      <c r="AR86" s="13">
        <f t="shared" si="9"/>
        <v>0</v>
      </c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13">
        <f t="shared" si="10"/>
        <v>0</v>
      </c>
      <c r="BF86" s="14">
        <f t="shared" si="11"/>
        <v>119230</v>
      </c>
    </row>
    <row r="87" spans="1:58" x14ac:dyDescent="0.4">
      <c r="A87" s="24" t="s">
        <v>1143</v>
      </c>
      <c r="B87" s="24" t="s">
        <v>959</v>
      </c>
      <c r="C87" s="25" t="s">
        <v>1144</v>
      </c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13">
        <f t="shared" si="6"/>
        <v>0</v>
      </c>
      <c r="V87" s="33"/>
      <c r="W87" s="33"/>
      <c r="X87" s="33"/>
      <c r="Y87" s="13">
        <f t="shared" si="7"/>
        <v>0</v>
      </c>
      <c r="Z87" s="33">
        <v>819</v>
      </c>
      <c r="AA87" s="33"/>
      <c r="AB87" s="33"/>
      <c r="AC87" s="33"/>
      <c r="AD87" s="33"/>
      <c r="AE87" s="33"/>
      <c r="AF87" s="33"/>
      <c r="AG87" s="33"/>
      <c r="AH87" s="13">
        <f t="shared" si="8"/>
        <v>819</v>
      </c>
      <c r="AI87" s="33"/>
      <c r="AJ87" s="33"/>
      <c r="AK87" s="33"/>
      <c r="AL87" s="33"/>
      <c r="AM87" s="33"/>
      <c r="AN87" s="33"/>
      <c r="AO87" s="33"/>
      <c r="AP87" s="33"/>
      <c r="AQ87" s="33"/>
      <c r="AR87" s="13">
        <f t="shared" si="9"/>
        <v>0</v>
      </c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13">
        <f t="shared" si="10"/>
        <v>0</v>
      </c>
      <c r="BF87" s="14">
        <f t="shared" si="11"/>
        <v>819</v>
      </c>
    </row>
    <row r="88" spans="1:58" x14ac:dyDescent="0.4">
      <c r="A88" s="24" t="s">
        <v>768</v>
      </c>
      <c r="B88" s="24" t="s">
        <v>959</v>
      </c>
      <c r="C88" s="25" t="s">
        <v>769</v>
      </c>
      <c r="D88" s="33"/>
      <c r="E88" s="33"/>
      <c r="F88" s="33"/>
      <c r="G88" s="33"/>
      <c r="H88" s="33"/>
      <c r="I88" s="33"/>
      <c r="J88" s="33">
        <v>18126</v>
      </c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13">
        <f t="shared" si="6"/>
        <v>18126</v>
      </c>
      <c r="V88" s="33"/>
      <c r="W88" s="33"/>
      <c r="X88" s="33"/>
      <c r="Y88" s="13">
        <f t="shared" si="7"/>
        <v>0</v>
      </c>
      <c r="Z88" s="33">
        <v>25723</v>
      </c>
      <c r="AA88" s="33"/>
      <c r="AB88" s="33"/>
      <c r="AC88" s="33"/>
      <c r="AD88" s="33"/>
      <c r="AE88" s="33"/>
      <c r="AF88" s="33"/>
      <c r="AG88" s="33"/>
      <c r="AH88" s="13">
        <f t="shared" si="8"/>
        <v>25723</v>
      </c>
      <c r="AI88" s="33"/>
      <c r="AJ88" s="33"/>
      <c r="AK88" s="33"/>
      <c r="AL88" s="33"/>
      <c r="AM88" s="33"/>
      <c r="AN88" s="33"/>
      <c r="AO88" s="33"/>
      <c r="AP88" s="33"/>
      <c r="AQ88" s="33"/>
      <c r="AR88" s="13">
        <f t="shared" si="9"/>
        <v>0</v>
      </c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13">
        <f t="shared" si="10"/>
        <v>0</v>
      </c>
      <c r="BF88" s="14">
        <f t="shared" si="11"/>
        <v>43849</v>
      </c>
    </row>
    <row r="89" spans="1:58" x14ac:dyDescent="0.4">
      <c r="A89" s="24" t="s">
        <v>212</v>
      </c>
      <c r="B89" s="24" t="s">
        <v>956</v>
      </c>
      <c r="C89" s="25" t="s">
        <v>213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>
        <v>8190</v>
      </c>
      <c r="O89" s="33"/>
      <c r="P89" s="33"/>
      <c r="Q89" s="33"/>
      <c r="R89" s="33"/>
      <c r="S89" s="33"/>
      <c r="T89" s="33"/>
      <c r="U89" s="13">
        <f t="shared" si="6"/>
        <v>8190</v>
      </c>
      <c r="V89" s="33"/>
      <c r="W89" s="33"/>
      <c r="X89" s="33"/>
      <c r="Y89" s="13">
        <f t="shared" si="7"/>
        <v>0</v>
      </c>
      <c r="Z89" s="33"/>
      <c r="AA89" s="33"/>
      <c r="AB89" s="33"/>
      <c r="AC89" s="33"/>
      <c r="AD89" s="33"/>
      <c r="AE89" s="33"/>
      <c r="AF89" s="33"/>
      <c r="AG89" s="33"/>
      <c r="AH89" s="13">
        <f t="shared" si="8"/>
        <v>0</v>
      </c>
      <c r="AI89" s="33"/>
      <c r="AJ89" s="33"/>
      <c r="AK89" s="33"/>
      <c r="AL89" s="33"/>
      <c r="AM89" s="33"/>
      <c r="AN89" s="33"/>
      <c r="AO89" s="33"/>
      <c r="AP89" s="33"/>
      <c r="AQ89" s="33"/>
      <c r="AR89" s="13">
        <f t="shared" si="9"/>
        <v>0</v>
      </c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13">
        <f t="shared" si="10"/>
        <v>0</v>
      </c>
      <c r="BF89" s="14">
        <f t="shared" si="11"/>
        <v>8190</v>
      </c>
    </row>
    <row r="90" spans="1:58" x14ac:dyDescent="0.4">
      <c r="A90" s="24" t="s">
        <v>214</v>
      </c>
      <c r="B90" s="24" t="s">
        <v>956</v>
      </c>
      <c r="C90" s="25" t="s">
        <v>215</v>
      </c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>
        <v>218855</v>
      </c>
      <c r="S90" s="33"/>
      <c r="T90" s="33"/>
      <c r="U90" s="13">
        <f t="shared" si="6"/>
        <v>218855</v>
      </c>
      <c r="V90" s="33"/>
      <c r="W90" s="33"/>
      <c r="X90" s="33"/>
      <c r="Y90" s="13">
        <f t="shared" si="7"/>
        <v>0</v>
      </c>
      <c r="Z90" s="33"/>
      <c r="AA90" s="33"/>
      <c r="AB90" s="33"/>
      <c r="AC90" s="33">
        <v>72024</v>
      </c>
      <c r="AD90" s="33"/>
      <c r="AE90" s="33"/>
      <c r="AF90" s="33"/>
      <c r="AG90" s="33"/>
      <c r="AH90" s="13">
        <f t="shared" si="8"/>
        <v>72024</v>
      </c>
      <c r="AI90" s="33"/>
      <c r="AJ90" s="33"/>
      <c r="AK90" s="33"/>
      <c r="AL90" s="33"/>
      <c r="AM90" s="33"/>
      <c r="AN90" s="33"/>
      <c r="AO90" s="33"/>
      <c r="AP90" s="33"/>
      <c r="AQ90" s="33"/>
      <c r="AR90" s="13">
        <f t="shared" si="9"/>
        <v>0</v>
      </c>
      <c r="AS90" s="33"/>
      <c r="AT90" s="33"/>
      <c r="AU90" s="33"/>
      <c r="AV90" s="33">
        <v>9061</v>
      </c>
      <c r="AW90" s="33"/>
      <c r="AX90" s="33"/>
      <c r="AY90" s="33"/>
      <c r="AZ90" s="33"/>
      <c r="BA90" s="33"/>
      <c r="BB90" s="33"/>
      <c r="BC90" s="33"/>
      <c r="BD90" s="33"/>
      <c r="BE90" s="13">
        <f t="shared" si="10"/>
        <v>9061</v>
      </c>
      <c r="BF90" s="14">
        <f t="shared" si="11"/>
        <v>299940</v>
      </c>
    </row>
    <row r="91" spans="1:58" x14ac:dyDescent="0.4">
      <c r="A91" s="24" t="s">
        <v>216</v>
      </c>
      <c r="B91" s="24" t="s">
        <v>959</v>
      </c>
      <c r="C91" s="25" t="s">
        <v>217</v>
      </c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>
        <v>218855</v>
      </c>
      <c r="S91" s="33"/>
      <c r="T91" s="33"/>
      <c r="U91" s="13">
        <f t="shared" si="6"/>
        <v>218855</v>
      </c>
      <c r="V91" s="33"/>
      <c r="W91" s="33"/>
      <c r="X91" s="33"/>
      <c r="Y91" s="13">
        <f t="shared" si="7"/>
        <v>0</v>
      </c>
      <c r="Z91" s="33"/>
      <c r="AA91" s="33"/>
      <c r="AB91" s="33"/>
      <c r="AC91" s="33">
        <v>72024</v>
      </c>
      <c r="AD91" s="33"/>
      <c r="AE91" s="33"/>
      <c r="AF91" s="33"/>
      <c r="AG91" s="33"/>
      <c r="AH91" s="13">
        <f t="shared" si="8"/>
        <v>72024</v>
      </c>
      <c r="AI91" s="33"/>
      <c r="AJ91" s="33"/>
      <c r="AK91" s="33"/>
      <c r="AL91" s="33"/>
      <c r="AM91" s="33"/>
      <c r="AN91" s="33"/>
      <c r="AO91" s="33"/>
      <c r="AP91" s="33"/>
      <c r="AQ91" s="33"/>
      <c r="AR91" s="13">
        <f t="shared" si="9"/>
        <v>0</v>
      </c>
      <c r="AS91" s="33"/>
      <c r="AT91" s="33"/>
      <c r="AU91" s="33"/>
      <c r="AV91" s="33">
        <v>1638</v>
      </c>
      <c r="AW91" s="33"/>
      <c r="AX91" s="33"/>
      <c r="AY91" s="33"/>
      <c r="AZ91" s="33"/>
      <c r="BA91" s="33"/>
      <c r="BB91" s="33"/>
      <c r="BC91" s="33"/>
      <c r="BD91" s="33"/>
      <c r="BE91" s="13">
        <f t="shared" si="10"/>
        <v>1638</v>
      </c>
      <c r="BF91" s="14">
        <f t="shared" si="11"/>
        <v>292517</v>
      </c>
    </row>
    <row r="92" spans="1:58" x14ac:dyDescent="0.4">
      <c r="A92" s="24" t="s">
        <v>220</v>
      </c>
      <c r="B92" s="24" t="s">
        <v>956</v>
      </c>
      <c r="C92" s="25" t="s">
        <v>221</v>
      </c>
      <c r="D92" s="33"/>
      <c r="E92" s="33"/>
      <c r="F92" s="33"/>
      <c r="G92" s="33"/>
      <c r="H92" s="33">
        <v>17592</v>
      </c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13">
        <f t="shared" si="6"/>
        <v>17592</v>
      </c>
      <c r="V92" s="33"/>
      <c r="W92" s="33"/>
      <c r="X92" s="33"/>
      <c r="Y92" s="13">
        <f t="shared" si="7"/>
        <v>0</v>
      </c>
      <c r="Z92" s="33"/>
      <c r="AA92" s="33"/>
      <c r="AB92" s="33"/>
      <c r="AC92" s="33"/>
      <c r="AD92" s="33"/>
      <c r="AE92" s="33"/>
      <c r="AF92" s="33"/>
      <c r="AG92" s="33"/>
      <c r="AH92" s="13">
        <f t="shared" si="8"/>
        <v>0</v>
      </c>
      <c r="AI92" s="33"/>
      <c r="AJ92" s="33"/>
      <c r="AK92" s="33"/>
      <c r="AL92" s="33"/>
      <c r="AM92" s="33"/>
      <c r="AN92" s="33"/>
      <c r="AO92" s="33"/>
      <c r="AP92" s="33"/>
      <c r="AQ92" s="33"/>
      <c r="AR92" s="13">
        <f t="shared" si="9"/>
        <v>0</v>
      </c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13">
        <f t="shared" si="10"/>
        <v>0</v>
      </c>
      <c r="BF92" s="14">
        <f t="shared" si="11"/>
        <v>17592</v>
      </c>
    </row>
    <row r="93" spans="1:58" x14ac:dyDescent="0.4">
      <c r="A93" s="24" t="s">
        <v>222</v>
      </c>
      <c r="B93" s="24" t="s">
        <v>959</v>
      </c>
      <c r="C93" s="25" t="s">
        <v>223</v>
      </c>
      <c r="D93" s="33"/>
      <c r="E93" s="33"/>
      <c r="F93" s="33"/>
      <c r="G93" s="33"/>
      <c r="H93" s="33">
        <v>17592</v>
      </c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13">
        <f t="shared" si="6"/>
        <v>17592</v>
      </c>
      <c r="V93" s="33"/>
      <c r="W93" s="33"/>
      <c r="X93" s="33"/>
      <c r="Y93" s="13">
        <f t="shared" si="7"/>
        <v>0</v>
      </c>
      <c r="Z93" s="33"/>
      <c r="AA93" s="33"/>
      <c r="AB93" s="33"/>
      <c r="AC93" s="33"/>
      <c r="AD93" s="33"/>
      <c r="AE93" s="33"/>
      <c r="AF93" s="33"/>
      <c r="AG93" s="33"/>
      <c r="AH93" s="13">
        <f t="shared" si="8"/>
        <v>0</v>
      </c>
      <c r="AI93" s="33"/>
      <c r="AJ93" s="33"/>
      <c r="AK93" s="33"/>
      <c r="AL93" s="33"/>
      <c r="AM93" s="33"/>
      <c r="AN93" s="33"/>
      <c r="AO93" s="33"/>
      <c r="AP93" s="33"/>
      <c r="AQ93" s="33"/>
      <c r="AR93" s="13">
        <f t="shared" si="9"/>
        <v>0</v>
      </c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13">
        <f t="shared" si="10"/>
        <v>0</v>
      </c>
      <c r="BF93" s="14">
        <f t="shared" si="11"/>
        <v>17592</v>
      </c>
    </row>
    <row r="94" spans="1:58" x14ac:dyDescent="0.4">
      <c r="A94" s="24" t="s">
        <v>224</v>
      </c>
      <c r="B94" s="24" t="s">
        <v>955</v>
      </c>
      <c r="C94" s="25" t="s">
        <v>225</v>
      </c>
      <c r="D94" s="33">
        <v>18612</v>
      </c>
      <c r="E94" s="33"/>
      <c r="F94" s="33"/>
      <c r="G94" s="33"/>
      <c r="H94" s="33">
        <v>12084</v>
      </c>
      <c r="I94" s="33"/>
      <c r="J94" s="33">
        <v>304140</v>
      </c>
      <c r="K94" s="33">
        <v>95554</v>
      </c>
      <c r="L94" s="33">
        <v>115799</v>
      </c>
      <c r="M94" s="33">
        <v>208808</v>
      </c>
      <c r="N94" s="33">
        <v>189899</v>
      </c>
      <c r="O94" s="33"/>
      <c r="P94" s="33">
        <v>539432</v>
      </c>
      <c r="Q94" s="33">
        <v>12302</v>
      </c>
      <c r="R94" s="33">
        <v>41090</v>
      </c>
      <c r="S94" s="33"/>
      <c r="T94" s="33"/>
      <c r="U94" s="13">
        <f t="shared" si="6"/>
        <v>1537720</v>
      </c>
      <c r="V94" s="33">
        <v>147137</v>
      </c>
      <c r="W94" s="33">
        <v>89215</v>
      </c>
      <c r="X94" s="33"/>
      <c r="Y94" s="13">
        <f t="shared" si="7"/>
        <v>236352</v>
      </c>
      <c r="Z94" s="33">
        <v>695179</v>
      </c>
      <c r="AA94" s="33"/>
      <c r="AB94" s="33"/>
      <c r="AC94" s="33">
        <v>594937</v>
      </c>
      <c r="AD94" s="33"/>
      <c r="AE94" s="33"/>
      <c r="AF94" s="33"/>
      <c r="AG94" s="33"/>
      <c r="AH94" s="13">
        <f t="shared" si="8"/>
        <v>1290116</v>
      </c>
      <c r="AI94" s="33">
        <v>2744</v>
      </c>
      <c r="AJ94" s="33">
        <v>53442</v>
      </c>
      <c r="AK94" s="33"/>
      <c r="AL94" s="33">
        <v>35726</v>
      </c>
      <c r="AM94" s="33"/>
      <c r="AN94" s="33"/>
      <c r="AO94" s="33"/>
      <c r="AP94" s="33">
        <v>1513</v>
      </c>
      <c r="AQ94" s="33"/>
      <c r="AR94" s="13">
        <f t="shared" si="9"/>
        <v>93425</v>
      </c>
      <c r="AS94" s="33">
        <v>72905</v>
      </c>
      <c r="AT94" s="33"/>
      <c r="AU94" s="33"/>
      <c r="AV94" s="33">
        <v>3239</v>
      </c>
      <c r="AW94" s="33"/>
      <c r="AX94" s="33"/>
      <c r="AY94" s="33"/>
      <c r="AZ94" s="33">
        <v>755</v>
      </c>
      <c r="BA94" s="33"/>
      <c r="BB94" s="33">
        <v>16766</v>
      </c>
      <c r="BC94" s="33"/>
      <c r="BD94" s="33"/>
      <c r="BE94" s="13">
        <f t="shared" si="10"/>
        <v>93665</v>
      </c>
      <c r="BF94" s="14">
        <f t="shared" si="11"/>
        <v>3251278</v>
      </c>
    </row>
    <row r="95" spans="1:58" x14ac:dyDescent="0.4">
      <c r="A95" s="24" t="s">
        <v>226</v>
      </c>
      <c r="B95" s="24" t="s">
        <v>956</v>
      </c>
      <c r="C95" s="25" t="s">
        <v>227</v>
      </c>
      <c r="D95" s="33">
        <v>18612</v>
      </c>
      <c r="E95" s="33"/>
      <c r="F95" s="33"/>
      <c r="G95" s="33"/>
      <c r="H95" s="33">
        <v>12084</v>
      </c>
      <c r="I95" s="33"/>
      <c r="J95" s="33">
        <v>304140</v>
      </c>
      <c r="K95" s="33">
        <v>95554</v>
      </c>
      <c r="L95" s="33">
        <v>115799</v>
      </c>
      <c r="M95" s="33">
        <v>208808</v>
      </c>
      <c r="N95" s="33">
        <v>189899</v>
      </c>
      <c r="O95" s="33"/>
      <c r="P95" s="33">
        <v>539432</v>
      </c>
      <c r="Q95" s="33">
        <v>12302</v>
      </c>
      <c r="R95" s="33">
        <v>41090</v>
      </c>
      <c r="S95" s="33"/>
      <c r="T95" s="33"/>
      <c r="U95" s="13">
        <f t="shared" si="6"/>
        <v>1537720</v>
      </c>
      <c r="V95" s="33">
        <v>147137</v>
      </c>
      <c r="W95" s="33">
        <v>89215</v>
      </c>
      <c r="X95" s="33"/>
      <c r="Y95" s="13">
        <f t="shared" si="7"/>
        <v>236352</v>
      </c>
      <c r="Z95" s="33">
        <v>695179</v>
      </c>
      <c r="AA95" s="33"/>
      <c r="AB95" s="33"/>
      <c r="AC95" s="33">
        <v>594937</v>
      </c>
      <c r="AD95" s="33"/>
      <c r="AE95" s="33"/>
      <c r="AF95" s="33"/>
      <c r="AG95" s="33"/>
      <c r="AH95" s="13">
        <f t="shared" si="8"/>
        <v>1290116</v>
      </c>
      <c r="AI95" s="33">
        <v>2744</v>
      </c>
      <c r="AJ95" s="33">
        <v>53442</v>
      </c>
      <c r="AK95" s="33"/>
      <c r="AL95" s="33">
        <v>35726</v>
      </c>
      <c r="AM95" s="33"/>
      <c r="AN95" s="33"/>
      <c r="AO95" s="33"/>
      <c r="AP95" s="33">
        <v>1513</v>
      </c>
      <c r="AQ95" s="33"/>
      <c r="AR95" s="13">
        <f t="shared" si="9"/>
        <v>93425</v>
      </c>
      <c r="AS95" s="33">
        <v>72905</v>
      </c>
      <c r="AT95" s="33"/>
      <c r="AU95" s="33"/>
      <c r="AV95" s="33">
        <v>3239</v>
      </c>
      <c r="AW95" s="33"/>
      <c r="AX95" s="33"/>
      <c r="AY95" s="33"/>
      <c r="AZ95" s="33">
        <v>755</v>
      </c>
      <c r="BA95" s="33"/>
      <c r="BB95" s="33">
        <v>16766</v>
      </c>
      <c r="BC95" s="33"/>
      <c r="BD95" s="33"/>
      <c r="BE95" s="13">
        <f t="shared" si="10"/>
        <v>93665</v>
      </c>
      <c r="BF95" s="14">
        <f t="shared" si="11"/>
        <v>3251278</v>
      </c>
    </row>
    <row r="96" spans="1:58" x14ac:dyDescent="0.4">
      <c r="A96" s="24" t="s">
        <v>228</v>
      </c>
      <c r="B96" s="24" t="s">
        <v>959</v>
      </c>
      <c r="C96" s="25" t="s">
        <v>229</v>
      </c>
      <c r="D96" s="33"/>
      <c r="E96" s="33"/>
      <c r="F96" s="33"/>
      <c r="G96" s="33"/>
      <c r="H96" s="33"/>
      <c r="I96" s="33"/>
      <c r="J96" s="33">
        <v>70286</v>
      </c>
      <c r="K96" s="33">
        <v>19466</v>
      </c>
      <c r="L96" s="33">
        <v>10009</v>
      </c>
      <c r="M96" s="33">
        <v>7334</v>
      </c>
      <c r="N96" s="33">
        <v>150928</v>
      </c>
      <c r="O96" s="33"/>
      <c r="P96" s="33">
        <v>4170</v>
      </c>
      <c r="Q96" s="33">
        <v>1159</v>
      </c>
      <c r="R96" s="33">
        <v>36833</v>
      </c>
      <c r="S96" s="33"/>
      <c r="T96" s="33"/>
      <c r="U96" s="13">
        <f t="shared" si="6"/>
        <v>300185</v>
      </c>
      <c r="V96" s="33"/>
      <c r="W96" s="33">
        <v>15904</v>
      </c>
      <c r="X96" s="33"/>
      <c r="Y96" s="13">
        <f t="shared" si="7"/>
        <v>15904</v>
      </c>
      <c r="Z96" s="33">
        <v>15023</v>
      </c>
      <c r="AA96" s="33"/>
      <c r="AB96" s="33"/>
      <c r="AC96" s="33">
        <v>37468</v>
      </c>
      <c r="AD96" s="33"/>
      <c r="AE96" s="33"/>
      <c r="AF96" s="33"/>
      <c r="AG96" s="33"/>
      <c r="AH96" s="13">
        <f t="shared" si="8"/>
        <v>52491</v>
      </c>
      <c r="AI96" s="33"/>
      <c r="AJ96" s="33"/>
      <c r="AK96" s="33"/>
      <c r="AL96" s="33"/>
      <c r="AM96" s="33"/>
      <c r="AN96" s="33"/>
      <c r="AO96" s="33"/>
      <c r="AP96" s="33"/>
      <c r="AQ96" s="33"/>
      <c r="AR96" s="13">
        <f t="shared" si="9"/>
        <v>0</v>
      </c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13">
        <f t="shared" si="10"/>
        <v>0</v>
      </c>
      <c r="BF96" s="14">
        <f t="shared" si="11"/>
        <v>368580</v>
      </c>
    </row>
    <row r="97" spans="1:58" x14ac:dyDescent="0.4">
      <c r="A97" s="24" t="s">
        <v>230</v>
      </c>
      <c r="B97" s="24" t="s">
        <v>960</v>
      </c>
      <c r="C97" s="25" t="s">
        <v>231</v>
      </c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>
        <v>103266</v>
      </c>
      <c r="O97" s="33"/>
      <c r="P97" s="33"/>
      <c r="Q97" s="33"/>
      <c r="R97" s="33">
        <v>31277</v>
      </c>
      <c r="S97" s="33"/>
      <c r="T97" s="33"/>
      <c r="U97" s="13">
        <f t="shared" si="6"/>
        <v>134543</v>
      </c>
      <c r="V97" s="33"/>
      <c r="W97" s="33"/>
      <c r="X97" s="33"/>
      <c r="Y97" s="13">
        <f t="shared" si="7"/>
        <v>0</v>
      </c>
      <c r="Z97" s="33"/>
      <c r="AA97" s="33"/>
      <c r="AB97" s="33"/>
      <c r="AC97" s="33">
        <v>36114</v>
      </c>
      <c r="AD97" s="33"/>
      <c r="AE97" s="33"/>
      <c r="AF97" s="33"/>
      <c r="AG97" s="33"/>
      <c r="AH97" s="13">
        <f t="shared" si="8"/>
        <v>36114</v>
      </c>
      <c r="AI97" s="33"/>
      <c r="AJ97" s="33"/>
      <c r="AK97" s="33"/>
      <c r="AL97" s="33"/>
      <c r="AM97" s="33"/>
      <c r="AN97" s="33"/>
      <c r="AO97" s="33"/>
      <c r="AP97" s="33"/>
      <c r="AQ97" s="33"/>
      <c r="AR97" s="13">
        <f t="shared" si="9"/>
        <v>0</v>
      </c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13">
        <f t="shared" si="10"/>
        <v>0</v>
      </c>
      <c r="BF97" s="14">
        <f t="shared" si="11"/>
        <v>170657</v>
      </c>
    </row>
    <row r="98" spans="1:58" x14ac:dyDescent="0.4">
      <c r="A98" s="24" t="s">
        <v>232</v>
      </c>
      <c r="B98" s="24" t="s">
        <v>960</v>
      </c>
      <c r="C98" s="25" t="s">
        <v>233</v>
      </c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>
        <v>3852</v>
      </c>
      <c r="Q98" s="33"/>
      <c r="R98" s="33"/>
      <c r="S98" s="33"/>
      <c r="T98" s="33"/>
      <c r="U98" s="13">
        <f t="shared" si="6"/>
        <v>3852</v>
      </c>
      <c r="V98" s="33"/>
      <c r="W98" s="33"/>
      <c r="X98" s="33"/>
      <c r="Y98" s="13">
        <f t="shared" si="7"/>
        <v>0</v>
      </c>
      <c r="Z98" s="33"/>
      <c r="AA98" s="33"/>
      <c r="AB98" s="33"/>
      <c r="AC98" s="33"/>
      <c r="AD98" s="33"/>
      <c r="AE98" s="33"/>
      <c r="AF98" s="33"/>
      <c r="AG98" s="33"/>
      <c r="AH98" s="13">
        <f t="shared" si="8"/>
        <v>0</v>
      </c>
      <c r="AI98" s="33"/>
      <c r="AJ98" s="33"/>
      <c r="AK98" s="33"/>
      <c r="AL98" s="33"/>
      <c r="AM98" s="33"/>
      <c r="AN98" s="33"/>
      <c r="AO98" s="33"/>
      <c r="AP98" s="33"/>
      <c r="AQ98" s="33"/>
      <c r="AR98" s="13">
        <f t="shared" si="9"/>
        <v>0</v>
      </c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13">
        <f t="shared" si="10"/>
        <v>0</v>
      </c>
      <c r="BF98" s="14">
        <f t="shared" si="11"/>
        <v>3852</v>
      </c>
    </row>
    <row r="99" spans="1:58" x14ac:dyDescent="0.4">
      <c r="A99" s="24" t="s">
        <v>234</v>
      </c>
      <c r="B99" s="24" t="s">
        <v>959</v>
      </c>
      <c r="C99" s="25" t="s">
        <v>235</v>
      </c>
      <c r="D99" s="33"/>
      <c r="E99" s="33"/>
      <c r="F99" s="33"/>
      <c r="G99" s="33"/>
      <c r="H99" s="33"/>
      <c r="I99" s="33"/>
      <c r="J99" s="33"/>
      <c r="K99" s="33">
        <v>1169</v>
      </c>
      <c r="L99" s="33"/>
      <c r="M99" s="33"/>
      <c r="N99" s="33"/>
      <c r="O99" s="33"/>
      <c r="P99" s="33"/>
      <c r="Q99" s="33"/>
      <c r="R99" s="33"/>
      <c r="S99" s="33"/>
      <c r="T99" s="33"/>
      <c r="U99" s="13">
        <f t="shared" si="6"/>
        <v>1169</v>
      </c>
      <c r="V99" s="33"/>
      <c r="W99" s="33"/>
      <c r="X99" s="33"/>
      <c r="Y99" s="13">
        <f t="shared" si="7"/>
        <v>0</v>
      </c>
      <c r="Z99" s="33">
        <v>62271</v>
      </c>
      <c r="AA99" s="33"/>
      <c r="AB99" s="33"/>
      <c r="AC99" s="33"/>
      <c r="AD99" s="33"/>
      <c r="AE99" s="33"/>
      <c r="AF99" s="33"/>
      <c r="AG99" s="33"/>
      <c r="AH99" s="13">
        <f t="shared" si="8"/>
        <v>62271</v>
      </c>
      <c r="AI99" s="33"/>
      <c r="AJ99" s="33"/>
      <c r="AK99" s="33"/>
      <c r="AL99" s="33"/>
      <c r="AM99" s="33"/>
      <c r="AN99" s="33"/>
      <c r="AO99" s="33"/>
      <c r="AP99" s="33"/>
      <c r="AQ99" s="33"/>
      <c r="AR99" s="13">
        <f t="shared" si="9"/>
        <v>0</v>
      </c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13">
        <f t="shared" si="10"/>
        <v>0</v>
      </c>
      <c r="BF99" s="14">
        <f t="shared" si="11"/>
        <v>63440</v>
      </c>
    </row>
    <row r="100" spans="1:58" x14ac:dyDescent="0.4">
      <c r="A100" s="24" t="s">
        <v>236</v>
      </c>
      <c r="B100" s="24" t="s">
        <v>959</v>
      </c>
      <c r="C100" s="25" t="s">
        <v>237</v>
      </c>
      <c r="D100" s="33"/>
      <c r="E100" s="33"/>
      <c r="F100" s="33"/>
      <c r="G100" s="33"/>
      <c r="H100" s="33">
        <v>358</v>
      </c>
      <c r="I100" s="33"/>
      <c r="J100" s="33">
        <v>111876</v>
      </c>
      <c r="K100" s="33">
        <v>46625</v>
      </c>
      <c r="L100" s="33">
        <v>104817</v>
      </c>
      <c r="M100" s="33">
        <v>75437</v>
      </c>
      <c r="N100" s="33"/>
      <c r="O100" s="33"/>
      <c r="P100" s="33"/>
      <c r="Q100" s="33"/>
      <c r="R100" s="33"/>
      <c r="S100" s="33"/>
      <c r="T100" s="33"/>
      <c r="U100" s="13">
        <f t="shared" si="6"/>
        <v>339113</v>
      </c>
      <c r="V100" s="33"/>
      <c r="W100" s="33">
        <v>27414</v>
      </c>
      <c r="X100" s="33"/>
      <c r="Y100" s="13">
        <f t="shared" si="7"/>
        <v>27414</v>
      </c>
      <c r="Z100" s="33">
        <v>590251</v>
      </c>
      <c r="AA100" s="33"/>
      <c r="AB100" s="33"/>
      <c r="AC100" s="33">
        <v>27561</v>
      </c>
      <c r="AD100" s="33"/>
      <c r="AE100" s="33"/>
      <c r="AF100" s="33"/>
      <c r="AG100" s="33"/>
      <c r="AH100" s="13">
        <f t="shared" si="8"/>
        <v>617812</v>
      </c>
      <c r="AI100" s="33"/>
      <c r="AJ100" s="33">
        <v>53442</v>
      </c>
      <c r="AK100" s="33"/>
      <c r="AL100" s="33">
        <v>35726</v>
      </c>
      <c r="AM100" s="33"/>
      <c r="AN100" s="33"/>
      <c r="AO100" s="33"/>
      <c r="AP100" s="33">
        <v>1513</v>
      </c>
      <c r="AQ100" s="33"/>
      <c r="AR100" s="13">
        <f t="shared" si="9"/>
        <v>90681</v>
      </c>
      <c r="AS100" s="33"/>
      <c r="AT100" s="33"/>
      <c r="AU100" s="33"/>
      <c r="AV100" s="33"/>
      <c r="AW100" s="33"/>
      <c r="AX100" s="33"/>
      <c r="AY100" s="33"/>
      <c r="AZ100" s="33"/>
      <c r="BA100" s="33"/>
      <c r="BB100" s="33">
        <v>16766</v>
      </c>
      <c r="BC100" s="33"/>
      <c r="BD100" s="33"/>
      <c r="BE100" s="13">
        <f t="shared" si="10"/>
        <v>16766</v>
      </c>
      <c r="BF100" s="14">
        <f t="shared" si="11"/>
        <v>1091786</v>
      </c>
    </row>
    <row r="101" spans="1:58" x14ac:dyDescent="0.4">
      <c r="A101" s="24" t="s">
        <v>238</v>
      </c>
      <c r="B101" s="24" t="s">
        <v>959</v>
      </c>
      <c r="C101" s="25" t="s">
        <v>239</v>
      </c>
      <c r="D101" s="33"/>
      <c r="E101" s="33"/>
      <c r="F101" s="33"/>
      <c r="G101" s="33"/>
      <c r="H101" s="33"/>
      <c r="I101" s="33"/>
      <c r="J101" s="33"/>
      <c r="K101" s="33">
        <v>25189</v>
      </c>
      <c r="L101" s="33">
        <v>973</v>
      </c>
      <c r="M101" s="33">
        <v>776</v>
      </c>
      <c r="N101" s="33">
        <v>3478</v>
      </c>
      <c r="O101" s="33"/>
      <c r="P101" s="33"/>
      <c r="Q101" s="33"/>
      <c r="R101" s="33">
        <v>666</v>
      </c>
      <c r="S101" s="33"/>
      <c r="T101" s="33"/>
      <c r="U101" s="13">
        <f t="shared" si="6"/>
        <v>31082</v>
      </c>
      <c r="V101" s="33"/>
      <c r="W101" s="33"/>
      <c r="X101" s="33"/>
      <c r="Y101" s="13">
        <f t="shared" si="7"/>
        <v>0</v>
      </c>
      <c r="Z101" s="33"/>
      <c r="AA101" s="33"/>
      <c r="AB101" s="33"/>
      <c r="AC101" s="33"/>
      <c r="AD101" s="33"/>
      <c r="AE101" s="33"/>
      <c r="AF101" s="33"/>
      <c r="AG101" s="33"/>
      <c r="AH101" s="13">
        <f t="shared" si="8"/>
        <v>0</v>
      </c>
      <c r="AI101" s="33"/>
      <c r="AJ101" s="33"/>
      <c r="AK101" s="33"/>
      <c r="AL101" s="33"/>
      <c r="AM101" s="33"/>
      <c r="AN101" s="33"/>
      <c r="AO101" s="33"/>
      <c r="AP101" s="33"/>
      <c r="AQ101" s="33"/>
      <c r="AR101" s="13">
        <f t="shared" si="9"/>
        <v>0</v>
      </c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13">
        <f t="shared" si="10"/>
        <v>0</v>
      </c>
      <c r="BF101" s="14">
        <f t="shared" si="11"/>
        <v>31082</v>
      </c>
    </row>
    <row r="102" spans="1:58" x14ac:dyDescent="0.4">
      <c r="A102" s="24" t="s">
        <v>240</v>
      </c>
      <c r="B102" s="24" t="s">
        <v>959</v>
      </c>
      <c r="C102" s="25" t="s">
        <v>241</v>
      </c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>
        <v>10120</v>
      </c>
      <c r="Q102" s="33"/>
      <c r="R102" s="33"/>
      <c r="S102" s="33"/>
      <c r="T102" s="33"/>
      <c r="U102" s="13">
        <f t="shared" si="6"/>
        <v>10120</v>
      </c>
      <c r="V102" s="33"/>
      <c r="W102" s="33"/>
      <c r="X102" s="33"/>
      <c r="Y102" s="13">
        <f t="shared" si="7"/>
        <v>0</v>
      </c>
      <c r="Z102" s="33">
        <v>694</v>
      </c>
      <c r="AA102" s="33"/>
      <c r="AB102" s="33"/>
      <c r="AC102" s="33"/>
      <c r="AD102" s="33"/>
      <c r="AE102" s="33"/>
      <c r="AF102" s="33"/>
      <c r="AG102" s="33"/>
      <c r="AH102" s="13">
        <f t="shared" si="8"/>
        <v>694</v>
      </c>
      <c r="AI102" s="33"/>
      <c r="AJ102" s="33"/>
      <c r="AK102" s="33"/>
      <c r="AL102" s="33"/>
      <c r="AM102" s="33"/>
      <c r="AN102" s="33"/>
      <c r="AO102" s="33"/>
      <c r="AP102" s="33"/>
      <c r="AQ102" s="33"/>
      <c r="AR102" s="13">
        <f t="shared" si="9"/>
        <v>0</v>
      </c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13">
        <f t="shared" si="10"/>
        <v>0</v>
      </c>
      <c r="BF102" s="14">
        <f t="shared" si="11"/>
        <v>10814</v>
      </c>
    </row>
    <row r="103" spans="1:58" x14ac:dyDescent="0.4">
      <c r="A103" s="24" t="s">
        <v>242</v>
      </c>
      <c r="B103" s="24" t="s">
        <v>959</v>
      </c>
      <c r="C103" s="25" t="s">
        <v>243</v>
      </c>
      <c r="D103" s="33"/>
      <c r="E103" s="33"/>
      <c r="F103" s="33"/>
      <c r="G103" s="33"/>
      <c r="H103" s="33"/>
      <c r="I103" s="33"/>
      <c r="J103" s="33">
        <v>218</v>
      </c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13">
        <f t="shared" si="6"/>
        <v>218</v>
      </c>
      <c r="V103" s="33"/>
      <c r="W103" s="33"/>
      <c r="X103" s="33"/>
      <c r="Y103" s="13">
        <f t="shared" si="7"/>
        <v>0</v>
      </c>
      <c r="Z103" s="33"/>
      <c r="AA103" s="33"/>
      <c r="AB103" s="33"/>
      <c r="AC103" s="33"/>
      <c r="AD103" s="33"/>
      <c r="AE103" s="33"/>
      <c r="AF103" s="33"/>
      <c r="AG103" s="33"/>
      <c r="AH103" s="13">
        <f t="shared" si="8"/>
        <v>0</v>
      </c>
      <c r="AI103" s="33"/>
      <c r="AJ103" s="33"/>
      <c r="AK103" s="33"/>
      <c r="AL103" s="33"/>
      <c r="AM103" s="33"/>
      <c r="AN103" s="33"/>
      <c r="AO103" s="33"/>
      <c r="AP103" s="33"/>
      <c r="AQ103" s="33"/>
      <c r="AR103" s="13">
        <f t="shared" si="9"/>
        <v>0</v>
      </c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13">
        <f t="shared" si="10"/>
        <v>0</v>
      </c>
      <c r="BF103" s="14">
        <f t="shared" si="11"/>
        <v>218</v>
      </c>
    </row>
    <row r="104" spans="1:58" x14ac:dyDescent="0.4">
      <c r="A104" s="24" t="s">
        <v>244</v>
      </c>
      <c r="B104" s="24" t="s">
        <v>955</v>
      </c>
      <c r="C104" s="25" t="s">
        <v>245</v>
      </c>
      <c r="D104" s="33"/>
      <c r="E104" s="33"/>
      <c r="F104" s="33"/>
      <c r="G104" s="33">
        <v>160587</v>
      </c>
      <c r="H104" s="33">
        <v>352282</v>
      </c>
      <c r="I104" s="33"/>
      <c r="J104" s="33">
        <v>139387</v>
      </c>
      <c r="K104" s="33">
        <v>849162</v>
      </c>
      <c r="L104" s="33">
        <v>10876</v>
      </c>
      <c r="M104" s="33">
        <v>142677</v>
      </c>
      <c r="N104" s="33">
        <v>604537</v>
      </c>
      <c r="O104" s="33"/>
      <c r="P104" s="33"/>
      <c r="Q104" s="33">
        <v>122506</v>
      </c>
      <c r="R104" s="33"/>
      <c r="S104" s="33"/>
      <c r="T104" s="33"/>
      <c r="U104" s="13">
        <f t="shared" si="6"/>
        <v>2382014</v>
      </c>
      <c r="V104" s="33"/>
      <c r="W104" s="33"/>
      <c r="X104" s="33">
        <v>31263</v>
      </c>
      <c r="Y104" s="13">
        <f t="shared" si="7"/>
        <v>31263</v>
      </c>
      <c r="Z104" s="33">
        <v>722823</v>
      </c>
      <c r="AA104" s="33"/>
      <c r="AB104" s="33"/>
      <c r="AC104" s="33"/>
      <c r="AD104" s="33"/>
      <c r="AE104" s="33"/>
      <c r="AF104" s="33"/>
      <c r="AG104" s="33"/>
      <c r="AH104" s="13">
        <f t="shared" si="8"/>
        <v>722823</v>
      </c>
      <c r="AI104" s="33">
        <v>35462</v>
      </c>
      <c r="AJ104" s="33"/>
      <c r="AK104" s="33"/>
      <c r="AL104" s="33"/>
      <c r="AM104" s="33"/>
      <c r="AN104" s="33"/>
      <c r="AO104" s="33"/>
      <c r="AP104" s="33">
        <v>156745</v>
      </c>
      <c r="AQ104" s="33"/>
      <c r="AR104" s="13">
        <f t="shared" si="9"/>
        <v>192207</v>
      </c>
      <c r="AS104" s="33"/>
      <c r="AT104" s="33"/>
      <c r="AU104" s="33"/>
      <c r="AV104" s="33"/>
      <c r="AW104" s="33"/>
      <c r="AX104" s="33"/>
      <c r="AY104" s="33"/>
      <c r="AZ104" s="33">
        <v>810917</v>
      </c>
      <c r="BA104" s="33"/>
      <c r="BB104" s="33">
        <v>5198</v>
      </c>
      <c r="BC104" s="33"/>
      <c r="BD104" s="33"/>
      <c r="BE104" s="13">
        <f t="shared" si="10"/>
        <v>816115</v>
      </c>
      <c r="BF104" s="14">
        <f t="shared" si="11"/>
        <v>4144422</v>
      </c>
    </row>
    <row r="105" spans="1:58" x14ac:dyDescent="0.4">
      <c r="A105" s="24" t="s">
        <v>248</v>
      </c>
      <c r="B105" s="24" t="s">
        <v>956</v>
      </c>
      <c r="C105" s="25" t="s">
        <v>249</v>
      </c>
      <c r="D105" s="33"/>
      <c r="E105" s="33"/>
      <c r="F105" s="33"/>
      <c r="G105" s="33"/>
      <c r="H105" s="33">
        <v>49555</v>
      </c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13">
        <f t="shared" si="6"/>
        <v>49555</v>
      </c>
      <c r="V105" s="33"/>
      <c r="W105" s="33"/>
      <c r="X105" s="33"/>
      <c r="Y105" s="13">
        <f t="shared" si="7"/>
        <v>0</v>
      </c>
      <c r="Z105" s="33"/>
      <c r="AA105" s="33"/>
      <c r="AB105" s="33"/>
      <c r="AC105" s="33"/>
      <c r="AD105" s="33"/>
      <c r="AE105" s="33"/>
      <c r="AF105" s="33"/>
      <c r="AG105" s="33"/>
      <c r="AH105" s="13">
        <f t="shared" si="8"/>
        <v>0</v>
      </c>
      <c r="AI105" s="33"/>
      <c r="AJ105" s="33"/>
      <c r="AK105" s="33"/>
      <c r="AL105" s="33"/>
      <c r="AM105" s="33"/>
      <c r="AN105" s="33"/>
      <c r="AO105" s="33"/>
      <c r="AP105" s="33"/>
      <c r="AQ105" s="33"/>
      <c r="AR105" s="13">
        <f t="shared" si="9"/>
        <v>0</v>
      </c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13">
        <f t="shared" si="10"/>
        <v>0</v>
      </c>
      <c r="BF105" s="14">
        <f t="shared" si="11"/>
        <v>49555</v>
      </c>
    </row>
    <row r="106" spans="1:58" x14ac:dyDescent="0.4">
      <c r="A106" s="24" t="s">
        <v>250</v>
      </c>
      <c r="B106" s="24" t="s">
        <v>956</v>
      </c>
      <c r="C106" s="25" t="s">
        <v>251</v>
      </c>
      <c r="D106" s="33"/>
      <c r="E106" s="33"/>
      <c r="F106" s="33"/>
      <c r="G106" s="33"/>
      <c r="H106" s="33">
        <v>244829</v>
      </c>
      <c r="I106" s="33"/>
      <c r="J106" s="33"/>
      <c r="K106" s="33">
        <v>599069</v>
      </c>
      <c r="L106" s="33"/>
      <c r="M106" s="33">
        <v>3334</v>
      </c>
      <c r="N106" s="33"/>
      <c r="O106" s="33"/>
      <c r="P106" s="33"/>
      <c r="Q106" s="33">
        <v>122506</v>
      </c>
      <c r="R106" s="33"/>
      <c r="S106" s="33"/>
      <c r="T106" s="33"/>
      <c r="U106" s="13">
        <f t="shared" si="6"/>
        <v>969738</v>
      </c>
      <c r="V106" s="33"/>
      <c r="W106" s="33"/>
      <c r="X106" s="33"/>
      <c r="Y106" s="13">
        <f t="shared" si="7"/>
        <v>0</v>
      </c>
      <c r="Z106" s="33"/>
      <c r="AA106" s="33"/>
      <c r="AB106" s="33"/>
      <c r="AC106" s="33"/>
      <c r="AD106" s="33"/>
      <c r="AE106" s="33"/>
      <c r="AF106" s="33"/>
      <c r="AG106" s="33"/>
      <c r="AH106" s="13">
        <f t="shared" si="8"/>
        <v>0</v>
      </c>
      <c r="AI106" s="33"/>
      <c r="AJ106" s="33"/>
      <c r="AK106" s="33"/>
      <c r="AL106" s="33"/>
      <c r="AM106" s="33"/>
      <c r="AN106" s="33"/>
      <c r="AO106" s="33"/>
      <c r="AP106" s="33"/>
      <c r="AQ106" s="33"/>
      <c r="AR106" s="13">
        <f t="shared" si="9"/>
        <v>0</v>
      </c>
      <c r="AS106" s="33"/>
      <c r="AT106" s="33"/>
      <c r="AU106" s="33"/>
      <c r="AV106" s="33"/>
      <c r="AW106" s="33"/>
      <c r="AX106" s="33"/>
      <c r="AY106" s="33"/>
      <c r="AZ106" s="33">
        <v>810917</v>
      </c>
      <c r="BA106" s="33"/>
      <c r="BB106" s="33">
        <v>5198</v>
      </c>
      <c r="BC106" s="33"/>
      <c r="BD106" s="33"/>
      <c r="BE106" s="13">
        <f t="shared" si="10"/>
        <v>816115</v>
      </c>
      <c r="BF106" s="14">
        <f t="shared" si="11"/>
        <v>1785853</v>
      </c>
    </row>
    <row r="107" spans="1:58" x14ac:dyDescent="0.4">
      <c r="A107" s="24" t="s">
        <v>848</v>
      </c>
      <c r="B107" s="24" t="s">
        <v>959</v>
      </c>
      <c r="C107" s="25" t="s">
        <v>849</v>
      </c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>
        <v>30221</v>
      </c>
      <c r="R107" s="33"/>
      <c r="S107" s="33"/>
      <c r="T107" s="33"/>
      <c r="U107" s="13">
        <f t="shared" si="6"/>
        <v>30221</v>
      </c>
      <c r="V107" s="33"/>
      <c r="W107" s="33"/>
      <c r="X107" s="33"/>
      <c r="Y107" s="13">
        <f t="shared" si="7"/>
        <v>0</v>
      </c>
      <c r="Z107" s="33"/>
      <c r="AA107" s="33"/>
      <c r="AB107" s="33"/>
      <c r="AC107" s="33"/>
      <c r="AD107" s="33"/>
      <c r="AE107" s="33"/>
      <c r="AF107" s="33"/>
      <c r="AG107" s="33"/>
      <c r="AH107" s="13">
        <f t="shared" si="8"/>
        <v>0</v>
      </c>
      <c r="AI107" s="33"/>
      <c r="AJ107" s="33"/>
      <c r="AK107" s="33"/>
      <c r="AL107" s="33"/>
      <c r="AM107" s="33"/>
      <c r="AN107" s="33"/>
      <c r="AO107" s="33"/>
      <c r="AP107" s="33"/>
      <c r="AQ107" s="33"/>
      <c r="AR107" s="13">
        <f t="shared" si="9"/>
        <v>0</v>
      </c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13">
        <f t="shared" si="10"/>
        <v>0</v>
      </c>
      <c r="BF107" s="14">
        <f t="shared" si="11"/>
        <v>30221</v>
      </c>
    </row>
    <row r="108" spans="1:58" x14ac:dyDescent="0.4">
      <c r="A108" s="24" t="s">
        <v>850</v>
      </c>
      <c r="B108" s="24" t="s">
        <v>959</v>
      </c>
      <c r="C108" s="25" t="s">
        <v>851</v>
      </c>
      <c r="D108" s="33"/>
      <c r="E108" s="33"/>
      <c r="F108" s="33"/>
      <c r="G108" s="33"/>
      <c r="H108" s="33">
        <v>244829</v>
      </c>
      <c r="I108" s="33"/>
      <c r="J108" s="33"/>
      <c r="K108" s="33"/>
      <c r="L108" s="33"/>
      <c r="M108" s="33"/>
      <c r="N108" s="33"/>
      <c r="O108" s="33"/>
      <c r="P108" s="33"/>
      <c r="Q108" s="33">
        <v>13629</v>
      </c>
      <c r="R108" s="33"/>
      <c r="S108" s="33"/>
      <c r="T108" s="33"/>
      <c r="U108" s="13">
        <f t="shared" si="6"/>
        <v>258458</v>
      </c>
      <c r="V108" s="33"/>
      <c r="W108" s="33"/>
      <c r="X108" s="33"/>
      <c r="Y108" s="13">
        <f t="shared" si="7"/>
        <v>0</v>
      </c>
      <c r="Z108" s="33"/>
      <c r="AA108" s="33"/>
      <c r="AB108" s="33"/>
      <c r="AC108" s="33"/>
      <c r="AD108" s="33"/>
      <c r="AE108" s="33"/>
      <c r="AF108" s="33"/>
      <c r="AG108" s="33"/>
      <c r="AH108" s="13">
        <f t="shared" si="8"/>
        <v>0</v>
      </c>
      <c r="AI108" s="33"/>
      <c r="AJ108" s="33"/>
      <c r="AK108" s="33"/>
      <c r="AL108" s="33"/>
      <c r="AM108" s="33"/>
      <c r="AN108" s="33"/>
      <c r="AO108" s="33"/>
      <c r="AP108" s="33"/>
      <c r="AQ108" s="33"/>
      <c r="AR108" s="13">
        <f t="shared" si="9"/>
        <v>0</v>
      </c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13">
        <f t="shared" si="10"/>
        <v>0</v>
      </c>
      <c r="BF108" s="14">
        <f t="shared" si="11"/>
        <v>258458</v>
      </c>
    </row>
    <row r="109" spans="1:58" x14ac:dyDescent="0.4">
      <c r="A109" s="24" t="s">
        <v>256</v>
      </c>
      <c r="B109" s="24" t="s">
        <v>959</v>
      </c>
      <c r="C109" s="25" t="s">
        <v>257</v>
      </c>
      <c r="D109" s="33"/>
      <c r="E109" s="33"/>
      <c r="F109" s="33"/>
      <c r="G109" s="33"/>
      <c r="H109" s="33"/>
      <c r="I109" s="33"/>
      <c r="J109" s="33"/>
      <c r="K109" s="33">
        <v>599069</v>
      </c>
      <c r="L109" s="33"/>
      <c r="M109" s="33"/>
      <c r="N109" s="33"/>
      <c r="O109" s="33"/>
      <c r="P109" s="33"/>
      <c r="Q109" s="33"/>
      <c r="R109" s="33"/>
      <c r="S109" s="33"/>
      <c r="T109" s="33"/>
      <c r="U109" s="13">
        <f t="shared" si="6"/>
        <v>599069</v>
      </c>
      <c r="V109" s="33"/>
      <c r="W109" s="33"/>
      <c r="X109" s="33"/>
      <c r="Y109" s="13">
        <f t="shared" si="7"/>
        <v>0</v>
      </c>
      <c r="Z109" s="33"/>
      <c r="AA109" s="33"/>
      <c r="AB109" s="33"/>
      <c r="AC109" s="33"/>
      <c r="AD109" s="33"/>
      <c r="AE109" s="33"/>
      <c r="AF109" s="33"/>
      <c r="AG109" s="33"/>
      <c r="AH109" s="13">
        <f t="shared" si="8"/>
        <v>0</v>
      </c>
      <c r="AI109" s="33"/>
      <c r="AJ109" s="33"/>
      <c r="AK109" s="33"/>
      <c r="AL109" s="33"/>
      <c r="AM109" s="33"/>
      <c r="AN109" s="33"/>
      <c r="AO109" s="33"/>
      <c r="AP109" s="33"/>
      <c r="AQ109" s="33"/>
      <c r="AR109" s="13">
        <f t="shared" si="9"/>
        <v>0</v>
      </c>
      <c r="AS109" s="33"/>
      <c r="AT109" s="33"/>
      <c r="AU109" s="33"/>
      <c r="AV109" s="33"/>
      <c r="AW109" s="33"/>
      <c r="AX109" s="33"/>
      <c r="AY109" s="33"/>
      <c r="AZ109" s="33"/>
      <c r="BA109" s="33"/>
      <c r="BB109" s="33">
        <v>5198</v>
      </c>
      <c r="BC109" s="33"/>
      <c r="BD109" s="33"/>
      <c r="BE109" s="13">
        <f t="shared" si="10"/>
        <v>5198</v>
      </c>
      <c r="BF109" s="14">
        <f t="shared" si="11"/>
        <v>604267</v>
      </c>
    </row>
    <row r="110" spans="1:58" x14ac:dyDescent="0.4">
      <c r="A110" s="24" t="s">
        <v>852</v>
      </c>
      <c r="B110" s="24" t="s">
        <v>959</v>
      </c>
      <c r="C110" s="25" t="s">
        <v>853</v>
      </c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>
        <v>78656</v>
      </c>
      <c r="R110" s="33"/>
      <c r="S110" s="33"/>
      <c r="T110" s="33"/>
      <c r="U110" s="13">
        <f t="shared" si="6"/>
        <v>78656</v>
      </c>
      <c r="V110" s="33"/>
      <c r="W110" s="33"/>
      <c r="X110" s="33"/>
      <c r="Y110" s="13">
        <f t="shared" si="7"/>
        <v>0</v>
      </c>
      <c r="Z110" s="33"/>
      <c r="AA110" s="33"/>
      <c r="AB110" s="33"/>
      <c r="AC110" s="33"/>
      <c r="AD110" s="33"/>
      <c r="AE110" s="33"/>
      <c r="AF110" s="33"/>
      <c r="AG110" s="33"/>
      <c r="AH110" s="13">
        <f t="shared" si="8"/>
        <v>0</v>
      </c>
      <c r="AI110" s="33"/>
      <c r="AJ110" s="33"/>
      <c r="AK110" s="33"/>
      <c r="AL110" s="33"/>
      <c r="AM110" s="33"/>
      <c r="AN110" s="33"/>
      <c r="AO110" s="33"/>
      <c r="AP110" s="33"/>
      <c r="AQ110" s="33"/>
      <c r="AR110" s="13">
        <f t="shared" si="9"/>
        <v>0</v>
      </c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13">
        <f t="shared" si="10"/>
        <v>0</v>
      </c>
      <c r="BF110" s="14">
        <f t="shared" si="11"/>
        <v>78656</v>
      </c>
    </row>
    <row r="111" spans="1:58" x14ac:dyDescent="0.4">
      <c r="A111" s="24" t="s">
        <v>260</v>
      </c>
      <c r="B111" s="24" t="s">
        <v>956</v>
      </c>
      <c r="C111" s="25" t="s">
        <v>261</v>
      </c>
      <c r="D111" s="33"/>
      <c r="E111" s="33"/>
      <c r="F111" s="33"/>
      <c r="G111" s="33">
        <v>160587</v>
      </c>
      <c r="H111" s="33">
        <v>57898</v>
      </c>
      <c r="I111" s="33"/>
      <c r="J111" s="33">
        <v>139387</v>
      </c>
      <c r="K111" s="33">
        <v>250093</v>
      </c>
      <c r="L111" s="33">
        <v>10876</v>
      </c>
      <c r="M111" s="33">
        <v>139343</v>
      </c>
      <c r="N111" s="33">
        <v>604537</v>
      </c>
      <c r="O111" s="33"/>
      <c r="P111" s="33"/>
      <c r="Q111" s="33"/>
      <c r="R111" s="33"/>
      <c r="S111" s="33"/>
      <c r="T111" s="33"/>
      <c r="U111" s="13">
        <f t="shared" si="6"/>
        <v>1362721</v>
      </c>
      <c r="V111" s="33"/>
      <c r="W111" s="33"/>
      <c r="X111" s="33">
        <v>31263</v>
      </c>
      <c r="Y111" s="13">
        <f t="shared" si="7"/>
        <v>31263</v>
      </c>
      <c r="Z111" s="33">
        <v>722823</v>
      </c>
      <c r="AA111" s="33"/>
      <c r="AB111" s="33"/>
      <c r="AC111" s="33"/>
      <c r="AD111" s="33"/>
      <c r="AE111" s="33"/>
      <c r="AF111" s="33"/>
      <c r="AG111" s="33"/>
      <c r="AH111" s="13">
        <f t="shared" si="8"/>
        <v>722823</v>
      </c>
      <c r="AI111" s="33">
        <v>35462</v>
      </c>
      <c r="AJ111" s="33"/>
      <c r="AK111" s="33"/>
      <c r="AL111" s="33"/>
      <c r="AM111" s="33"/>
      <c r="AN111" s="33"/>
      <c r="AO111" s="33"/>
      <c r="AP111" s="33">
        <v>156745</v>
      </c>
      <c r="AQ111" s="33"/>
      <c r="AR111" s="13">
        <f t="shared" si="9"/>
        <v>192207</v>
      </c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13">
        <f t="shared" si="10"/>
        <v>0</v>
      </c>
      <c r="BF111" s="14">
        <f t="shared" si="11"/>
        <v>2309014</v>
      </c>
    </row>
    <row r="112" spans="1:58" x14ac:dyDescent="0.4">
      <c r="A112" s="24" t="s">
        <v>266</v>
      </c>
      <c r="B112" s="24" t="s">
        <v>959</v>
      </c>
      <c r="C112" s="25" t="s">
        <v>267</v>
      </c>
      <c r="D112" s="33"/>
      <c r="E112" s="33"/>
      <c r="F112" s="33"/>
      <c r="G112" s="33">
        <v>118624</v>
      </c>
      <c r="H112" s="33">
        <v>57898</v>
      </c>
      <c r="I112" s="33"/>
      <c r="J112" s="33"/>
      <c r="K112" s="33">
        <v>146538</v>
      </c>
      <c r="L112" s="33"/>
      <c r="M112" s="33"/>
      <c r="N112" s="33"/>
      <c r="O112" s="33"/>
      <c r="P112" s="33"/>
      <c r="Q112" s="33"/>
      <c r="R112" s="33"/>
      <c r="S112" s="33"/>
      <c r="T112" s="33"/>
      <c r="U112" s="13">
        <f t="shared" si="6"/>
        <v>323060</v>
      </c>
      <c r="V112" s="33"/>
      <c r="W112" s="33"/>
      <c r="X112" s="33"/>
      <c r="Y112" s="13">
        <f t="shared" si="7"/>
        <v>0</v>
      </c>
      <c r="Z112" s="33"/>
      <c r="AA112" s="33"/>
      <c r="AB112" s="33"/>
      <c r="AC112" s="33"/>
      <c r="AD112" s="33"/>
      <c r="AE112" s="33"/>
      <c r="AF112" s="33"/>
      <c r="AG112" s="33"/>
      <c r="AH112" s="13">
        <f t="shared" si="8"/>
        <v>0</v>
      </c>
      <c r="AI112" s="33"/>
      <c r="AJ112" s="33"/>
      <c r="AK112" s="33"/>
      <c r="AL112" s="33"/>
      <c r="AM112" s="33"/>
      <c r="AN112" s="33"/>
      <c r="AO112" s="33"/>
      <c r="AP112" s="33">
        <v>105950</v>
      </c>
      <c r="AQ112" s="33"/>
      <c r="AR112" s="13">
        <f t="shared" si="9"/>
        <v>105950</v>
      </c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13">
        <f t="shared" si="10"/>
        <v>0</v>
      </c>
      <c r="BF112" s="14">
        <f t="shared" si="11"/>
        <v>429010</v>
      </c>
    </row>
    <row r="113" spans="1:58" x14ac:dyDescent="0.4">
      <c r="A113" s="24" t="s">
        <v>268</v>
      </c>
      <c r="B113" s="24" t="s">
        <v>959</v>
      </c>
      <c r="C113" s="25" t="s">
        <v>269</v>
      </c>
      <c r="D113" s="33"/>
      <c r="E113" s="33"/>
      <c r="F113" s="33"/>
      <c r="G113" s="33"/>
      <c r="H113" s="33"/>
      <c r="I113" s="33"/>
      <c r="J113" s="33"/>
      <c r="K113" s="33"/>
      <c r="L113" s="33">
        <v>10876</v>
      </c>
      <c r="M113" s="33">
        <v>139343</v>
      </c>
      <c r="N113" s="33">
        <v>412539</v>
      </c>
      <c r="O113" s="33"/>
      <c r="P113" s="33"/>
      <c r="Q113" s="33"/>
      <c r="R113" s="33"/>
      <c r="S113" s="33"/>
      <c r="T113" s="33"/>
      <c r="U113" s="13">
        <f t="shared" si="6"/>
        <v>562758</v>
      </c>
      <c r="V113" s="33"/>
      <c r="W113" s="33"/>
      <c r="X113" s="33"/>
      <c r="Y113" s="13">
        <f t="shared" si="7"/>
        <v>0</v>
      </c>
      <c r="Z113" s="33">
        <v>291475</v>
      </c>
      <c r="AA113" s="33"/>
      <c r="AB113" s="33"/>
      <c r="AC113" s="33"/>
      <c r="AD113" s="33"/>
      <c r="AE113" s="33"/>
      <c r="AF113" s="33"/>
      <c r="AG113" s="33"/>
      <c r="AH113" s="13">
        <f t="shared" si="8"/>
        <v>291475</v>
      </c>
      <c r="AI113" s="33">
        <v>35462</v>
      </c>
      <c r="AJ113" s="33"/>
      <c r="AK113" s="33"/>
      <c r="AL113" s="33"/>
      <c r="AM113" s="33"/>
      <c r="AN113" s="33"/>
      <c r="AO113" s="33"/>
      <c r="AP113" s="33"/>
      <c r="AQ113" s="33"/>
      <c r="AR113" s="13">
        <f t="shared" si="9"/>
        <v>35462</v>
      </c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13">
        <f t="shared" si="10"/>
        <v>0</v>
      </c>
      <c r="BF113" s="14">
        <f t="shared" si="11"/>
        <v>889695</v>
      </c>
    </row>
    <row r="114" spans="1:58" x14ac:dyDescent="0.4">
      <c r="A114" s="24" t="s">
        <v>270</v>
      </c>
      <c r="B114" s="24" t="s">
        <v>955</v>
      </c>
      <c r="C114" s="25" t="s">
        <v>271</v>
      </c>
      <c r="D114" s="33"/>
      <c r="E114" s="33">
        <v>98829</v>
      </c>
      <c r="F114" s="33">
        <v>222</v>
      </c>
      <c r="G114" s="33">
        <v>1895716</v>
      </c>
      <c r="H114" s="33">
        <v>24045</v>
      </c>
      <c r="I114" s="33"/>
      <c r="J114" s="33">
        <v>448129</v>
      </c>
      <c r="K114" s="33">
        <v>102495</v>
      </c>
      <c r="L114" s="33"/>
      <c r="M114" s="33">
        <v>325724</v>
      </c>
      <c r="N114" s="33">
        <v>551252</v>
      </c>
      <c r="O114" s="33">
        <v>441</v>
      </c>
      <c r="P114" s="33"/>
      <c r="Q114" s="33">
        <v>606</v>
      </c>
      <c r="R114" s="33">
        <v>712</v>
      </c>
      <c r="S114" s="33">
        <v>699</v>
      </c>
      <c r="T114" s="33"/>
      <c r="U114" s="13">
        <f t="shared" si="6"/>
        <v>3448870</v>
      </c>
      <c r="V114" s="33"/>
      <c r="W114" s="33">
        <v>9592</v>
      </c>
      <c r="X114" s="33"/>
      <c r="Y114" s="13">
        <f t="shared" si="7"/>
        <v>9592</v>
      </c>
      <c r="Z114" s="33">
        <v>5580</v>
      </c>
      <c r="AA114" s="33"/>
      <c r="AB114" s="33">
        <v>278</v>
      </c>
      <c r="AC114" s="33"/>
      <c r="AD114" s="33"/>
      <c r="AE114" s="33"/>
      <c r="AF114" s="33"/>
      <c r="AG114" s="33">
        <v>297</v>
      </c>
      <c r="AH114" s="13">
        <f t="shared" si="8"/>
        <v>6155</v>
      </c>
      <c r="AI114" s="33">
        <v>63186</v>
      </c>
      <c r="AJ114" s="33">
        <v>203379</v>
      </c>
      <c r="AK114" s="33"/>
      <c r="AL114" s="33">
        <v>2057</v>
      </c>
      <c r="AM114" s="33"/>
      <c r="AN114" s="33">
        <v>7920</v>
      </c>
      <c r="AO114" s="33"/>
      <c r="AP114" s="33">
        <v>10903</v>
      </c>
      <c r="AQ114" s="33"/>
      <c r="AR114" s="13">
        <f t="shared" si="9"/>
        <v>287445</v>
      </c>
      <c r="AS114" s="33"/>
      <c r="AT114" s="33"/>
      <c r="AU114" s="33">
        <v>8761</v>
      </c>
      <c r="AV114" s="33"/>
      <c r="AW114" s="33"/>
      <c r="AX114" s="33"/>
      <c r="AY114" s="33"/>
      <c r="AZ114" s="33">
        <v>14987</v>
      </c>
      <c r="BA114" s="33">
        <v>3239</v>
      </c>
      <c r="BB114" s="33">
        <v>240</v>
      </c>
      <c r="BC114" s="33"/>
      <c r="BD114" s="33"/>
      <c r="BE114" s="13">
        <f t="shared" si="10"/>
        <v>27227</v>
      </c>
      <c r="BF114" s="14">
        <f t="shared" si="11"/>
        <v>3779289</v>
      </c>
    </row>
    <row r="115" spans="1:58" x14ac:dyDescent="0.4">
      <c r="A115" s="24" t="s">
        <v>272</v>
      </c>
      <c r="B115" s="24" t="s">
        <v>956</v>
      </c>
      <c r="C115" s="25" t="s">
        <v>273</v>
      </c>
      <c r="D115" s="33"/>
      <c r="E115" s="33"/>
      <c r="F115" s="33"/>
      <c r="G115" s="33"/>
      <c r="H115" s="33"/>
      <c r="I115" s="33"/>
      <c r="J115" s="33"/>
      <c r="K115" s="33"/>
      <c r="L115" s="33"/>
      <c r="M115" s="33">
        <v>48600</v>
      </c>
      <c r="N115" s="33"/>
      <c r="O115" s="33"/>
      <c r="P115" s="33"/>
      <c r="Q115" s="33"/>
      <c r="R115" s="33">
        <v>712</v>
      </c>
      <c r="S115" s="33"/>
      <c r="T115" s="33"/>
      <c r="U115" s="13">
        <f t="shared" si="6"/>
        <v>49312</v>
      </c>
      <c r="V115" s="33"/>
      <c r="W115" s="33"/>
      <c r="X115" s="33"/>
      <c r="Y115" s="13">
        <f t="shared" si="7"/>
        <v>0</v>
      </c>
      <c r="Z115" s="33"/>
      <c r="AA115" s="33"/>
      <c r="AB115" s="33"/>
      <c r="AC115" s="33"/>
      <c r="AD115" s="33"/>
      <c r="AE115" s="33"/>
      <c r="AF115" s="33"/>
      <c r="AG115" s="33"/>
      <c r="AH115" s="13">
        <f t="shared" si="8"/>
        <v>0</v>
      </c>
      <c r="AI115" s="33">
        <v>60672</v>
      </c>
      <c r="AJ115" s="33">
        <v>201139</v>
      </c>
      <c r="AK115" s="33"/>
      <c r="AL115" s="33"/>
      <c r="AM115" s="33"/>
      <c r="AN115" s="33"/>
      <c r="AO115" s="33"/>
      <c r="AP115" s="33"/>
      <c r="AQ115" s="33"/>
      <c r="AR115" s="13">
        <f t="shared" si="9"/>
        <v>261811</v>
      </c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13">
        <f t="shared" si="10"/>
        <v>0</v>
      </c>
      <c r="BF115" s="14">
        <f t="shared" si="11"/>
        <v>311123</v>
      </c>
    </row>
    <row r="116" spans="1:58" x14ac:dyDescent="0.4">
      <c r="A116" s="24" t="s">
        <v>854</v>
      </c>
      <c r="B116" s="24" t="s">
        <v>959</v>
      </c>
      <c r="C116" s="25" t="s">
        <v>855</v>
      </c>
      <c r="D116" s="33"/>
      <c r="E116" s="33"/>
      <c r="F116" s="33"/>
      <c r="G116" s="33"/>
      <c r="H116" s="33"/>
      <c r="I116" s="33"/>
      <c r="J116" s="33"/>
      <c r="K116" s="33"/>
      <c r="L116" s="33"/>
      <c r="M116" s="33">
        <v>46772</v>
      </c>
      <c r="N116" s="33"/>
      <c r="O116" s="33"/>
      <c r="P116" s="33"/>
      <c r="Q116" s="33"/>
      <c r="R116" s="33"/>
      <c r="S116" s="33"/>
      <c r="T116" s="33"/>
      <c r="U116" s="13">
        <f t="shared" si="6"/>
        <v>46772</v>
      </c>
      <c r="V116" s="33"/>
      <c r="W116" s="33"/>
      <c r="X116" s="33"/>
      <c r="Y116" s="13">
        <f t="shared" si="7"/>
        <v>0</v>
      </c>
      <c r="Z116" s="33"/>
      <c r="AA116" s="33"/>
      <c r="AB116" s="33"/>
      <c r="AC116" s="33"/>
      <c r="AD116" s="33"/>
      <c r="AE116" s="33"/>
      <c r="AF116" s="33"/>
      <c r="AG116" s="33"/>
      <c r="AH116" s="13">
        <f t="shared" si="8"/>
        <v>0</v>
      </c>
      <c r="AI116" s="33"/>
      <c r="AJ116" s="33"/>
      <c r="AK116" s="33"/>
      <c r="AL116" s="33"/>
      <c r="AM116" s="33"/>
      <c r="AN116" s="33"/>
      <c r="AO116" s="33"/>
      <c r="AP116" s="33"/>
      <c r="AQ116" s="33"/>
      <c r="AR116" s="13">
        <f t="shared" si="9"/>
        <v>0</v>
      </c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13">
        <f t="shared" si="10"/>
        <v>0</v>
      </c>
      <c r="BF116" s="14">
        <f t="shared" si="11"/>
        <v>46772</v>
      </c>
    </row>
    <row r="117" spans="1:58" x14ac:dyDescent="0.4">
      <c r="A117" s="24" t="s">
        <v>274</v>
      </c>
      <c r="B117" s="24" t="s">
        <v>956</v>
      </c>
      <c r="C117" s="25" t="s">
        <v>275</v>
      </c>
      <c r="D117" s="33"/>
      <c r="E117" s="33">
        <v>98829</v>
      </c>
      <c r="F117" s="33">
        <v>222</v>
      </c>
      <c r="G117" s="33">
        <v>1895716</v>
      </c>
      <c r="H117" s="33">
        <v>24045</v>
      </c>
      <c r="I117" s="33"/>
      <c r="J117" s="33">
        <v>448129</v>
      </c>
      <c r="K117" s="33">
        <v>102495</v>
      </c>
      <c r="L117" s="33"/>
      <c r="M117" s="33">
        <v>277124</v>
      </c>
      <c r="N117" s="33">
        <v>551252</v>
      </c>
      <c r="O117" s="33">
        <v>441</v>
      </c>
      <c r="P117" s="33"/>
      <c r="Q117" s="33">
        <v>606</v>
      </c>
      <c r="R117" s="33"/>
      <c r="S117" s="33">
        <v>699</v>
      </c>
      <c r="T117" s="33"/>
      <c r="U117" s="13">
        <f t="shared" si="6"/>
        <v>3399558</v>
      </c>
      <c r="V117" s="33"/>
      <c r="W117" s="33">
        <v>9592</v>
      </c>
      <c r="X117" s="33"/>
      <c r="Y117" s="13">
        <f t="shared" si="7"/>
        <v>9592</v>
      </c>
      <c r="Z117" s="33">
        <v>5580</v>
      </c>
      <c r="AA117" s="33"/>
      <c r="AB117" s="33">
        <v>278</v>
      </c>
      <c r="AC117" s="33"/>
      <c r="AD117" s="33"/>
      <c r="AE117" s="33"/>
      <c r="AF117" s="33"/>
      <c r="AG117" s="33">
        <v>297</v>
      </c>
      <c r="AH117" s="13">
        <f t="shared" si="8"/>
        <v>6155</v>
      </c>
      <c r="AI117" s="33">
        <v>2514</v>
      </c>
      <c r="AJ117" s="33">
        <v>2240</v>
      </c>
      <c r="AK117" s="33"/>
      <c r="AL117" s="33">
        <v>2057</v>
      </c>
      <c r="AM117" s="33"/>
      <c r="AN117" s="33">
        <v>7920</v>
      </c>
      <c r="AO117" s="33"/>
      <c r="AP117" s="33">
        <v>10903</v>
      </c>
      <c r="AQ117" s="33"/>
      <c r="AR117" s="13">
        <f t="shared" si="9"/>
        <v>25634</v>
      </c>
      <c r="AS117" s="33"/>
      <c r="AT117" s="33"/>
      <c r="AU117" s="33">
        <v>8761</v>
      </c>
      <c r="AV117" s="33"/>
      <c r="AW117" s="33"/>
      <c r="AX117" s="33"/>
      <c r="AY117" s="33"/>
      <c r="AZ117" s="33">
        <v>14987</v>
      </c>
      <c r="BA117" s="33">
        <v>3239</v>
      </c>
      <c r="BB117" s="33">
        <v>240</v>
      </c>
      <c r="BC117" s="33"/>
      <c r="BD117" s="33"/>
      <c r="BE117" s="13">
        <f t="shared" si="10"/>
        <v>27227</v>
      </c>
      <c r="BF117" s="14">
        <f t="shared" si="11"/>
        <v>3468166</v>
      </c>
    </row>
    <row r="118" spans="1:58" x14ac:dyDescent="0.4">
      <c r="A118" s="24" t="s">
        <v>276</v>
      </c>
      <c r="B118" s="24" t="s">
        <v>959</v>
      </c>
      <c r="C118" s="25" t="s">
        <v>277</v>
      </c>
      <c r="D118" s="33"/>
      <c r="E118" s="33">
        <v>339</v>
      </c>
      <c r="F118" s="33"/>
      <c r="G118" s="33">
        <v>182867</v>
      </c>
      <c r="H118" s="33"/>
      <c r="I118" s="33"/>
      <c r="J118" s="33">
        <v>77049</v>
      </c>
      <c r="K118" s="33">
        <v>14219</v>
      </c>
      <c r="L118" s="33"/>
      <c r="M118" s="33">
        <v>1627</v>
      </c>
      <c r="N118" s="33">
        <v>165225</v>
      </c>
      <c r="O118" s="33">
        <v>441</v>
      </c>
      <c r="P118" s="33"/>
      <c r="Q118" s="33"/>
      <c r="R118" s="33"/>
      <c r="S118" s="33"/>
      <c r="T118" s="33"/>
      <c r="U118" s="13">
        <f t="shared" si="6"/>
        <v>441767</v>
      </c>
      <c r="V118" s="33"/>
      <c r="W118" s="33"/>
      <c r="X118" s="33"/>
      <c r="Y118" s="13">
        <f t="shared" si="7"/>
        <v>0</v>
      </c>
      <c r="Z118" s="33"/>
      <c r="AA118" s="33"/>
      <c r="AB118" s="33"/>
      <c r="AC118" s="33"/>
      <c r="AD118" s="33"/>
      <c r="AE118" s="33"/>
      <c r="AF118" s="33"/>
      <c r="AG118" s="33"/>
      <c r="AH118" s="13">
        <f t="shared" si="8"/>
        <v>0</v>
      </c>
      <c r="AI118" s="33">
        <v>1555</v>
      </c>
      <c r="AJ118" s="33"/>
      <c r="AK118" s="33"/>
      <c r="AL118" s="33"/>
      <c r="AM118" s="33"/>
      <c r="AN118" s="33"/>
      <c r="AO118" s="33"/>
      <c r="AP118" s="33"/>
      <c r="AQ118" s="33"/>
      <c r="AR118" s="13">
        <f t="shared" si="9"/>
        <v>1555</v>
      </c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13">
        <f t="shared" si="10"/>
        <v>0</v>
      </c>
      <c r="BF118" s="14">
        <f t="shared" si="11"/>
        <v>443322</v>
      </c>
    </row>
    <row r="119" spans="1:58" x14ac:dyDescent="0.4">
      <c r="A119" s="24" t="s">
        <v>278</v>
      </c>
      <c r="B119" s="24" t="s">
        <v>959</v>
      </c>
      <c r="C119" s="25" t="s">
        <v>279</v>
      </c>
      <c r="D119" s="33"/>
      <c r="E119" s="33"/>
      <c r="F119" s="33"/>
      <c r="G119" s="33"/>
      <c r="H119" s="33"/>
      <c r="I119" s="33"/>
      <c r="J119" s="33"/>
      <c r="K119" s="33"/>
      <c r="L119" s="33"/>
      <c r="M119" s="33">
        <v>14292</v>
      </c>
      <c r="N119" s="33"/>
      <c r="O119" s="33"/>
      <c r="P119" s="33"/>
      <c r="Q119" s="33"/>
      <c r="R119" s="33"/>
      <c r="S119" s="33"/>
      <c r="T119" s="33"/>
      <c r="U119" s="13">
        <f t="shared" si="6"/>
        <v>14292</v>
      </c>
      <c r="V119" s="33"/>
      <c r="W119" s="33"/>
      <c r="X119" s="33"/>
      <c r="Y119" s="13">
        <f t="shared" si="7"/>
        <v>0</v>
      </c>
      <c r="Z119" s="33"/>
      <c r="AA119" s="33"/>
      <c r="AB119" s="33"/>
      <c r="AC119" s="33"/>
      <c r="AD119" s="33"/>
      <c r="AE119" s="33"/>
      <c r="AF119" s="33"/>
      <c r="AG119" s="33"/>
      <c r="AH119" s="13">
        <f t="shared" si="8"/>
        <v>0</v>
      </c>
      <c r="AI119" s="33"/>
      <c r="AJ119" s="33"/>
      <c r="AK119" s="33"/>
      <c r="AL119" s="33"/>
      <c r="AM119" s="33"/>
      <c r="AN119" s="33"/>
      <c r="AO119" s="33"/>
      <c r="AP119" s="33"/>
      <c r="AQ119" s="33"/>
      <c r="AR119" s="13">
        <f t="shared" si="9"/>
        <v>0</v>
      </c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13">
        <f t="shared" si="10"/>
        <v>0</v>
      </c>
      <c r="BF119" s="14">
        <f t="shared" si="11"/>
        <v>14292</v>
      </c>
    </row>
    <row r="120" spans="1:58" x14ac:dyDescent="0.4">
      <c r="A120" s="20" t="s">
        <v>280</v>
      </c>
      <c r="B120" s="20" t="s">
        <v>954</v>
      </c>
      <c r="C120" s="21" t="s">
        <v>281</v>
      </c>
      <c r="D120" s="32">
        <v>17302</v>
      </c>
      <c r="E120" s="32">
        <v>8143</v>
      </c>
      <c r="F120" s="32"/>
      <c r="G120" s="32">
        <v>52079</v>
      </c>
      <c r="H120" s="32">
        <v>25603</v>
      </c>
      <c r="I120" s="32"/>
      <c r="J120" s="32">
        <v>2612500</v>
      </c>
      <c r="K120" s="32">
        <v>521688</v>
      </c>
      <c r="L120" s="32"/>
      <c r="M120" s="32">
        <v>122946</v>
      </c>
      <c r="N120" s="32">
        <v>10223</v>
      </c>
      <c r="O120" s="32"/>
      <c r="P120" s="32">
        <v>15248</v>
      </c>
      <c r="Q120" s="32">
        <v>528</v>
      </c>
      <c r="R120" s="32"/>
      <c r="S120" s="32"/>
      <c r="T120" s="32"/>
      <c r="U120" s="13">
        <f t="shared" si="6"/>
        <v>3386260</v>
      </c>
      <c r="V120" s="32"/>
      <c r="W120" s="32"/>
      <c r="X120" s="32">
        <v>20551</v>
      </c>
      <c r="Y120" s="13">
        <f t="shared" si="7"/>
        <v>20551</v>
      </c>
      <c r="Z120" s="32">
        <v>20924</v>
      </c>
      <c r="AA120" s="32"/>
      <c r="AB120" s="32">
        <v>16783</v>
      </c>
      <c r="AC120" s="32"/>
      <c r="AD120" s="32"/>
      <c r="AE120" s="32"/>
      <c r="AF120" s="32"/>
      <c r="AG120" s="32"/>
      <c r="AH120" s="13">
        <f t="shared" si="8"/>
        <v>37707</v>
      </c>
      <c r="AI120" s="32">
        <v>46529</v>
      </c>
      <c r="AJ120" s="32"/>
      <c r="AK120" s="32"/>
      <c r="AL120" s="32"/>
      <c r="AM120" s="32">
        <v>57300</v>
      </c>
      <c r="AN120" s="32">
        <v>279602</v>
      </c>
      <c r="AO120" s="32">
        <v>86111</v>
      </c>
      <c r="AP120" s="32"/>
      <c r="AQ120" s="32"/>
      <c r="AR120" s="13">
        <f t="shared" si="9"/>
        <v>469542</v>
      </c>
      <c r="AS120" s="32"/>
      <c r="AT120" s="32"/>
      <c r="AU120" s="32"/>
      <c r="AV120" s="32"/>
      <c r="AW120" s="32"/>
      <c r="AX120" s="32"/>
      <c r="AY120" s="32"/>
      <c r="AZ120" s="32">
        <v>84810715</v>
      </c>
      <c r="BA120" s="32"/>
      <c r="BB120" s="32"/>
      <c r="BC120" s="32"/>
      <c r="BD120" s="32"/>
      <c r="BE120" s="13">
        <f t="shared" si="10"/>
        <v>84810715</v>
      </c>
      <c r="BF120" s="13">
        <f t="shared" si="11"/>
        <v>88724775</v>
      </c>
    </row>
    <row r="121" spans="1:58" x14ac:dyDescent="0.4">
      <c r="A121" s="24" t="s">
        <v>282</v>
      </c>
      <c r="B121" s="24" t="s">
        <v>955</v>
      </c>
      <c r="C121" s="25" t="s">
        <v>283</v>
      </c>
      <c r="D121" s="33"/>
      <c r="E121" s="33">
        <v>7937</v>
      </c>
      <c r="F121" s="33"/>
      <c r="G121" s="33">
        <v>37632</v>
      </c>
      <c r="H121" s="33"/>
      <c r="I121" s="33"/>
      <c r="J121" s="33"/>
      <c r="K121" s="33">
        <v>44117</v>
      </c>
      <c r="L121" s="33"/>
      <c r="M121" s="33"/>
      <c r="N121" s="33"/>
      <c r="O121" s="33"/>
      <c r="P121" s="33">
        <v>15248</v>
      </c>
      <c r="Q121" s="33"/>
      <c r="R121" s="33"/>
      <c r="S121" s="33"/>
      <c r="T121" s="33"/>
      <c r="U121" s="13">
        <f t="shared" si="6"/>
        <v>104934</v>
      </c>
      <c r="V121" s="33"/>
      <c r="W121" s="33"/>
      <c r="X121" s="33"/>
      <c r="Y121" s="13">
        <f t="shared" si="7"/>
        <v>0</v>
      </c>
      <c r="Z121" s="33"/>
      <c r="AA121" s="33"/>
      <c r="AB121" s="33"/>
      <c r="AC121" s="33"/>
      <c r="AD121" s="33"/>
      <c r="AE121" s="33"/>
      <c r="AF121" s="33"/>
      <c r="AG121" s="33"/>
      <c r="AH121" s="13">
        <f t="shared" si="8"/>
        <v>0</v>
      </c>
      <c r="AI121" s="33">
        <v>29957</v>
      </c>
      <c r="AJ121" s="33"/>
      <c r="AK121" s="33"/>
      <c r="AL121" s="33"/>
      <c r="AM121" s="33">
        <v>57300</v>
      </c>
      <c r="AN121" s="33">
        <v>279602</v>
      </c>
      <c r="AO121" s="33">
        <v>86111</v>
      </c>
      <c r="AP121" s="33"/>
      <c r="AQ121" s="33"/>
      <c r="AR121" s="13">
        <f t="shared" si="9"/>
        <v>452970</v>
      </c>
      <c r="AS121" s="33"/>
      <c r="AT121" s="33"/>
      <c r="AU121" s="33"/>
      <c r="AV121" s="33"/>
      <c r="AW121" s="33"/>
      <c r="AX121" s="33"/>
      <c r="AY121" s="33"/>
      <c r="AZ121" s="33">
        <v>19470052</v>
      </c>
      <c r="BA121" s="33"/>
      <c r="BB121" s="33"/>
      <c r="BC121" s="33"/>
      <c r="BD121" s="33"/>
      <c r="BE121" s="13">
        <f t="shared" si="10"/>
        <v>19470052</v>
      </c>
      <c r="BF121" s="14">
        <f t="shared" si="11"/>
        <v>20027956</v>
      </c>
    </row>
    <row r="122" spans="1:58" x14ac:dyDescent="0.4">
      <c r="A122" s="24" t="s">
        <v>284</v>
      </c>
      <c r="B122" s="24" t="s">
        <v>956</v>
      </c>
      <c r="C122" s="25" t="s">
        <v>285</v>
      </c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13">
        <f t="shared" si="6"/>
        <v>0</v>
      </c>
      <c r="V122" s="33"/>
      <c r="W122" s="33"/>
      <c r="X122" s="33"/>
      <c r="Y122" s="13">
        <f t="shared" si="7"/>
        <v>0</v>
      </c>
      <c r="Z122" s="33"/>
      <c r="AA122" s="33"/>
      <c r="AB122" s="33"/>
      <c r="AC122" s="33"/>
      <c r="AD122" s="33"/>
      <c r="AE122" s="33"/>
      <c r="AF122" s="33"/>
      <c r="AG122" s="33"/>
      <c r="AH122" s="13">
        <f t="shared" si="8"/>
        <v>0</v>
      </c>
      <c r="AI122" s="33"/>
      <c r="AJ122" s="33"/>
      <c r="AK122" s="33"/>
      <c r="AL122" s="33"/>
      <c r="AM122" s="33"/>
      <c r="AN122" s="33"/>
      <c r="AO122" s="33"/>
      <c r="AP122" s="33"/>
      <c r="AQ122" s="33"/>
      <c r="AR122" s="13">
        <f t="shared" si="9"/>
        <v>0</v>
      </c>
      <c r="AS122" s="33"/>
      <c r="AT122" s="33"/>
      <c r="AU122" s="33"/>
      <c r="AV122" s="33"/>
      <c r="AW122" s="33"/>
      <c r="AX122" s="33"/>
      <c r="AY122" s="33"/>
      <c r="AZ122" s="33">
        <v>19465578</v>
      </c>
      <c r="BA122" s="33"/>
      <c r="BB122" s="33"/>
      <c r="BC122" s="33"/>
      <c r="BD122" s="33"/>
      <c r="BE122" s="13">
        <f t="shared" si="10"/>
        <v>19465578</v>
      </c>
      <c r="BF122" s="14">
        <f t="shared" si="11"/>
        <v>19465578</v>
      </c>
    </row>
    <row r="123" spans="1:58" x14ac:dyDescent="0.4">
      <c r="A123" s="24" t="s">
        <v>286</v>
      </c>
      <c r="B123" s="24" t="s">
        <v>959</v>
      </c>
      <c r="C123" s="25" t="s">
        <v>287</v>
      </c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13">
        <f t="shared" si="6"/>
        <v>0</v>
      </c>
      <c r="V123" s="33"/>
      <c r="W123" s="33"/>
      <c r="X123" s="33"/>
      <c r="Y123" s="13">
        <f t="shared" si="7"/>
        <v>0</v>
      </c>
      <c r="Z123" s="33"/>
      <c r="AA123" s="33"/>
      <c r="AB123" s="33"/>
      <c r="AC123" s="33"/>
      <c r="AD123" s="33"/>
      <c r="AE123" s="33"/>
      <c r="AF123" s="33"/>
      <c r="AG123" s="33"/>
      <c r="AH123" s="13">
        <f t="shared" si="8"/>
        <v>0</v>
      </c>
      <c r="AI123" s="33"/>
      <c r="AJ123" s="33"/>
      <c r="AK123" s="33"/>
      <c r="AL123" s="33"/>
      <c r="AM123" s="33"/>
      <c r="AN123" s="33"/>
      <c r="AO123" s="33"/>
      <c r="AP123" s="33"/>
      <c r="AQ123" s="33"/>
      <c r="AR123" s="13">
        <f t="shared" si="9"/>
        <v>0</v>
      </c>
      <c r="AS123" s="33"/>
      <c r="AT123" s="33"/>
      <c r="AU123" s="33"/>
      <c r="AV123" s="33"/>
      <c r="AW123" s="33"/>
      <c r="AX123" s="33"/>
      <c r="AY123" s="33"/>
      <c r="AZ123" s="33">
        <v>1114909</v>
      </c>
      <c r="BA123" s="33"/>
      <c r="BB123" s="33"/>
      <c r="BC123" s="33"/>
      <c r="BD123" s="33"/>
      <c r="BE123" s="13">
        <f t="shared" si="10"/>
        <v>1114909</v>
      </c>
      <c r="BF123" s="14">
        <f t="shared" si="11"/>
        <v>1114909</v>
      </c>
    </row>
    <row r="124" spans="1:58" x14ac:dyDescent="0.4">
      <c r="A124" s="24" t="s">
        <v>288</v>
      </c>
      <c r="B124" s="24" t="s">
        <v>959</v>
      </c>
      <c r="C124" s="25" t="s">
        <v>289</v>
      </c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13">
        <f t="shared" si="6"/>
        <v>0</v>
      </c>
      <c r="V124" s="33"/>
      <c r="W124" s="33"/>
      <c r="X124" s="33"/>
      <c r="Y124" s="13">
        <f t="shared" si="7"/>
        <v>0</v>
      </c>
      <c r="Z124" s="33"/>
      <c r="AA124" s="33"/>
      <c r="AB124" s="33"/>
      <c r="AC124" s="33"/>
      <c r="AD124" s="33"/>
      <c r="AE124" s="33"/>
      <c r="AF124" s="33"/>
      <c r="AG124" s="33"/>
      <c r="AH124" s="13">
        <f t="shared" si="8"/>
        <v>0</v>
      </c>
      <c r="AI124" s="33"/>
      <c r="AJ124" s="33"/>
      <c r="AK124" s="33"/>
      <c r="AL124" s="33"/>
      <c r="AM124" s="33"/>
      <c r="AN124" s="33"/>
      <c r="AO124" s="33"/>
      <c r="AP124" s="33"/>
      <c r="AQ124" s="33"/>
      <c r="AR124" s="13">
        <f t="shared" si="9"/>
        <v>0</v>
      </c>
      <c r="AS124" s="33"/>
      <c r="AT124" s="33"/>
      <c r="AU124" s="33"/>
      <c r="AV124" s="33"/>
      <c r="AW124" s="33"/>
      <c r="AX124" s="33"/>
      <c r="AY124" s="33"/>
      <c r="AZ124" s="33">
        <v>1329260</v>
      </c>
      <c r="BA124" s="33"/>
      <c r="BB124" s="33"/>
      <c r="BC124" s="33"/>
      <c r="BD124" s="33"/>
      <c r="BE124" s="13">
        <f t="shared" si="10"/>
        <v>1329260</v>
      </c>
      <c r="BF124" s="14">
        <f t="shared" si="11"/>
        <v>1329260</v>
      </c>
    </row>
    <row r="125" spans="1:58" x14ac:dyDescent="0.4">
      <c r="A125" s="24" t="s">
        <v>290</v>
      </c>
      <c r="B125" s="24" t="s">
        <v>960</v>
      </c>
      <c r="C125" s="25" t="s">
        <v>291</v>
      </c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13">
        <f t="shared" si="6"/>
        <v>0</v>
      </c>
      <c r="V125" s="33"/>
      <c r="W125" s="33"/>
      <c r="X125" s="33"/>
      <c r="Y125" s="13">
        <f t="shared" si="7"/>
        <v>0</v>
      </c>
      <c r="Z125" s="33"/>
      <c r="AA125" s="33"/>
      <c r="AB125" s="33"/>
      <c r="AC125" s="33"/>
      <c r="AD125" s="33"/>
      <c r="AE125" s="33"/>
      <c r="AF125" s="33"/>
      <c r="AG125" s="33"/>
      <c r="AH125" s="13">
        <f t="shared" si="8"/>
        <v>0</v>
      </c>
      <c r="AI125" s="33"/>
      <c r="AJ125" s="33"/>
      <c r="AK125" s="33"/>
      <c r="AL125" s="33"/>
      <c r="AM125" s="33"/>
      <c r="AN125" s="33"/>
      <c r="AO125" s="33"/>
      <c r="AP125" s="33"/>
      <c r="AQ125" s="33"/>
      <c r="AR125" s="13">
        <f t="shared" si="9"/>
        <v>0</v>
      </c>
      <c r="AS125" s="33"/>
      <c r="AT125" s="33"/>
      <c r="AU125" s="33"/>
      <c r="AV125" s="33"/>
      <c r="AW125" s="33"/>
      <c r="AX125" s="33"/>
      <c r="AY125" s="33"/>
      <c r="AZ125" s="33">
        <v>1329260</v>
      </c>
      <c r="BA125" s="33"/>
      <c r="BB125" s="33"/>
      <c r="BC125" s="33"/>
      <c r="BD125" s="33"/>
      <c r="BE125" s="13">
        <f t="shared" si="10"/>
        <v>1329260</v>
      </c>
      <c r="BF125" s="14">
        <f t="shared" si="11"/>
        <v>1329260</v>
      </c>
    </row>
    <row r="126" spans="1:58" x14ac:dyDescent="0.4">
      <c r="A126" s="24" t="s">
        <v>292</v>
      </c>
      <c r="B126" s="24" t="s">
        <v>959</v>
      </c>
      <c r="C126" s="25" t="s">
        <v>293</v>
      </c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13">
        <f t="shared" si="6"/>
        <v>0</v>
      </c>
      <c r="V126" s="33"/>
      <c r="W126" s="33"/>
      <c r="X126" s="33"/>
      <c r="Y126" s="13">
        <f t="shared" si="7"/>
        <v>0</v>
      </c>
      <c r="Z126" s="33"/>
      <c r="AA126" s="33"/>
      <c r="AB126" s="33"/>
      <c r="AC126" s="33"/>
      <c r="AD126" s="33"/>
      <c r="AE126" s="33"/>
      <c r="AF126" s="33"/>
      <c r="AG126" s="33"/>
      <c r="AH126" s="13">
        <f t="shared" si="8"/>
        <v>0</v>
      </c>
      <c r="AI126" s="33"/>
      <c r="AJ126" s="33"/>
      <c r="AK126" s="33"/>
      <c r="AL126" s="33"/>
      <c r="AM126" s="33"/>
      <c r="AN126" s="33"/>
      <c r="AO126" s="33"/>
      <c r="AP126" s="33"/>
      <c r="AQ126" s="33"/>
      <c r="AR126" s="13">
        <f t="shared" si="9"/>
        <v>0</v>
      </c>
      <c r="AS126" s="33"/>
      <c r="AT126" s="33"/>
      <c r="AU126" s="33"/>
      <c r="AV126" s="33"/>
      <c r="AW126" s="33"/>
      <c r="AX126" s="33"/>
      <c r="AY126" s="33"/>
      <c r="AZ126" s="33">
        <v>17021409</v>
      </c>
      <c r="BA126" s="33"/>
      <c r="BB126" s="33"/>
      <c r="BC126" s="33"/>
      <c r="BD126" s="33"/>
      <c r="BE126" s="13">
        <f t="shared" si="10"/>
        <v>17021409</v>
      </c>
      <c r="BF126" s="14">
        <f t="shared" si="11"/>
        <v>17021409</v>
      </c>
    </row>
    <row r="127" spans="1:58" x14ac:dyDescent="0.4">
      <c r="A127" s="24" t="s">
        <v>294</v>
      </c>
      <c r="B127" s="24" t="s">
        <v>955</v>
      </c>
      <c r="C127" s="25" t="s">
        <v>295</v>
      </c>
      <c r="D127" s="33">
        <v>17302</v>
      </c>
      <c r="E127" s="33">
        <v>206</v>
      </c>
      <c r="F127" s="33"/>
      <c r="G127" s="33">
        <v>14447</v>
      </c>
      <c r="H127" s="33">
        <v>25603</v>
      </c>
      <c r="I127" s="33"/>
      <c r="J127" s="33">
        <v>2612500</v>
      </c>
      <c r="K127" s="33">
        <v>468919</v>
      </c>
      <c r="L127" s="33"/>
      <c r="M127" s="33">
        <v>122946</v>
      </c>
      <c r="N127" s="33">
        <v>10223</v>
      </c>
      <c r="O127" s="33"/>
      <c r="P127" s="33"/>
      <c r="Q127" s="33">
        <v>528</v>
      </c>
      <c r="R127" s="33"/>
      <c r="S127" s="33"/>
      <c r="T127" s="33"/>
      <c r="U127" s="13">
        <f t="shared" si="6"/>
        <v>3272674</v>
      </c>
      <c r="V127" s="33"/>
      <c r="W127" s="33"/>
      <c r="X127" s="33">
        <v>20551</v>
      </c>
      <c r="Y127" s="13">
        <f t="shared" si="7"/>
        <v>20551</v>
      </c>
      <c r="Z127" s="33">
        <v>20924</v>
      </c>
      <c r="AA127" s="33"/>
      <c r="AB127" s="33">
        <v>16783</v>
      </c>
      <c r="AC127" s="33"/>
      <c r="AD127" s="33"/>
      <c r="AE127" s="33"/>
      <c r="AF127" s="33"/>
      <c r="AG127" s="33"/>
      <c r="AH127" s="13">
        <f t="shared" si="8"/>
        <v>37707</v>
      </c>
      <c r="AI127" s="33">
        <v>16572</v>
      </c>
      <c r="AJ127" s="33"/>
      <c r="AK127" s="33"/>
      <c r="AL127" s="33"/>
      <c r="AM127" s="33"/>
      <c r="AN127" s="33"/>
      <c r="AO127" s="33"/>
      <c r="AP127" s="33"/>
      <c r="AQ127" s="33"/>
      <c r="AR127" s="13">
        <f t="shared" si="9"/>
        <v>16572</v>
      </c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13">
        <f t="shared" si="10"/>
        <v>0</v>
      </c>
      <c r="BF127" s="14">
        <f t="shared" si="11"/>
        <v>3347504</v>
      </c>
    </row>
    <row r="128" spans="1:58" x14ac:dyDescent="0.4">
      <c r="A128" s="24" t="s">
        <v>298</v>
      </c>
      <c r="B128" s="24" t="s">
        <v>956</v>
      </c>
      <c r="C128" s="25" t="s">
        <v>299</v>
      </c>
      <c r="D128" s="33">
        <v>17302</v>
      </c>
      <c r="E128" s="33">
        <v>206</v>
      </c>
      <c r="F128" s="33"/>
      <c r="G128" s="33">
        <v>14447</v>
      </c>
      <c r="H128" s="33">
        <v>25603</v>
      </c>
      <c r="I128" s="33"/>
      <c r="J128" s="33">
        <v>2612500</v>
      </c>
      <c r="K128" s="33">
        <v>468919</v>
      </c>
      <c r="L128" s="33"/>
      <c r="M128" s="33">
        <v>122946</v>
      </c>
      <c r="N128" s="33">
        <v>10223</v>
      </c>
      <c r="O128" s="33"/>
      <c r="P128" s="33"/>
      <c r="Q128" s="33">
        <v>528</v>
      </c>
      <c r="R128" s="33"/>
      <c r="S128" s="33"/>
      <c r="T128" s="33"/>
      <c r="U128" s="13">
        <f t="shared" si="6"/>
        <v>3272674</v>
      </c>
      <c r="V128" s="33"/>
      <c r="W128" s="33"/>
      <c r="X128" s="33">
        <v>20551</v>
      </c>
      <c r="Y128" s="13">
        <f t="shared" si="7"/>
        <v>20551</v>
      </c>
      <c r="Z128" s="33">
        <v>20924</v>
      </c>
      <c r="AA128" s="33"/>
      <c r="AB128" s="33">
        <v>16783</v>
      </c>
      <c r="AC128" s="33"/>
      <c r="AD128" s="33"/>
      <c r="AE128" s="33"/>
      <c r="AF128" s="33"/>
      <c r="AG128" s="33"/>
      <c r="AH128" s="13">
        <f t="shared" si="8"/>
        <v>37707</v>
      </c>
      <c r="AI128" s="33">
        <v>16572</v>
      </c>
      <c r="AJ128" s="33"/>
      <c r="AK128" s="33"/>
      <c r="AL128" s="33"/>
      <c r="AM128" s="33"/>
      <c r="AN128" s="33"/>
      <c r="AO128" s="33"/>
      <c r="AP128" s="33"/>
      <c r="AQ128" s="33"/>
      <c r="AR128" s="13">
        <f t="shared" si="9"/>
        <v>16572</v>
      </c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13">
        <f t="shared" si="10"/>
        <v>0</v>
      </c>
      <c r="BF128" s="14">
        <f t="shared" si="11"/>
        <v>3347504</v>
      </c>
    </row>
    <row r="129" spans="1:58" x14ac:dyDescent="0.4">
      <c r="A129" s="24" t="s">
        <v>300</v>
      </c>
      <c r="B129" s="24" t="s">
        <v>959</v>
      </c>
      <c r="C129" s="25" t="s">
        <v>301</v>
      </c>
      <c r="D129" s="33"/>
      <c r="E129" s="33"/>
      <c r="F129" s="33"/>
      <c r="G129" s="33"/>
      <c r="H129" s="33">
        <v>7482</v>
      </c>
      <c r="I129" s="33"/>
      <c r="J129" s="33"/>
      <c r="K129" s="33">
        <v>111159</v>
      </c>
      <c r="L129" s="33"/>
      <c r="M129" s="33"/>
      <c r="N129" s="33">
        <v>3094</v>
      </c>
      <c r="O129" s="33"/>
      <c r="P129" s="33"/>
      <c r="Q129" s="33"/>
      <c r="R129" s="33"/>
      <c r="S129" s="33"/>
      <c r="T129" s="33"/>
      <c r="U129" s="13">
        <f t="shared" si="6"/>
        <v>121735</v>
      </c>
      <c r="V129" s="33"/>
      <c r="W129" s="33"/>
      <c r="X129" s="33">
        <v>1662</v>
      </c>
      <c r="Y129" s="13">
        <f t="shared" si="7"/>
        <v>1662</v>
      </c>
      <c r="Z129" s="33">
        <v>1592</v>
      </c>
      <c r="AA129" s="33"/>
      <c r="AB129" s="33"/>
      <c r="AC129" s="33"/>
      <c r="AD129" s="33"/>
      <c r="AE129" s="33"/>
      <c r="AF129" s="33"/>
      <c r="AG129" s="33"/>
      <c r="AH129" s="13">
        <f t="shared" si="8"/>
        <v>1592</v>
      </c>
      <c r="AI129" s="33">
        <v>16572</v>
      </c>
      <c r="AJ129" s="33"/>
      <c r="AK129" s="33"/>
      <c r="AL129" s="33"/>
      <c r="AM129" s="33"/>
      <c r="AN129" s="33"/>
      <c r="AO129" s="33"/>
      <c r="AP129" s="33"/>
      <c r="AQ129" s="33"/>
      <c r="AR129" s="13">
        <f t="shared" si="9"/>
        <v>16572</v>
      </c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13">
        <f t="shared" si="10"/>
        <v>0</v>
      </c>
      <c r="BF129" s="14">
        <f t="shared" si="11"/>
        <v>141561</v>
      </c>
    </row>
    <row r="130" spans="1:58" x14ac:dyDescent="0.4">
      <c r="A130" s="24" t="s">
        <v>302</v>
      </c>
      <c r="B130" s="24" t="s">
        <v>959</v>
      </c>
      <c r="C130" s="25" t="s">
        <v>303</v>
      </c>
      <c r="D130" s="33"/>
      <c r="E130" s="33"/>
      <c r="F130" s="33"/>
      <c r="G130" s="33"/>
      <c r="H130" s="33"/>
      <c r="I130" s="33"/>
      <c r="J130" s="33"/>
      <c r="K130" s="33">
        <v>58084</v>
      </c>
      <c r="L130" s="33"/>
      <c r="M130" s="33"/>
      <c r="N130" s="33"/>
      <c r="O130" s="33"/>
      <c r="P130" s="33"/>
      <c r="Q130" s="33"/>
      <c r="R130" s="33"/>
      <c r="S130" s="33"/>
      <c r="T130" s="33"/>
      <c r="U130" s="13">
        <f t="shared" si="6"/>
        <v>58084</v>
      </c>
      <c r="V130" s="33"/>
      <c r="W130" s="33"/>
      <c r="X130" s="33"/>
      <c r="Y130" s="13">
        <f t="shared" si="7"/>
        <v>0</v>
      </c>
      <c r="Z130" s="33"/>
      <c r="AA130" s="33"/>
      <c r="AB130" s="33"/>
      <c r="AC130" s="33"/>
      <c r="AD130" s="33"/>
      <c r="AE130" s="33"/>
      <c r="AF130" s="33"/>
      <c r="AG130" s="33"/>
      <c r="AH130" s="13">
        <f t="shared" si="8"/>
        <v>0</v>
      </c>
      <c r="AI130" s="33"/>
      <c r="AJ130" s="33"/>
      <c r="AK130" s="33"/>
      <c r="AL130" s="33"/>
      <c r="AM130" s="33"/>
      <c r="AN130" s="33"/>
      <c r="AO130" s="33"/>
      <c r="AP130" s="33"/>
      <c r="AQ130" s="33"/>
      <c r="AR130" s="13">
        <f t="shared" si="9"/>
        <v>0</v>
      </c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13">
        <f t="shared" si="10"/>
        <v>0</v>
      </c>
      <c r="BF130" s="14">
        <f t="shared" si="11"/>
        <v>58084</v>
      </c>
    </row>
    <row r="131" spans="1:58" x14ac:dyDescent="0.4">
      <c r="A131" s="24" t="s">
        <v>308</v>
      </c>
      <c r="B131" s="24" t="s">
        <v>959</v>
      </c>
      <c r="C131" s="25" t="s">
        <v>309</v>
      </c>
      <c r="D131" s="33">
        <v>11215</v>
      </c>
      <c r="E131" s="33">
        <v>206</v>
      </c>
      <c r="F131" s="33"/>
      <c r="G131" s="33">
        <v>11684</v>
      </c>
      <c r="H131" s="33">
        <v>18121</v>
      </c>
      <c r="I131" s="33"/>
      <c r="J131" s="33">
        <v>2612500</v>
      </c>
      <c r="K131" s="33">
        <v>293044</v>
      </c>
      <c r="L131" s="33"/>
      <c r="M131" s="33">
        <v>121680</v>
      </c>
      <c r="N131" s="33">
        <v>7129</v>
      </c>
      <c r="O131" s="33"/>
      <c r="P131" s="33"/>
      <c r="Q131" s="33">
        <v>528</v>
      </c>
      <c r="R131" s="33"/>
      <c r="S131" s="33"/>
      <c r="T131" s="33"/>
      <c r="U131" s="13">
        <f t="shared" si="6"/>
        <v>3076107</v>
      </c>
      <c r="V131" s="33"/>
      <c r="W131" s="33"/>
      <c r="X131" s="33">
        <v>18889</v>
      </c>
      <c r="Y131" s="13">
        <f t="shared" si="7"/>
        <v>18889</v>
      </c>
      <c r="Z131" s="33">
        <v>9785</v>
      </c>
      <c r="AA131" s="33"/>
      <c r="AB131" s="33"/>
      <c r="AC131" s="33"/>
      <c r="AD131" s="33"/>
      <c r="AE131" s="33"/>
      <c r="AF131" s="33"/>
      <c r="AG131" s="33"/>
      <c r="AH131" s="13">
        <f t="shared" si="8"/>
        <v>9785</v>
      </c>
      <c r="AI131" s="33"/>
      <c r="AJ131" s="33"/>
      <c r="AK131" s="33"/>
      <c r="AL131" s="33"/>
      <c r="AM131" s="33"/>
      <c r="AN131" s="33"/>
      <c r="AO131" s="33"/>
      <c r="AP131" s="33"/>
      <c r="AQ131" s="33"/>
      <c r="AR131" s="13">
        <f t="shared" si="9"/>
        <v>0</v>
      </c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13">
        <f t="shared" si="10"/>
        <v>0</v>
      </c>
      <c r="BF131" s="14">
        <f t="shared" si="11"/>
        <v>3104781</v>
      </c>
    </row>
    <row r="132" spans="1:58" x14ac:dyDescent="0.4">
      <c r="A132" s="24" t="s">
        <v>310</v>
      </c>
      <c r="B132" s="24" t="s">
        <v>959</v>
      </c>
      <c r="C132" s="25" t="s">
        <v>311</v>
      </c>
      <c r="D132" s="33">
        <v>6087</v>
      </c>
      <c r="E132" s="33"/>
      <c r="F132" s="33"/>
      <c r="G132" s="33"/>
      <c r="H132" s="33"/>
      <c r="I132" s="33"/>
      <c r="J132" s="33"/>
      <c r="K132" s="33"/>
      <c r="L132" s="33"/>
      <c r="M132" s="33">
        <v>904</v>
      </c>
      <c r="N132" s="33"/>
      <c r="O132" s="33"/>
      <c r="P132" s="33"/>
      <c r="Q132" s="33"/>
      <c r="R132" s="33"/>
      <c r="S132" s="33"/>
      <c r="T132" s="33"/>
      <c r="U132" s="13">
        <f t="shared" si="6"/>
        <v>6991</v>
      </c>
      <c r="V132" s="33"/>
      <c r="W132" s="33"/>
      <c r="X132" s="33"/>
      <c r="Y132" s="13">
        <f t="shared" si="7"/>
        <v>0</v>
      </c>
      <c r="Z132" s="33">
        <v>9547</v>
      </c>
      <c r="AA132" s="33"/>
      <c r="AB132" s="33"/>
      <c r="AC132" s="33"/>
      <c r="AD132" s="33"/>
      <c r="AE132" s="33"/>
      <c r="AF132" s="33"/>
      <c r="AG132" s="33"/>
      <c r="AH132" s="13">
        <f t="shared" si="8"/>
        <v>9547</v>
      </c>
      <c r="AI132" s="33"/>
      <c r="AJ132" s="33"/>
      <c r="AK132" s="33"/>
      <c r="AL132" s="33"/>
      <c r="AM132" s="33"/>
      <c r="AN132" s="33"/>
      <c r="AO132" s="33"/>
      <c r="AP132" s="33"/>
      <c r="AQ132" s="33"/>
      <c r="AR132" s="13">
        <f t="shared" si="9"/>
        <v>0</v>
      </c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13">
        <f t="shared" si="10"/>
        <v>0</v>
      </c>
      <c r="BF132" s="14">
        <f t="shared" si="11"/>
        <v>16538</v>
      </c>
    </row>
    <row r="133" spans="1:58" x14ac:dyDescent="0.4">
      <c r="A133" s="24" t="s">
        <v>312</v>
      </c>
      <c r="B133" s="24" t="s">
        <v>955</v>
      </c>
      <c r="C133" s="25" t="s">
        <v>313</v>
      </c>
      <c r="D133" s="33"/>
      <c r="E133" s="33"/>
      <c r="F133" s="33"/>
      <c r="G133" s="33"/>
      <c r="H133" s="33"/>
      <c r="I133" s="33"/>
      <c r="J133" s="33"/>
      <c r="K133" s="33">
        <v>8652</v>
      </c>
      <c r="L133" s="33"/>
      <c r="M133" s="33"/>
      <c r="N133" s="33"/>
      <c r="O133" s="33"/>
      <c r="P133" s="33"/>
      <c r="Q133" s="33"/>
      <c r="R133" s="33"/>
      <c r="S133" s="33"/>
      <c r="T133" s="33"/>
      <c r="U133" s="13">
        <f t="shared" si="6"/>
        <v>8652</v>
      </c>
      <c r="V133" s="33"/>
      <c r="W133" s="33"/>
      <c r="X133" s="33"/>
      <c r="Y133" s="13">
        <f t="shared" si="7"/>
        <v>0</v>
      </c>
      <c r="Z133" s="33"/>
      <c r="AA133" s="33"/>
      <c r="AB133" s="33"/>
      <c r="AC133" s="33"/>
      <c r="AD133" s="33"/>
      <c r="AE133" s="33"/>
      <c r="AF133" s="33"/>
      <c r="AG133" s="33"/>
      <c r="AH133" s="13">
        <f t="shared" si="8"/>
        <v>0</v>
      </c>
      <c r="AI133" s="33"/>
      <c r="AJ133" s="33"/>
      <c r="AK133" s="33"/>
      <c r="AL133" s="33"/>
      <c r="AM133" s="33"/>
      <c r="AN133" s="33"/>
      <c r="AO133" s="33"/>
      <c r="AP133" s="33"/>
      <c r="AQ133" s="33"/>
      <c r="AR133" s="13">
        <f t="shared" si="9"/>
        <v>0</v>
      </c>
      <c r="AS133" s="33"/>
      <c r="AT133" s="33"/>
      <c r="AU133" s="33"/>
      <c r="AV133" s="33"/>
      <c r="AW133" s="33"/>
      <c r="AX133" s="33"/>
      <c r="AY133" s="33"/>
      <c r="AZ133" s="33">
        <v>65340663</v>
      </c>
      <c r="BA133" s="33"/>
      <c r="BB133" s="33"/>
      <c r="BC133" s="33"/>
      <c r="BD133" s="33"/>
      <c r="BE133" s="13">
        <f t="shared" si="10"/>
        <v>65340663</v>
      </c>
      <c r="BF133" s="14">
        <f t="shared" si="11"/>
        <v>65349315</v>
      </c>
    </row>
    <row r="134" spans="1:58" x14ac:dyDescent="0.4">
      <c r="A134" s="24" t="s">
        <v>314</v>
      </c>
      <c r="B134" s="24" t="s">
        <v>956</v>
      </c>
      <c r="C134" s="25" t="s">
        <v>315</v>
      </c>
      <c r="D134" s="33"/>
      <c r="E134" s="33"/>
      <c r="F134" s="33"/>
      <c r="G134" s="33"/>
      <c r="H134" s="33"/>
      <c r="I134" s="33"/>
      <c r="J134" s="33"/>
      <c r="K134" s="33">
        <v>8652</v>
      </c>
      <c r="L134" s="33"/>
      <c r="M134" s="33"/>
      <c r="N134" s="33"/>
      <c r="O134" s="33"/>
      <c r="P134" s="33"/>
      <c r="Q134" s="33"/>
      <c r="R134" s="33"/>
      <c r="S134" s="33"/>
      <c r="T134" s="33"/>
      <c r="U134" s="13">
        <f t="shared" si="6"/>
        <v>8652</v>
      </c>
      <c r="V134" s="33"/>
      <c r="W134" s="33"/>
      <c r="X134" s="33"/>
      <c r="Y134" s="13">
        <f t="shared" si="7"/>
        <v>0</v>
      </c>
      <c r="Z134" s="33"/>
      <c r="AA134" s="33"/>
      <c r="AB134" s="33"/>
      <c r="AC134" s="33"/>
      <c r="AD134" s="33"/>
      <c r="AE134" s="33"/>
      <c r="AF134" s="33"/>
      <c r="AG134" s="33"/>
      <c r="AH134" s="13">
        <f t="shared" si="8"/>
        <v>0</v>
      </c>
      <c r="AI134" s="33"/>
      <c r="AJ134" s="33"/>
      <c r="AK134" s="33"/>
      <c r="AL134" s="33"/>
      <c r="AM134" s="33"/>
      <c r="AN134" s="33"/>
      <c r="AO134" s="33"/>
      <c r="AP134" s="33"/>
      <c r="AQ134" s="33"/>
      <c r="AR134" s="13">
        <f t="shared" si="9"/>
        <v>0</v>
      </c>
      <c r="AS134" s="33"/>
      <c r="AT134" s="33"/>
      <c r="AU134" s="33"/>
      <c r="AV134" s="33"/>
      <c r="AW134" s="33"/>
      <c r="AX134" s="33"/>
      <c r="AY134" s="33"/>
      <c r="AZ134" s="33">
        <v>65340663</v>
      </c>
      <c r="BA134" s="33"/>
      <c r="BB134" s="33"/>
      <c r="BC134" s="33"/>
      <c r="BD134" s="33"/>
      <c r="BE134" s="13">
        <f t="shared" si="10"/>
        <v>65340663</v>
      </c>
      <c r="BF134" s="14">
        <f t="shared" si="11"/>
        <v>65349315</v>
      </c>
    </row>
    <row r="135" spans="1:58" x14ac:dyDescent="0.4">
      <c r="A135" s="24" t="s">
        <v>318</v>
      </c>
      <c r="B135" s="24" t="s">
        <v>959</v>
      </c>
      <c r="C135" s="25" t="s">
        <v>319</v>
      </c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13">
        <f t="shared" ref="U135:U198" si="12">SUM(D135:T135)</f>
        <v>0</v>
      </c>
      <c r="V135" s="33"/>
      <c r="W135" s="33"/>
      <c r="X135" s="33"/>
      <c r="Y135" s="13">
        <f t="shared" si="7"/>
        <v>0</v>
      </c>
      <c r="Z135" s="33"/>
      <c r="AA135" s="33"/>
      <c r="AB135" s="33"/>
      <c r="AC135" s="33"/>
      <c r="AD135" s="33"/>
      <c r="AE135" s="33"/>
      <c r="AF135" s="33"/>
      <c r="AG135" s="33"/>
      <c r="AH135" s="13">
        <f t="shared" si="8"/>
        <v>0</v>
      </c>
      <c r="AI135" s="33"/>
      <c r="AJ135" s="33"/>
      <c r="AK135" s="33"/>
      <c r="AL135" s="33"/>
      <c r="AM135" s="33"/>
      <c r="AN135" s="33"/>
      <c r="AO135" s="33"/>
      <c r="AP135" s="33"/>
      <c r="AQ135" s="33"/>
      <c r="AR135" s="13">
        <f t="shared" si="9"/>
        <v>0</v>
      </c>
      <c r="AS135" s="33"/>
      <c r="AT135" s="33"/>
      <c r="AU135" s="33"/>
      <c r="AV135" s="33"/>
      <c r="AW135" s="33"/>
      <c r="AX135" s="33"/>
      <c r="AY135" s="33"/>
      <c r="AZ135" s="33">
        <v>65340663</v>
      </c>
      <c r="BA135" s="33"/>
      <c r="BB135" s="33"/>
      <c r="BC135" s="33"/>
      <c r="BD135" s="33"/>
      <c r="BE135" s="13">
        <f t="shared" si="10"/>
        <v>65340663</v>
      </c>
      <c r="BF135" s="14">
        <f t="shared" si="11"/>
        <v>65340663</v>
      </c>
    </row>
    <row r="136" spans="1:58" x14ac:dyDescent="0.4">
      <c r="A136" s="20" t="s">
        <v>320</v>
      </c>
      <c r="B136" s="20" t="s">
        <v>954</v>
      </c>
      <c r="C136" s="21" t="s">
        <v>321</v>
      </c>
      <c r="D136" s="32">
        <v>9822</v>
      </c>
      <c r="E136" s="32"/>
      <c r="F136" s="32"/>
      <c r="G136" s="32">
        <v>18884</v>
      </c>
      <c r="H136" s="32">
        <v>625386</v>
      </c>
      <c r="I136" s="32"/>
      <c r="J136" s="32">
        <v>3725</v>
      </c>
      <c r="K136" s="32">
        <v>427778</v>
      </c>
      <c r="L136" s="32">
        <v>5375</v>
      </c>
      <c r="M136" s="32">
        <v>886763</v>
      </c>
      <c r="N136" s="32">
        <v>327668</v>
      </c>
      <c r="O136" s="32"/>
      <c r="P136" s="32">
        <v>3609</v>
      </c>
      <c r="Q136" s="32"/>
      <c r="R136" s="32">
        <v>103369</v>
      </c>
      <c r="S136" s="32"/>
      <c r="T136" s="32"/>
      <c r="U136" s="13">
        <f t="shared" si="12"/>
        <v>2412379</v>
      </c>
      <c r="V136" s="32"/>
      <c r="W136" s="32"/>
      <c r="X136" s="32"/>
      <c r="Y136" s="13">
        <f t="shared" ref="Y136:Y199" si="13">SUM(V136:X136)</f>
        <v>0</v>
      </c>
      <c r="Z136" s="32"/>
      <c r="AA136" s="32"/>
      <c r="AB136" s="32"/>
      <c r="AC136" s="32">
        <v>179893</v>
      </c>
      <c r="AD136" s="32"/>
      <c r="AE136" s="32"/>
      <c r="AF136" s="32"/>
      <c r="AG136" s="32"/>
      <c r="AH136" s="13">
        <f t="shared" ref="AH136:AH199" si="14">SUM(Z136:AG136)</f>
        <v>179893</v>
      </c>
      <c r="AI136" s="32"/>
      <c r="AJ136" s="32"/>
      <c r="AK136" s="32"/>
      <c r="AL136" s="32"/>
      <c r="AM136" s="32"/>
      <c r="AN136" s="32"/>
      <c r="AO136" s="32"/>
      <c r="AP136" s="32"/>
      <c r="AQ136" s="32"/>
      <c r="AR136" s="13">
        <f t="shared" ref="AR136:AR199" si="15">SUM(AI136:AQ136)</f>
        <v>0</v>
      </c>
      <c r="AS136" s="32"/>
      <c r="AT136" s="32"/>
      <c r="AU136" s="32"/>
      <c r="AV136" s="32"/>
      <c r="AW136" s="32"/>
      <c r="AX136" s="32"/>
      <c r="AY136" s="32"/>
      <c r="AZ136" s="32">
        <v>2695</v>
      </c>
      <c r="BA136" s="32"/>
      <c r="BB136" s="32"/>
      <c r="BC136" s="32"/>
      <c r="BD136" s="32"/>
      <c r="BE136" s="13">
        <f t="shared" ref="BE136:BE199" si="16">SUM(AS136:BD136)</f>
        <v>2695</v>
      </c>
      <c r="BF136" s="13">
        <f t="shared" ref="BF136:BF199" si="17">U136+Y136+AH136+AR136+BE136</f>
        <v>2594967</v>
      </c>
    </row>
    <row r="137" spans="1:58" x14ac:dyDescent="0.4">
      <c r="A137" s="24" t="s">
        <v>856</v>
      </c>
      <c r="B137" s="24" t="s">
        <v>955</v>
      </c>
      <c r="C137" s="25" t="s">
        <v>857</v>
      </c>
      <c r="D137" s="33"/>
      <c r="E137" s="33"/>
      <c r="F137" s="33"/>
      <c r="G137" s="33">
        <v>1440</v>
      </c>
      <c r="H137" s="33"/>
      <c r="I137" s="33"/>
      <c r="J137" s="33"/>
      <c r="K137" s="33">
        <v>2099</v>
      </c>
      <c r="L137" s="33"/>
      <c r="M137" s="33">
        <v>6853</v>
      </c>
      <c r="N137" s="33"/>
      <c r="O137" s="33"/>
      <c r="P137" s="33"/>
      <c r="Q137" s="33"/>
      <c r="R137" s="33"/>
      <c r="S137" s="33"/>
      <c r="T137" s="33"/>
      <c r="U137" s="13">
        <f t="shared" si="12"/>
        <v>10392</v>
      </c>
      <c r="V137" s="33"/>
      <c r="W137" s="33"/>
      <c r="X137" s="33"/>
      <c r="Y137" s="13">
        <f t="shared" si="13"/>
        <v>0</v>
      </c>
      <c r="Z137" s="33"/>
      <c r="AA137" s="33"/>
      <c r="AB137" s="33"/>
      <c r="AC137" s="33"/>
      <c r="AD137" s="33"/>
      <c r="AE137" s="33"/>
      <c r="AF137" s="33"/>
      <c r="AG137" s="33"/>
      <c r="AH137" s="13">
        <f t="shared" si="14"/>
        <v>0</v>
      </c>
      <c r="AI137" s="33"/>
      <c r="AJ137" s="33"/>
      <c r="AK137" s="33"/>
      <c r="AL137" s="33"/>
      <c r="AM137" s="33"/>
      <c r="AN137" s="33"/>
      <c r="AO137" s="33"/>
      <c r="AP137" s="33"/>
      <c r="AQ137" s="33"/>
      <c r="AR137" s="13">
        <f t="shared" si="15"/>
        <v>0</v>
      </c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13">
        <f t="shared" si="16"/>
        <v>0</v>
      </c>
      <c r="BF137" s="14">
        <f t="shared" si="17"/>
        <v>10392</v>
      </c>
    </row>
    <row r="138" spans="1:58" x14ac:dyDescent="0.4">
      <c r="A138" s="24" t="s">
        <v>322</v>
      </c>
      <c r="B138" s="24" t="s">
        <v>955</v>
      </c>
      <c r="C138" s="25" t="s">
        <v>323</v>
      </c>
      <c r="D138" s="33">
        <v>9822</v>
      </c>
      <c r="E138" s="33"/>
      <c r="F138" s="33"/>
      <c r="G138" s="33">
        <v>531</v>
      </c>
      <c r="H138" s="33"/>
      <c r="I138" s="33"/>
      <c r="J138" s="33">
        <v>3725</v>
      </c>
      <c r="K138" s="33">
        <v>216454</v>
      </c>
      <c r="L138" s="33">
        <v>5375</v>
      </c>
      <c r="M138" s="33">
        <v>879910</v>
      </c>
      <c r="N138" s="33">
        <v>98953</v>
      </c>
      <c r="O138" s="33"/>
      <c r="P138" s="33"/>
      <c r="Q138" s="33"/>
      <c r="R138" s="33">
        <v>103369</v>
      </c>
      <c r="S138" s="33"/>
      <c r="T138" s="33"/>
      <c r="U138" s="13">
        <f t="shared" si="12"/>
        <v>1318139</v>
      </c>
      <c r="V138" s="33"/>
      <c r="W138" s="33"/>
      <c r="X138" s="33"/>
      <c r="Y138" s="13">
        <f t="shared" si="13"/>
        <v>0</v>
      </c>
      <c r="Z138" s="33"/>
      <c r="AA138" s="33"/>
      <c r="AB138" s="33"/>
      <c r="AC138" s="33">
        <v>179893</v>
      </c>
      <c r="AD138" s="33"/>
      <c r="AE138" s="33"/>
      <c r="AF138" s="33"/>
      <c r="AG138" s="33"/>
      <c r="AH138" s="13">
        <f t="shared" si="14"/>
        <v>179893</v>
      </c>
      <c r="AI138" s="33"/>
      <c r="AJ138" s="33"/>
      <c r="AK138" s="33"/>
      <c r="AL138" s="33"/>
      <c r="AM138" s="33"/>
      <c r="AN138" s="33"/>
      <c r="AO138" s="33"/>
      <c r="AP138" s="33"/>
      <c r="AQ138" s="33"/>
      <c r="AR138" s="13">
        <f t="shared" si="15"/>
        <v>0</v>
      </c>
      <c r="AS138" s="33"/>
      <c r="AT138" s="33"/>
      <c r="AU138" s="33"/>
      <c r="AV138" s="33"/>
      <c r="AW138" s="33"/>
      <c r="AX138" s="33"/>
      <c r="AY138" s="33"/>
      <c r="AZ138" s="33">
        <v>2695</v>
      </c>
      <c r="BA138" s="33"/>
      <c r="BB138" s="33"/>
      <c r="BC138" s="33"/>
      <c r="BD138" s="33"/>
      <c r="BE138" s="13">
        <f t="shared" si="16"/>
        <v>2695</v>
      </c>
      <c r="BF138" s="14">
        <f t="shared" si="17"/>
        <v>1500727</v>
      </c>
    </row>
    <row r="139" spans="1:58" x14ac:dyDescent="0.4">
      <c r="A139" s="24" t="s">
        <v>326</v>
      </c>
      <c r="B139" s="24" t="s">
        <v>955</v>
      </c>
      <c r="C139" s="25" t="s">
        <v>327</v>
      </c>
      <c r="D139" s="33"/>
      <c r="E139" s="33"/>
      <c r="F139" s="33"/>
      <c r="G139" s="33">
        <v>16913</v>
      </c>
      <c r="H139" s="33">
        <v>625386</v>
      </c>
      <c r="I139" s="33"/>
      <c r="J139" s="33"/>
      <c r="K139" s="33">
        <v>209225</v>
      </c>
      <c r="L139" s="33"/>
      <c r="M139" s="33"/>
      <c r="N139" s="33">
        <v>228715</v>
      </c>
      <c r="O139" s="33"/>
      <c r="P139" s="33">
        <v>3609</v>
      </c>
      <c r="Q139" s="33"/>
      <c r="R139" s="33"/>
      <c r="S139" s="33"/>
      <c r="T139" s="33"/>
      <c r="U139" s="13">
        <f t="shared" si="12"/>
        <v>1083848</v>
      </c>
      <c r="V139" s="33"/>
      <c r="W139" s="33"/>
      <c r="X139" s="33"/>
      <c r="Y139" s="13">
        <f t="shared" si="13"/>
        <v>0</v>
      </c>
      <c r="Z139" s="33"/>
      <c r="AA139" s="33"/>
      <c r="AB139" s="33"/>
      <c r="AC139" s="33"/>
      <c r="AD139" s="33"/>
      <c r="AE139" s="33"/>
      <c r="AF139" s="33"/>
      <c r="AG139" s="33"/>
      <c r="AH139" s="13">
        <f t="shared" si="14"/>
        <v>0</v>
      </c>
      <c r="AI139" s="33"/>
      <c r="AJ139" s="33"/>
      <c r="AK139" s="33"/>
      <c r="AL139" s="33"/>
      <c r="AM139" s="33"/>
      <c r="AN139" s="33"/>
      <c r="AO139" s="33"/>
      <c r="AP139" s="33"/>
      <c r="AQ139" s="33"/>
      <c r="AR139" s="13">
        <f t="shared" si="15"/>
        <v>0</v>
      </c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13">
        <f t="shared" si="16"/>
        <v>0</v>
      </c>
      <c r="BF139" s="14">
        <f t="shared" si="17"/>
        <v>1083848</v>
      </c>
    </row>
    <row r="140" spans="1:58" x14ac:dyDescent="0.4">
      <c r="A140" s="24" t="s">
        <v>328</v>
      </c>
      <c r="B140" s="24" t="s">
        <v>956</v>
      </c>
      <c r="C140" s="25" t="s">
        <v>329</v>
      </c>
      <c r="D140" s="33"/>
      <c r="E140" s="33"/>
      <c r="F140" s="33"/>
      <c r="G140" s="33"/>
      <c r="H140" s="33"/>
      <c r="I140" s="33"/>
      <c r="J140" s="33"/>
      <c r="K140" s="33">
        <v>2124</v>
      </c>
      <c r="L140" s="33"/>
      <c r="M140" s="33"/>
      <c r="N140" s="33"/>
      <c r="O140" s="33"/>
      <c r="P140" s="33"/>
      <c r="Q140" s="33"/>
      <c r="R140" s="33"/>
      <c r="S140" s="33"/>
      <c r="T140" s="33"/>
      <c r="U140" s="13">
        <f t="shared" si="12"/>
        <v>2124</v>
      </c>
      <c r="V140" s="33"/>
      <c r="W140" s="33"/>
      <c r="X140" s="33"/>
      <c r="Y140" s="13">
        <f t="shared" si="13"/>
        <v>0</v>
      </c>
      <c r="Z140" s="33"/>
      <c r="AA140" s="33"/>
      <c r="AB140" s="33"/>
      <c r="AC140" s="33"/>
      <c r="AD140" s="33"/>
      <c r="AE140" s="33"/>
      <c r="AF140" s="33"/>
      <c r="AG140" s="33"/>
      <c r="AH140" s="13">
        <f t="shared" si="14"/>
        <v>0</v>
      </c>
      <c r="AI140" s="33"/>
      <c r="AJ140" s="33"/>
      <c r="AK140" s="33"/>
      <c r="AL140" s="33"/>
      <c r="AM140" s="33"/>
      <c r="AN140" s="33"/>
      <c r="AO140" s="33"/>
      <c r="AP140" s="33"/>
      <c r="AQ140" s="33"/>
      <c r="AR140" s="13">
        <f t="shared" si="15"/>
        <v>0</v>
      </c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13">
        <f t="shared" si="16"/>
        <v>0</v>
      </c>
      <c r="BF140" s="14">
        <f t="shared" si="17"/>
        <v>2124</v>
      </c>
    </row>
    <row r="141" spans="1:58" x14ac:dyDescent="0.4">
      <c r="A141" s="20" t="s">
        <v>330</v>
      </c>
      <c r="B141" s="20" t="s">
        <v>954</v>
      </c>
      <c r="C141" s="21" t="s">
        <v>331</v>
      </c>
      <c r="D141" s="32">
        <v>1835155</v>
      </c>
      <c r="E141" s="32">
        <v>491326</v>
      </c>
      <c r="F141" s="32">
        <v>37005684</v>
      </c>
      <c r="G141" s="32">
        <v>7700783</v>
      </c>
      <c r="H141" s="32">
        <v>20215414</v>
      </c>
      <c r="I141" s="32">
        <v>326346</v>
      </c>
      <c r="J141" s="32">
        <v>11014079</v>
      </c>
      <c r="K141" s="32">
        <v>97146204</v>
      </c>
      <c r="L141" s="32">
        <v>7707</v>
      </c>
      <c r="M141" s="32">
        <v>5425023</v>
      </c>
      <c r="N141" s="32">
        <v>13599855</v>
      </c>
      <c r="O141" s="32">
        <v>4857</v>
      </c>
      <c r="P141" s="32">
        <v>2669859</v>
      </c>
      <c r="Q141" s="32">
        <v>4353398</v>
      </c>
      <c r="R141" s="32">
        <v>8504</v>
      </c>
      <c r="S141" s="32">
        <v>220247</v>
      </c>
      <c r="T141" s="32">
        <v>180262</v>
      </c>
      <c r="U141" s="13">
        <f t="shared" si="12"/>
        <v>202204703</v>
      </c>
      <c r="V141" s="32">
        <v>219767</v>
      </c>
      <c r="W141" s="32">
        <v>2705279</v>
      </c>
      <c r="X141" s="32">
        <v>2592426</v>
      </c>
      <c r="Y141" s="13">
        <f t="shared" si="13"/>
        <v>5517472</v>
      </c>
      <c r="Z141" s="32">
        <v>2984692</v>
      </c>
      <c r="AA141" s="32"/>
      <c r="AB141" s="32">
        <v>160335</v>
      </c>
      <c r="AC141" s="32">
        <v>1641308</v>
      </c>
      <c r="AD141" s="32">
        <v>1264</v>
      </c>
      <c r="AE141" s="32"/>
      <c r="AF141" s="32"/>
      <c r="AG141" s="32"/>
      <c r="AH141" s="13">
        <f t="shared" si="14"/>
        <v>4787599</v>
      </c>
      <c r="AI141" s="32">
        <v>562676</v>
      </c>
      <c r="AJ141" s="32">
        <v>556989</v>
      </c>
      <c r="AK141" s="32">
        <v>4252</v>
      </c>
      <c r="AL141" s="32">
        <v>49911</v>
      </c>
      <c r="AM141" s="32">
        <v>783756</v>
      </c>
      <c r="AN141" s="32">
        <v>55618</v>
      </c>
      <c r="AO141" s="32">
        <v>43324</v>
      </c>
      <c r="AP141" s="32">
        <v>723062</v>
      </c>
      <c r="AQ141" s="32">
        <v>92478</v>
      </c>
      <c r="AR141" s="13">
        <f t="shared" si="15"/>
        <v>2872066</v>
      </c>
      <c r="AS141" s="32"/>
      <c r="AT141" s="32"/>
      <c r="AU141" s="32">
        <v>15463</v>
      </c>
      <c r="AV141" s="32">
        <v>131946</v>
      </c>
      <c r="AW141" s="32"/>
      <c r="AX141" s="32"/>
      <c r="AY141" s="32"/>
      <c r="AZ141" s="32">
        <v>1018493</v>
      </c>
      <c r="BA141" s="32">
        <v>2484</v>
      </c>
      <c r="BB141" s="32">
        <v>13488</v>
      </c>
      <c r="BC141" s="32"/>
      <c r="BD141" s="32"/>
      <c r="BE141" s="13">
        <f t="shared" si="16"/>
        <v>1181874</v>
      </c>
      <c r="BF141" s="13">
        <f t="shared" si="17"/>
        <v>216563714</v>
      </c>
    </row>
    <row r="142" spans="1:58" x14ac:dyDescent="0.4">
      <c r="A142" s="24" t="s">
        <v>332</v>
      </c>
      <c r="B142" s="24" t="s">
        <v>955</v>
      </c>
      <c r="C142" s="25" t="s">
        <v>333</v>
      </c>
      <c r="D142" s="33">
        <v>1417293</v>
      </c>
      <c r="E142" s="33">
        <v>40842</v>
      </c>
      <c r="F142" s="33">
        <v>9260945</v>
      </c>
      <c r="G142" s="33">
        <v>1008015</v>
      </c>
      <c r="H142" s="33">
        <v>2838259</v>
      </c>
      <c r="I142" s="33"/>
      <c r="J142" s="33">
        <v>2642043</v>
      </c>
      <c r="K142" s="33">
        <v>12907107</v>
      </c>
      <c r="L142" s="33"/>
      <c r="M142" s="33">
        <v>780767</v>
      </c>
      <c r="N142" s="33">
        <v>2360564</v>
      </c>
      <c r="O142" s="33"/>
      <c r="P142" s="33">
        <v>2369678</v>
      </c>
      <c r="Q142" s="33">
        <v>1609154</v>
      </c>
      <c r="R142" s="33">
        <v>970</v>
      </c>
      <c r="S142" s="33"/>
      <c r="T142" s="33">
        <v>144931</v>
      </c>
      <c r="U142" s="13">
        <f t="shared" si="12"/>
        <v>37380568</v>
      </c>
      <c r="V142" s="33">
        <v>219767</v>
      </c>
      <c r="W142" s="33">
        <v>2611752</v>
      </c>
      <c r="X142" s="33">
        <v>159530</v>
      </c>
      <c r="Y142" s="13">
        <f t="shared" si="13"/>
        <v>2991049</v>
      </c>
      <c r="Z142" s="33">
        <v>269783</v>
      </c>
      <c r="AA142" s="33"/>
      <c r="AB142" s="33"/>
      <c r="AC142" s="33">
        <v>1590971</v>
      </c>
      <c r="AD142" s="33">
        <v>1264</v>
      </c>
      <c r="AE142" s="33"/>
      <c r="AF142" s="33"/>
      <c r="AG142" s="33"/>
      <c r="AH142" s="13">
        <f t="shared" si="14"/>
        <v>1862018</v>
      </c>
      <c r="AI142" s="33">
        <v>354844</v>
      </c>
      <c r="AJ142" s="33">
        <v>410283</v>
      </c>
      <c r="AK142" s="33">
        <v>3134</v>
      </c>
      <c r="AL142" s="33">
        <v>5590</v>
      </c>
      <c r="AM142" s="33">
        <v>774317</v>
      </c>
      <c r="AN142" s="33">
        <v>15842</v>
      </c>
      <c r="AO142" s="33"/>
      <c r="AP142" s="33">
        <v>516805</v>
      </c>
      <c r="AQ142" s="33">
        <v>19246</v>
      </c>
      <c r="AR142" s="13">
        <f t="shared" si="15"/>
        <v>2100061</v>
      </c>
      <c r="AS142" s="33"/>
      <c r="AT142" s="33"/>
      <c r="AU142" s="33"/>
      <c r="AV142" s="33">
        <v>131946</v>
      </c>
      <c r="AW142" s="33"/>
      <c r="AX142" s="33"/>
      <c r="AY142" s="33"/>
      <c r="AZ142" s="33">
        <v>687487</v>
      </c>
      <c r="BA142" s="33"/>
      <c r="BB142" s="33"/>
      <c r="BC142" s="33"/>
      <c r="BD142" s="33"/>
      <c r="BE142" s="13">
        <f t="shared" si="16"/>
        <v>819433</v>
      </c>
      <c r="BF142" s="14">
        <f t="shared" si="17"/>
        <v>45153129</v>
      </c>
    </row>
    <row r="143" spans="1:58" x14ac:dyDescent="0.4">
      <c r="A143" s="24" t="s">
        <v>334</v>
      </c>
      <c r="B143" s="24" t="s">
        <v>956</v>
      </c>
      <c r="C143" s="25" t="s">
        <v>335</v>
      </c>
      <c r="D143" s="33">
        <v>1152655</v>
      </c>
      <c r="E143" s="33">
        <v>18547</v>
      </c>
      <c r="F143" s="33">
        <v>9260945</v>
      </c>
      <c r="G143" s="33">
        <v>998144</v>
      </c>
      <c r="H143" s="33">
        <v>1788971</v>
      </c>
      <c r="I143" s="33"/>
      <c r="J143" s="33">
        <v>977656</v>
      </c>
      <c r="K143" s="33">
        <v>9508209</v>
      </c>
      <c r="L143" s="33"/>
      <c r="M143" s="33">
        <v>438148</v>
      </c>
      <c r="N143" s="33">
        <v>1908374</v>
      </c>
      <c r="O143" s="33"/>
      <c r="P143" s="33">
        <v>1373094</v>
      </c>
      <c r="Q143" s="33">
        <v>129058</v>
      </c>
      <c r="R143" s="33"/>
      <c r="S143" s="33"/>
      <c r="T143" s="33">
        <v>235</v>
      </c>
      <c r="U143" s="13">
        <f t="shared" si="12"/>
        <v>27554036</v>
      </c>
      <c r="V143" s="33"/>
      <c r="W143" s="33">
        <v>353355</v>
      </c>
      <c r="X143" s="33">
        <v>145976</v>
      </c>
      <c r="Y143" s="13">
        <f t="shared" si="13"/>
        <v>499331</v>
      </c>
      <c r="Z143" s="33">
        <v>150016</v>
      </c>
      <c r="AA143" s="33"/>
      <c r="AB143" s="33"/>
      <c r="AC143" s="33">
        <v>80370</v>
      </c>
      <c r="AD143" s="33"/>
      <c r="AE143" s="33"/>
      <c r="AF143" s="33"/>
      <c r="AG143" s="33"/>
      <c r="AH143" s="13">
        <f t="shared" si="14"/>
        <v>230386</v>
      </c>
      <c r="AI143" s="33">
        <v>24073</v>
      </c>
      <c r="AJ143" s="33">
        <v>328222</v>
      </c>
      <c r="AK143" s="33">
        <v>3134</v>
      </c>
      <c r="AL143" s="33"/>
      <c r="AM143" s="33">
        <v>29596</v>
      </c>
      <c r="AN143" s="33">
        <v>15842</v>
      </c>
      <c r="AO143" s="33"/>
      <c r="AP143" s="33">
        <v>219968</v>
      </c>
      <c r="AQ143" s="33">
        <v>19246</v>
      </c>
      <c r="AR143" s="13">
        <f t="shared" si="15"/>
        <v>640081</v>
      </c>
      <c r="AS143" s="33"/>
      <c r="AT143" s="33"/>
      <c r="AU143" s="33"/>
      <c r="AV143" s="33"/>
      <c r="AW143" s="33"/>
      <c r="AX143" s="33"/>
      <c r="AY143" s="33"/>
      <c r="AZ143" s="33">
        <v>11326</v>
      </c>
      <c r="BA143" s="33"/>
      <c r="BB143" s="33"/>
      <c r="BC143" s="33"/>
      <c r="BD143" s="33"/>
      <c r="BE143" s="13">
        <f t="shared" si="16"/>
        <v>11326</v>
      </c>
      <c r="BF143" s="14">
        <f t="shared" si="17"/>
        <v>28935160</v>
      </c>
    </row>
    <row r="144" spans="1:58" x14ac:dyDescent="0.4">
      <c r="A144" s="24" t="s">
        <v>336</v>
      </c>
      <c r="B144" s="24" t="s">
        <v>956</v>
      </c>
      <c r="C144" s="25" t="s">
        <v>337</v>
      </c>
      <c r="D144" s="33">
        <v>264638</v>
      </c>
      <c r="E144" s="33">
        <v>22295</v>
      </c>
      <c r="F144" s="33"/>
      <c r="G144" s="33">
        <v>9871</v>
      </c>
      <c r="H144" s="33">
        <v>1049288</v>
      </c>
      <c r="I144" s="33"/>
      <c r="J144" s="33">
        <v>1664387</v>
      </c>
      <c r="K144" s="33">
        <v>3389995</v>
      </c>
      <c r="L144" s="33"/>
      <c r="M144" s="33">
        <v>342619</v>
      </c>
      <c r="N144" s="33">
        <v>452190</v>
      </c>
      <c r="O144" s="33"/>
      <c r="P144" s="33">
        <v>996584</v>
      </c>
      <c r="Q144" s="33">
        <v>1107888</v>
      </c>
      <c r="R144" s="33">
        <v>970</v>
      </c>
      <c r="S144" s="33"/>
      <c r="T144" s="33">
        <v>144696</v>
      </c>
      <c r="U144" s="13">
        <f t="shared" si="12"/>
        <v>9445421</v>
      </c>
      <c r="V144" s="33">
        <v>219767</v>
      </c>
      <c r="W144" s="33">
        <v>2258397</v>
      </c>
      <c r="X144" s="33">
        <v>13554</v>
      </c>
      <c r="Y144" s="13">
        <f t="shared" si="13"/>
        <v>2491718</v>
      </c>
      <c r="Z144" s="33">
        <v>119767</v>
      </c>
      <c r="AA144" s="33"/>
      <c r="AB144" s="33"/>
      <c r="AC144" s="33">
        <v>1510601</v>
      </c>
      <c r="AD144" s="33">
        <v>1264</v>
      </c>
      <c r="AE144" s="33"/>
      <c r="AF144" s="33"/>
      <c r="AG144" s="33"/>
      <c r="AH144" s="13">
        <f t="shared" si="14"/>
        <v>1631632</v>
      </c>
      <c r="AI144" s="33">
        <v>330771</v>
      </c>
      <c r="AJ144" s="33">
        <v>82061</v>
      </c>
      <c r="AK144" s="33"/>
      <c r="AL144" s="33">
        <v>5590</v>
      </c>
      <c r="AM144" s="33"/>
      <c r="AN144" s="33"/>
      <c r="AO144" s="33"/>
      <c r="AP144" s="33">
        <v>296837</v>
      </c>
      <c r="AQ144" s="33"/>
      <c r="AR144" s="13">
        <f t="shared" si="15"/>
        <v>715259</v>
      </c>
      <c r="AS144" s="33"/>
      <c r="AT144" s="33"/>
      <c r="AU144" s="33"/>
      <c r="AV144" s="33">
        <v>131946</v>
      </c>
      <c r="AW144" s="33"/>
      <c r="AX144" s="33"/>
      <c r="AY144" s="33"/>
      <c r="AZ144" s="33">
        <v>676161</v>
      </c>
      <c r="BA144" s="33"/>
      <c r="BB144" s="33"/>
      <c r="BC144" s="33"/>
      <c r="BD144" s="33"/>
      <c r="BE144" s="13">
        <f t="shared" si="16"/>
        <v>808107</v>
      </c>
      <c r="BF144" s="14">
        <f t="shared" si="17"/>
        <v>15092137</v>
      </c>
    </row>
    <row r="145" spans="1:58" x14ac:dyDescent="0.4">
      <c r="A145" s="24" t="s">
        <v>340</v>
      </c>
      <c r="B145" s="24" t="s">
        <v>955</v>
      </c>
      <c r="C145" s="25" t="s">
        <v>341</v>
      </c>
      <c r="D145" s="33">
        <v>49025</v>
      </c>
      <c r="E145" s="33"/>
      <c r="F145" s="33">
        <v>2700</v>
      </c>
      <c r="G145" s="33">
        <v>87604</v>
      </c>
      <c r="H145" s="33">
        <v>224100</v>
      </c>
      <c r="I145" s="33"/>
      <c r="J145" s="33">
        <v>284665</v>
      </c>
      <c r="K145" s="33">
        <v>2845130</v>
      </c>
      <c r="L145" s="33"/>
      <c r="M145" s="33">
        <v>489760</v>
      </c>
      <c r="N145" s="33">
        <v>124648</v>
      </c>
      <c r="O145" s="33"/>
      <c r="P145" s="33">
        <v>200301</v>
      </c>
      <c r="Q145" s="33">
        <v>21441</v>
      </c>
      <c r="R145" s="33"/>
      <c r="S145" s="33"/>
      <c r="T145" s="33"/>
      <c r="U145" s="13">
        <f t="shared" si="12"/>
        <v>4329374</v>
      </c>
      <c r="V145" s="33"/>
      <c r="W145" s="33"/>
      <c r="X145" s="33">
        <v>161371</v>
      </c>
      <c r="Y145" s="13">
        <f t="shared" si="13"/>
        <v>161371</v>
      </c>
      <c r="Z145" s="33">
        <v>252953</v>
      </c>
      <c r="AA145" s="33"/>
      <c r="AB145" s="33"/>
      <c r="AC145" s="33">
        <v>3211</v>
      </c>
      <c r="AD145" s="33"/>
      <c r="AE145" s="33"/>
      <c r="AF145" s="33"/>
      <c r="AG145" s="33"/>
      <c r="AH145" s="13">
        <f t="shared" si="14"/>
        <v>256164</v>
      </c>
      <c r="AI145" s="33">
        <v>4230</v>
      </c>
      <c r="AJ145" s="33"/>
      <c r="AK145" s="33"/>
      <c r="AL145" s="33"/>
      <c r="AM145" s="33"/>
      <c r="AN145" s="33"/>
      <c r="AO145" s="33">
        <v>2415</v>
      </c>
      <c r="AP145" s="33">
        <v>4198</v>
      </c>
      <c r="AQ145" s="33"/>
      <c r="AR145" s="13">
        <f t="shared" si="15"/>
        <v>10843</v>
      </c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13">
        <f t="shared" si="16"/>
        <v>0</v>
      </c>
      <c r="BF145" s="14">
        <f t="shared" si="17"/>
        <v>4757752</v>
      </c>
    </row>
    <row r="146" spans="1:58" x14ac:dyDescent="0.4">
      <c r="A146" s="24" t="s">
        <v>342</v>
      </c>
      <c r="B146" s="24" t="s">
        <v>956</v>
      </c>
      <c r="C146" s="25" t="s">
        <v>343</v>
      </c>
      <c r="D146" s="33"/>
      <c r="E146" s="33"/>
      <c r="F146" s="33"/>
      <c r="G146" s="33">
        <v>12236</v>
      </c>
      <c r="H146" s="33"/>
      <c r="I146" s="33"/>
      <c r="J146" s="33"/>
      <c r="K146" s="33">
        <v>936654</v>
      </c>
      <c r="L146" s="33"/>
      <c r="M146" s="33">
        <v>224606</v>
      </c>
      <c r="N146" s="33">
        <v>1822</v>
      </c>
      <c r="O146" s="33"/>
      <c r="P146" s="33">
        <v>306</v>
      </c>
      <c r="Q146" s="33">
        <v>15727</v>
      </c>
      <c r="R146" s="33"/>
      <c r="S146" s="33"/>
      <c r="T146" s="33"/>
      <c r="U146" s="13">
        <f t="shared" si="12"/>
        <v>1191351</v>
      </c>
      <c r="V146" s="33"/>
      <c r="W146" s="33"/>
      <c r="X146" s="33"/>
      <c r="Y146" s="13">
        <f t="shared" si="13"/>
        <v>0</v>
      </c>
      <c r="Z146" s="33">
        <v>1090</v>
      </c>
      <c r="AA146" s="33"/>
      <c r="AB146" s="33"/>
      <c r="AC146" s="33"/>
      <c r="AD146" s="33"/>
      <c r="AE146" s="33"/>
      <c r="AF146" s="33"/>
      <c r="AG146" s="33"/>
      <c r="AH146" s="13">
        <f t="shared" si="14"/>
        <v>1090</v>
      </c>
      <c r="AI146" s="33"/>
      <c r="AJ146" s="33"/>
      <c r="AK146" s="33"/>
      <c r="AL146" s="33"/>
      <c r="AM146" s="33"/>
      <c r="AN146" s="33"/>
      <c r="AO146" s="33"/>
      <c r="AP146" s="33">
        <v>4198</v>
      </c>
      <c r="AQ146" s="33"/>
      <c r="AR146" s="13">
        <f t="shared" si="15"/>
        <v>4198</v>
      </c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13">
        <f t="shared" si="16"/>
        <v>0</v>
      </c>
      <c r="BF146" s="14">
        <f t="shared" si="17"/>
        <v>1196639</v>
      </c>
    </row>
    <row r="147" spans="1:58" x14ac:dyDescent="0.4">
      <c r="A147" s="24" t="s">
        <v>344</v>
      </c>
      <c r="B147" s="24" t="s">
        <v>959</v>
      </c>
      <c r="C147" s="25" t="s">
        <v>345</v>
      </c>
      <c r="D147" s="33"/>
      <c r="E147" s="33"/>
      <c r="F147" s="33"/>
      <c r="G147" s="33"/>
      <c r="H147" s="33"/>
      <c r="I147" s="33"/>
      <c r="J147" s="33"/>
      <c r="K147" s="33">
        <v>6712</v>
      </c>
      <c r="L147" s="33"/>
      <c r="M147" s="33">
        <v>17979</v>
      </c>
      <c r="N147" s="33"/>
      <c r="O147" s="33"/>
      <c r="P147" s="33"/>
      <c r="Q147" s="33"/>
      <c r="R147" s="33"/>
      <c r="S147" s="33"/>
      <c r="T147" s="33"/>
      <c r="U147" s="13">
        <f t="shared" si="12"/>
        <v>24691</v>
      </c>
      <c r="V147" s="33"/>
      <c r="W147" s="33"/>
      <c r="X147" s="33"/>
      <c r="Y147" s="13">
        <f t="shared" si="13"/>
        <v>0</v>
      </c>
      <c r="Z147" s="33"/>
      <c r="AA147" s="33"/>
      <c r="AB147" s="33"/>
      <c r="AC147" s="33"/>
      <c r="AD147" s="33"/>
      <c r="AE147" s="33"/>
      <c r="AF147" s="33"/>
      <c r="AG147" s="33"/>
      <c r="AH147" s="13">
        <f t="shared" si="14"/>
        <v>0</v>
      </c>
      <c r="AI147" s="33"/>
      <c r="AJ147" s="33"/>
      <c r="AK147" s="33"/>
      <c r="AL147" s="33"/>
      <c r="AM147" s="33"/>
      <c r="AN147" s="33"/>
      <c r="AO147" s="33"/>
      <c r="AP147" s="33">
        <v>217</v>
      </c>
      <c r="AQ147" s="33"/>
      <c r="AR147" s="13">
        <f t="shared" si="15"/>
        <v>217</v>
      </c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13">
        <f t="shared" si="16"/>
        <v>0</v>
      </c>
      <c r="BF147" s="14">
        <f t="shared" si="17"/>
        <v>24908</v>
      </c>
    </row>
    <row r="148" spans="1:58" x14ac:dyDescent="0.4">
      <c r="A148" s="24" t="s">
        <v>346</v>
      </c>
      <c r="B148" s="24" t="s">
        <v>959</v>
      </c>
      <c r="C148" s="25" t="s">
        <v>347</v>
      </c>
      <c r="D148" s="33"/>
      <c r="E148" s="33"/>
      <c r="F148" s="33"/>
      <c r="G148" s="33"/>
      <c r="H148" s="33"/>
      <c r="I148" s="33"/>
      <c r="J148" s="33"/>
      <c r="K148" s="33">
        <v>98708</v>
      </c>
      <c r="L148" s="33"/>
      <c r="M148" s="33"/>
      <c r="N148" s="33"/>
      <c r="O148" s="33"/>
      <c r="P148" s="33"/>
      <c r="Q148" s="33"/>
      <c r="R148" s="33"/>
      <c r="S148" s="33"/>
      <c r="T148" s="33"/>
      <c r="U148" s="13">
        <f t="shared" si="12"/>
        <v>98708</v>
      </c>
      <c r="V148" s="33"/>
      <c r="W148" s="33"/>
      <c r="X148" s="33"/>
      <c r="Y148" s="13">
        <f t="shared" si="13"/>
        <v>0</v>
      </c>
      <c r="Z148" s="33"/>
      <c r="AA148" s="33"/>
      <c r="AB148" s="33"/>
      <c r="AC148" s="33"/>
      <c r="AD148" s="33"/>
      <c r="AE148" s="33"/>
      <c r="AF148" s="33"/>
      <c r="AG148" s="33"/>
      <c r="AH148" s="13">
        <f t="shared" si="14"/>
        <v>0</v>
      </c>
      <c r="AI148" s="33"/>
      <c r="AJ148" s="33"/>
      <c r="AK148" s="33"/>
      <c r="AL148" s="33"/>
      <c r="AM148" s="33"/>
      <c r="AN148" s="33"/>
      <c r="AO148" s="33"/>
      <c r="AP148" s="33"/>
      <c r="AQ148" s="33"/>
      <c r="AR148" s="13">
        <f t="shared" si="15"/>
        <v>0</v>
      </c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13">
        <f t="shared" si="16"/>
        <v>0</v>
      </c>
      <c r="BF148" s="14">
        <f t="shared" si="17"/>
        <v>98708</v>
      </c>
    </row>
    <row r="149" spans="1:58" x14ac:dyDescent="0.4">
      <c r="A149" s="24" t="s">
        <v>348</v>
      </c>
      <c r="B149" s="24" t="s">
        <v>959</v>
      </c>
      <c r="C149" s="25" t="s">
        <v>349</v>
      </c>
      <c r="D149" s="33"/>
      <c r="E149" s="33"/>
      <c r="F149" s="33"/>
      <c r="G149" s="33"/>
      <c r="H149" s="33"/>
      <c r="I149" s="33"/>
      <c r="J149" s="33"/>
      <c r="K149" s="33">
        <v>17426</v>
      </c>
      <c r="L149" s="33"/>
      <c r="M149" s="33"/>
      <c r="N149" s="33"/>
      <c r="O149" s="33"/>
      <c r="P149" s="33"/>
      <c r="Q149" s="33"/>
      <c r="R149" s="33"/>
      <c r="S149" s="33"/>
      <c r="T149" s="33"/>
      <c r="U149" s="13">
        <f t="shared" si="12"/>
        <v>17426</v>
      </c>
      <c r="V149" s="33"/>
      <c r="W149" s="33"/>
      <c r="X149" s="33"/>
      <c r="Y149" s="13">
        <f t="shared" si="13"/>
        <v>0</v>
      </c>
      <c r="Z149" s="33"/>
      <c r="AA149" s="33"/>
      <c r="AB149" s="33"/>
      <c r="AC149" s="33"/>
      <c r="AD149" s="33"/>
      <c r="AE149" s="33"/>
      <c r="AF149" s="33"/>
      <c r="AG149" s="33"/>
      <c r="AH149" s="13">
        <f t="shared" si="14"/>
        <v>0</v>
      </c>
      <c r="AI149" s="33"/>
      <c r="AJ149" s="33"/>
      <c r="AK149" s="33"/>
      <c r="AL149" s="33"/>
      <c r="AM149" s="33"/>
      <c r="AN149" s="33"/>
      <c r="AO149" s="33"/>
      <c r="AP149" s="33"/>
      <c r="AQ149" s="33"/>
      <c r="AR149" s="13">
        <f t="shared" si="15"/>
        <v>0</v>
      </c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13">
        <f t="shared" si="16"/>
        <v>0</v>
      </c>
      <c r="BF149" s="14">
        <f t="shared" si="17"/>
        <v>17426</v>
      </c>
    </row>
    <row r="150" spans="1:58" x14ac:dyDescent="0.4">
      <c r="A150" s="24" t="s">
        <v>352</v>
      </c>
      <c r="B150" s="24" t="s">
        <v>956</v>
      </c>
      <c r="C150" s="25" t="s">
        <v>353</v>
      </c>
      <c r="D150" s="33">
        <v>48479</v>
      </c>
      <c r="E150" s="33"/>
      <c r="F150" s="33"/>
      <c r="G150" s="33">
        <v>64386</v>
      </c>
      <c r="H150" s="33">
        <v>182236</v>
      </c>
      <c r="I150" s="33"/>
      <c r="J150" s="33">
        <v>270842</v>
      </c>
      <c r="K150" s="33">
        <v>1238815</v>
      </c>
      <c r="L150" s="33"/>
      <c r="M150" s="33">
        <v>107739</v>
      </c>
      <c r="N150" s="33">
        <v>78978</v>
      </c>
      <c r="O150" s="33"/>
      <c r="P150" s="33">
        <v>199403</v>
      </c>
      <c r="Q150" s="33"/>
      <c r="R150" s="33"/>
      <c r="S150" s="33"/>
      <c r="T150" s="33"/>
      <c r="U150" s="13">
        <f t="shared" si="12"/>
        <v>2190878</v>
      </c>
      <c r="V150" s="33"/>
      <c r="W150" s="33"/>
      <c r="X150" s="33">
        <v>160023</v>
      </c>
      <c r="Y150" s="13">
        <f t="shared" si="13"/>
        <v>160023</v>
      </c>
      <c r="Z150" s="33">
        <v>119449</v>
      </c>
      <c r="AA150" s="33"/>
      <c r="AB150" s="33"/>
      <c r="AC150" s="33">
        <v>3211</v>
      </c>
      <c r="AD150" s="33"/>
      <c r="AE150" s="33"/>
      <c r="AF150" s="33"/>
      <c r="AG150" s="33"/>
      <c r="AH150" s="13">
        <f t="shared" si="14"/>
        <v>122660</v>
      </c>
      <c r="AI150" s="33">
        <v>4230</v>
      </c>
      <c r="AJ150" s="33"/>
      <c r="AK150" s="33"/>
      <c r="AL150" s="33"/>
      <c r="AM150" s="33"/>
      <c r="AN150" s="33"/>
      <c r="AO150" s="33"/>
      <c r="AP150" s="33"/>
      <c r="AQ150" s="33"/>
      <c r="AR150" s="13">
        <f t="shared" si="15"/>
        <v>4230</v>
      </c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13">
        <f t="shared" si="16"/>
        <v>0</v>
      </c>
      <c r="BF150" s="14">
        <f t="shared" si="17"/>
        <v>2477791</v>
      </c>
    </row>
    <row r="151" spans="1:58" x14ac:dyDescent="0.4">
      <c r="A151" s="24" t="s">
        <v>354</v>
      </c>
      <c r="B151" s="24" t="s">
        <v>955</v>
      </c>
      <c r="C151" s="25" t="s">
        <v>355</v>
      </c>
      <c r="D151" s="33">
        <v>44071</v>
      </c>
      <c r="E151" s="33">
        <v>103659</v>
      </c>
      <c r="F151" s="33">
        <v>27514155</v>
      </c>
      <c r="G151" s="33">
        <v>100093</v>
      </c>
      <c r="H151" s="33">
        <v>13775140</v>
      </c>
      <c r="I151" s="33"/>
      <c r="J151" s="33">
        <v>2024424</v>
      </c>
      <c r="K151" s="33">
        <v>65253711</v>
      </c>
      <c r="L151" s="33">
        <v>292</v>
      </c>
      <c r="M151" s="33">
        <v>2001719</v>
      </c>
      <c r="N151" s="33">
        <v>8207498</v>
      </c>
      <c r="O151" s="33"/>
      <c r="P151" s="33">
        <v>327</v>
      </c>
      <c r="Q151" s="33">
        <v>1069396</v>
      </c>
      <c r="R151" s="33"/>
      <c r="S151" s="33">
        <v>220247</v>
      </c>
      <c r="T151" s="33"/>
      <c r="U151" s="13">
        <f t="shared" si="12"/>
        <v>120314732</v>
      </c>
      <c r="V151" s="33"/>
      <c r="W151" s="33"/>
      <c r="X151" s="33">
        <v>29736</v>
      </c>
      <c r="Y151" s="13">
        <f t="shared" si="13"/>
        <v>29736</v>
      </c>
      <c r="Z151" s="33">
        <v>216241</v>
      </c>
      <c r="AA151" s="33"/>
      <c r="AB151" s="33"/>
      <c r="AC151" s="33">
        <v>4677</v>
      </c>
      <c r="AD151" s="33"/>
      <c r="AE151" s="33"/>
      <c r="AF151" s="33"/>
      <c r="AG151" s="33"/>
      <c r="AH151" s="13">
        <f t="shared" si="14"/>
        <v>220918</v>
      </c>
      <c r="AI151" s="33"/>
      <c r="AJ151" s="33">
        <v>14989</v>
      </c>
      <c r="AK151" s="33"/>
      <c r="AL151" s="33"/>
      <c r="AM151" s="33"/>
      <c r="AN151" s="33">
        <v>1145</v>
      </c>
      <c r="AO151" s="33"/>
      <c r="AP151" s="33"/>
      <c r="AQ151" s="33"/>
      <c r="AR151" s="13">
        <f t="shared" si="15"/>
        <v>16134</v>
      </c>
      <c r="AS151" s="33"/>
      <c r="AT151" s="33"/>
      <c r="AU151" s="33"/>
      <c r="AV151" s="33"/>
      <c r="AW151" s="33"/>
      <c r="AX151" s="33"/>
      <c r="AY151" s="33"/>
      <c r="AZ151" s="33"/>
      <c r="BA151" s="33"/>
      <c r="BB151" s="33">
        <v>13488</v>
      </c>
      <c r="BC151" s="33"/>
      <c r="BD151" s="33"/>
      <c r="BE151" s="13">
        <f t="shared" si="16"/>
        <v>13488</v>
      </c>
      <c r="BF151" s="14">
        <f t="shared" si="17"/>
        <v>120595008</v>
      </c>
    </row>
    <row r="152" spans="1:58" x14ac:dyDescent="0.4">
      <c r="A152" s="24" t="s">
        <v>356</v>
      </c>
      <c r="B152" s="24" t="s">
        <v>956</v>
      </c>
      <c r="C152" s="25" t="s">
        <v>357</v>
      </c>
      <c r="D152" s="33"/>
      <c r="E152" s="33"/>
      <c r="F152" s="33"/>
      <c r="G152" s="33"/>
      <c r="H152" s="33"/>
      <c r="I152" s="33"/>
      <c r="J152" s="33">
        <v>60915</v>
      </c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13">
        <f t="shared" si="12"/>
        <v>60915</v>
      </c>
      <c r="V152" s="33"/>
      <c r="W152" s="33"/>
      <c r="X152" s="33">
        <v>26598</v>
      </c>
      <c r="Y152" s="13">
        <f t="shared" si="13"/>
        <v>26598</v>
      </c>
      <c r="Z152" s="33"/>
      <c r="AA152" s="33"/>
      <c r="AB152" s="33"/>
      <c r="AC152" s="33"/>
      <c r="AD152" s="33"/>
      <c r="AE152" s="33"/>
      <c r="AF152" s="33"/>
      <c r="AG152" s="33"/>
      <c r="AH152" s="13">
        <f t="shared" si="14"/>
        <v>0</v>
      </c>
      <c r="AI152" s="33"/>
      <c r="AJ152" s="33"/>
      <c r="AK152" s="33"/>
      <c r="AL152" s="33"/>
      <c r="AM152" s="33"/>
      <c r="AN152" s="33"/>
      <c r="AO152" s="33"/>
      <c r="AP152" s="33"/>
      <c r="AQ152" s="33"/>
      <c r="AR152" s="13">
        <f t="shared" si="15"/>
        <v>0</v>
      </c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13">
        <f t="shared" si="16"/>
        <v>0</v>
      </c>
      <c r="BF152" s="14">
        <f t="shared" si="17"/>
        <v>87513</v>
      </c>
    </row>
    <row r="153" spans="1:58" x14ac:dyDescent="0.4">
      <c r="A153" s="24" t="s">
        <v>358</v>
      </c>
      <c r="B153" s="24" t="s">
        <v>956</v>
      </c>
      <c r="C153" s="25" t="s">
        <v>359</v>
      </c>
      <c r="D153" s="33"/>
      <c r="E153" s="33">
        <v>101552</v>
      </c>
      <c r="F153" s="33">
        <v>811497</v>
      </c>
      <c r="G153" s="33"/>
      <c r="H153" s="33"/>
      <c r="I153" s="33"/>
      <c r="J153" s="33"/>
      <c r="K153" s="33"/>
      <c r="L153" s="33"/>
      <c r="M153" s="33">
        <v>511632</v>
      </c>
      <c r="N153" s="33"/>
      <c r="O153" s="33"/>
      <c r="P153" s="33"/>
      <c r="Q153" s="33">
        <v>1069396</v>
      </c>
      <c r="R153" s="33"/>
      <c r="S153" s="33">
        <v>220247</v>
      </c>
      <c r="T153" s="33"/>
      <c r="U153" s="13">
        <f t="shared" si="12"/>
        <v>2714324</v>
      </c>
      <c r="V153" s="33"/>
      <c r="W153" s="33"/>
      <c r="X153" s="33"/>
      <c r="Y153" s="13">
        <f t="shared" si="13"/>
        <v>0</v>
      </c>
      <c r="Z153" s="33"/>
      <c r="AA153" s="33"/>
      <c r="AB153" s="33"/>
      <c r="AC153" s="33"/>
      <c r="AD153" s="33"/>
      <c r="AE153" s="33"/>
      <c r="AF153" s="33"/>
      <c r="AG153" s="33"/>
      <c r="AH153" s="13">
        <f t="shared" si="14"/>
        <v>0</v>
      </c>
      <c r="AI153" s="33"/>
      <c r="AJ153" s="33"/>
      <c r="AK153" s="33"/>
      <c r="AL153" s="33"/>
      <c r="AM153" s="33"/>
      <c r="AN153" s="33"/>
      <c r="AO153" s="33"/>
      <c r="AP153" s="33"/>
      <c r="AQ153" s="33"/>
      <c r="AR153" s="13">
        <f t="shared" si="15"/>
        <v>0</v>
      </c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13">
        <f t="shared" si="16"/>
        <v>0</v>
      </c>
      <c r="BF153" s="14">
        <f t="shared" si="17"/>
        <v>2714324</v>
      </c>
    </row>
    <row r="154" spans="1:58" x14ac:dyDescent="0.4">
      <c r="A154" s="24" t="s">
        <v>360</v>
      </c>
      <c r="B154" s="24" t="s">
        <v>956</v>
      </c>
      <c r="C154" s="25" t="s">
        <v>361</v>
      </c>
      <c r="D154" s="33"/>
      <c r="E154" s="33"/>
      <c r="F154" s="33"/>
      <c r="G154" s="33"/>
      <c r="H154" s="33"/>
      <c r="I154" s="33"/>
      <c r="J154" s="33"/>
      <c r="K154" s="33"/>
      <c r="L154" s="33"/>
      <c r="M154" s="33">
        <v>222</v>
      </c>
      <c r="N154" s="33">
        <v>39555</v>
      </c>
      <c r="O154" s="33"/>
      <c r="P154" s="33"/>
      <c r="Q154" s="33"/>
      <c r="R154" s="33"/>
      <c r="S154" s="33"/>
      <c r="T154" s="33"/>
      <c r="U154" s="13">
        <f t="shared" si="12"/>
        <v>39777</v>
      </c>
      <c r="V154" s="33"/>
      <c r="W154" s="33"/>
      <c r="X154" s="33"/>
      <c r="Y154" s="13">
        <f t="shared" si="13"/>
        <v>0</v>
      </c>
      <c r="Z154" s="33"/>
      <c r="AA154" s="33"/>
      <c r="AB154" s="33"/>
      <c r="AC154" s="33"/>
      <c r="AD154" s="33"/>
      <c r="AE154" s="33"/>
      <c r="AF154" s="33"/>
      <c r="AG154" s="33"/>
      <c r="AH154" s="13">
        <f t="shared" si="14"/>
        <v>0</v>
      </c>
      <c r="AI154" s="33"/>
      <c r="AJ154" s="33"/>
      <c r="AK154" s="33"/>
      <c r="AL154" s="33"/>
      <c r="AM154" s="33"/>
      <c r="AN154" s="33"/>
      <c r="AO154" s="33"/>
      <c r="AP154" s="33"/>
      <c r="AQ154" s="33"/>
      <c r="AR154" s="13">
        <f t="shared" si="15"/>
        <v>0</v>
      </c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13">
        <f t="shared" si="16"/>
        <v>0</v>
      </c>
      <c r="BF154" s="14">
        <f t="shared" si="17"/>
        <v>39777</v>
      </c>
    </row>
    <row r="155" spans="1:58" x14ac:dyDescent="0.4">
      <c r="A155" s="24" t="s">
        <v>362</v>
      </c>
      <c r="B155" s="24" t="s">
        <v>956</v>
      </c>
      <c r="C155" s="25" t="s">
        <v>363</v>
      </c>
      <c r="D155" s="33"/>
      <c r="E155" s="33"/>
      <c r="F155" s="33"/>
      <c r="G155" s="33"/>
      <c r="H155" s="33">
        <v>115976</v>
      </c>
      <c r="I155" s="33"/>
      <c r="J155" s="33"/>
      <c r="K155" s="33"/>
      <c r="L155" s="33"/>
      <c r="M155" s="33">
        <v>643530</v>
      </c>
      <c r="N155" s="33">
        <v>256275</v>
      </c>
      <c r="O155" s="33"/>
      <c r="P155" s="33"/>
      <c r="Q155" s="33"/>
      <c r="R155" s="33"/>
      <c r="S155" s="33"/>
      <c r="T155" s="33"/>
      <c r="U155" s="13">
        <f t="shared" si="12"/>
        <v>1015781</v>
      </c>
      <c r="V155" s="33"/>
      <c r="W155" s="33"/>
      <c r="X155" s="33"/>
      <c r="Y155" s="13">
        <f t="shared" si="13"/>
        <v>0</v>
      </c>
      <c r="Z155" s="33"/>
      <c r="AA155" s="33"/>
      <c r="AB155" s="33"/>
      <c r="AC155" s="33"/>
      <c r="AD155" s="33"/>
      <c r="AE155" s="33"/>
      <c r="AF155" s="33"/>
      <c r="AG155" s="33"/>
      <c r="AH155" s="13">
        <f t="shared" si="14"/>
        <v>0</v>
      </c>
      <c r="AI155" s="33"/>
      <c r="AJ155" s="33"/>
      <c r="AK155" s="33"/>
      <c r="AL155" s="33"/>
      <c r="AM155" s="33"/>
      <c r="AN155" s="33"/>
      <c r="AO155" s="33"/>
      <c r="AP155" s="33"/>
      <c r="AQ155" s="33"/>
      <c r="AR155" s="13">
        <f t="shared" si="15"/>
        <v>0</v>
      </c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13">
        <f t="shared" si="16"/>
        <v>0</v>
      </c>
      <c r="BF155" s="14">
        <f t="shared" si="17"/>
        <v>1015781</v>
      </c>
    </row>
    <row r="156" spans="1:58" x14ac:dyDescent="0.4">
      <c r="A156" s="24" t="s">
        <v>364</v>
      </c>
      <c r="B156" s="24" t="s">
        <v>955</v>
      </c>
      <c r="C156" s="25" t="s">
        <v>365</v>
      </c>
      <c r="D156" s="33">
        <v>79212</v>
      </c>
      <c r="E156" s="33">
        <v>4469</v>
      </c>
      <c r="F156" s="33">
        <v>6342</v>
      </c>
      <c r="G156" s="33">
        <v>48578</v>
      </c>
      <c r="H156" s="33">
        <v>19205</v>
      </c>
      <c r="I156" s="33"/>
      <c r="J156" s="33">
        <v>546774</v>
      </c>
      <c r="K156" s="33">
        <v>2687175</v>
      </c>
      <c r="L156" s="33">
        <v>238</v>
      </c>
      <c r="M156" s="33">
        <v>26588</v>
      </c>
      <c r="N156" s="33">
        <v>129211</v>
      </c>
      <c r="O156" s="33"/>
      <c r="P156" s="33"/>
      <c r="Q156" s="33">
        <v>257</v>
      </c>
      <c r="R156" s="33">
        <v>1580</v>
      </c>
      <c r="S156" s="33"/>
      <c r="T156" s="33">
        <v>524</v>
      </c>
      <c r="U156" s="13">
        <f t="shared" si="12"/>
        <v>3550153</v>
      </c>
      <c r="V156" s="33"/>
      <c r="W156" s="33"/>
      <c r="X156" s="33">
        <v>347224</v>
      </c>
      <c r="Y156" s="13">
        <f t="shared" si="13"/>
        <v>347224</v>
      </c>
      <c r="Z156" s="33">
        <v>56777</v>
      </c>
      <c r="AA156" s="33"/>
      <c r="AB156" s="33"/>
      <c r="AC156" s="33">
        <v>4124</v>
      </c>
      <c r="AD156" s="33"/>
      <c r="AE156" s="33"/>
      <c r="AF156" s="33"/>
      <c r="AG156" s="33"/>
      <c r="AH156" s="13">
        <f t="shared" si="14"/>
        <v>60901</v>
      </c>
      <c r="AI156" s="33">
        <v>34725</v>
      </c>
      <c r="AJ156" s="33">
        <v>1729</v>
      </c>
      <c r="AK156" s="33"/>
      <c r="AL156" s="33">
        <v>10385</v>
      </c>
      <c r="AM156" s="33"/>
      <c r="AN156" s="33"/>
      <c r="AO156" s="33">
        <v>329</v>
      </c>
      <c r="AP156" s="33">
        <v>6974</v>
      </c>
      <c r="AQ156" s="33"/>
      <c r="AR156" s="13">
        <f t="shared" si="15"/>
        <v>54142</v>
      </c>
      <c r="AS156" s="33"/>
      <c r="AT156" s="33"/>
      <c r="AU156" s="33"/>
      <c r="AV156" s="33"/>
      <c r="AW156" s="33"/>
      <c r="AX156" s="33"/>
      <c r="AY156" s="33"/>
      <c r="AZ156" s="33">
        <v>289768</v>
      </c>
      <c r="BA156" s="33">
        <v>2484</v>
      </c>
      <c r="BB156" s="33"/>
      <c r="BC156" s="33"/>
      <c r="BD156" s="33"/>
      <c r="BE156" s="13">
        <f t="shared" si="16"/>
        <v>292252</v>
      </c>
      <c r="BF156" s="14">
        <f t="shared" si="17"/>
        <v>4304672</v>
      </c>
    </row>
    <row r="157" spans="1:58" x14ac:dyDescent="0.4">
      <c r="A157" s="24" t="s">
        <v>366</v>
      </c>
      <c r="B157" s="24" t="s">
        <v>956</v>
      </c>
      <c r="C157" s="25" t="s">
        <v>367</v>
      </c>
      <c r="D157" s="33"/>
      <c r="E157" s="33"/>
      <c r="F157" s="33"/>
      <c r="G157" s="33"/>
      <c r="H157" s="33"/>
      <c r="I157" s="33"/>
      <c r="J157" s="33">
        <v>28047</v>
      </c>
      <c r="K157" s="33">
        <v>717</v>
      </c>
      <c r="L157" s="33"/>
      <c r="M157" s="33">
        <v>2072</v>
      </c>
      <c r="N157" s="33">
        <v>17478</v>
      </c>
      <c r="O157" s="33"/>
      <c r="P157" s="33"/>
      <c r="Q157" s="33">
        <v>257</v>
      </c>
      <c r="R157" s="33">
        <v>474</v>
      </c>
      <c r="S157" s="33"/>
      <c r="T157" s="33"/>
      <c r="U157" s="13">
        <f t="shared" si="12"/>
        <v>49045</v>
      </c>
      <c r="V157" s="33"/>
      <c r="W157" s="33"/>
      <c r="X157" s="33"/>
      <c r="Y157" s="13">
        <f t="shared" si="13"/>
        <v>0</v>
      </c>
      <c r="Z157" s="33"/>
      <c r="AA157" s="33"/>
      <c r="AB157" s="33"/>
      <c r="AC157" s="33"/>
      <c r="AD157" s="33"/>
      <c r="AE157" s="33"/>
      <c r="AF157" s="33"/>
      <c r="AG157" s="33"/>
      <c r="AH157" s="13">
        <f t="shared" si="14"/>
        <v>0</v>
      </c>
      <c r="AI157" s="33"/>
      <c r="AJ157" s="33">
        <v>1729</v>
      </c>
      <c r="AK157" s="33"/>
      <c r="AL157" s="33">
        <v>7751</v>
      </c>
      <c r="AM157" s="33"/>
      <c r="AN157" s="33"/>
      <c r="AO157" s="33"/>
      <c r="AP157" s="33"/>
      <c r="AQ157" s="33"/>
      <c r="AR157" s="13">
        <f t="shared" si="15"/>
        <v>9480</v>
      </c>
      <c r="AS157" s="33"/>
      <c r="AT157" s="33"/>
      <c r="AU157" s="33"/>
      <c r="AV157" s="33"/>
      <c r="AW157" s="33"/>
      <c r="AX157" s="33"/>
      <c r="AY157" s="33"/>
      <c r="AZ157" s="33">
        <v>289768</v>
      </c>
      <c r="BA157" s="33">
        <v>2484</v>
      </c>
      <c r="BB157" s="33"/>
      <c r="BC157" s="33"/>
      <c r="BD157" s="33"/>
      <c r="BE157" s="13">
        <f t="shared" si="16"/>
        <v>292252</v>
      </c>
      <c r="BF157" s="14">
        <f t="shared" si="17"/>
        <v>350777</v>
      </c>
    </row>
    <row r="158" spans="1:58" x14ac:dyDescent="0.4">
      <c r="A158" s="24" t="s">
        <v>368</v>
      </c>
      <c r="B158" s="24" t="s">
        <v>956</v>
      </c>
      <c r="C158" s="25" t="s">
        <v>369</v>
      </c>
      <c r="D158" s="33">
        <v>14729</v>
      </c>
      <c r="E158" s="33"/>
      <c r="F158" s="33"/>
      <c r="G158" s="33">
        <v>2515</v>
      </c>
      <c r="H158" s="33">
        <v>11565</v>
      </c>
      <c r="I158" s="33"/>
      <c r="J158" s="33">
        <v>55258</v>
      </c>
      <c r="K158" s="33">
        <v>7646</v>
      </c>
      <c r="L158" s="33"/>
      <c r="M158" s="33">
        <v>5542</v>
      </c>
      <c r="N158" s="33">
        <v>5820</v>
      </c>
      <c r="O158" s="33"/>
      <c r="P158" s="33"/>
      <c r="Q158" s="33"/>
      <c r="R158" s="33"/>
      <c r="S158" s="33"/>
      <c r="T158" s="33"/>
      <c r="U158" s="13">
        <f t="shared" si="12"/>
        <v>103075</v>
      </c>
      <c r="V158" s="33"/>
      <c r="W158" s="33"/>
      <c r="X158" s="33"/>
      <c r="Y158" s="13">
        <f t="shared" si="13"/>
        <v>0</v>
      </c>
      <c r="Z158" s="33">
        <v>6837</v>
      </c>
      <c r="AA158" s="33"/>
      <c r="AB158" s="33"/>
      <c r="AC158" s="33">
        <v>4124</v>
      </c>
      <c r="AD158" s="33"/>
      <c r="AE158" s="33"/>
      <c r="AF158" s="33"/>
      <c r="AG158" s="33"/>
      <c r="AH158" s="13">
        <f t="shared" si="14"/>
        <v>10961</v>
      </c>
      <c r="AI158" s="33"/>
      <c r="AJ158" s="33"/>
      <c r="AK158" s="33"/>
      <c r="AL158" s="33">
        <v>2634</v>
      </c>
      <c r="AM158" s="33"/>
      <c r="AN158" s="33"/>
      <c r="AO158" s="33"/>
      <c r="AP158" s="33"/>
      <c r="AQ158" s="33"/>
      <c r="AR158" s="13">
        <f t="shared" si="15"/>
        <v>2634</v>
      </c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13">
        <f t="shared" si="16"/>
        <v>0</v>
      </c>
      <c r="BF158" s="14">
        <f t="shared" si="17"/>
        <v>116670</v>
      </c>
    </row>
    <row r="159" spans="1:58" x14ac:dyDescent="0.4">
      <c r="A159" s="24" t="s">
        <v>370</v>
      </c>
      <c r="B159" s="24" t="s">
        <v>955</v>
      </c>
      <c r="C159" s="25" t="s">
        <v>371</v>
      </c>
      <c r="D159" s="33">
        <v>13595</v>
      </c>
      <c r="E159" s="33"/>
      <c r="F159" s="33"/>
      <c r="G159" s="33">
        <v>28484</v>
      </c>
      <c r="H159" s="33">
        <v>221948</v>
      </c>
      <c r="I159" s="33"/>
      <c r="J159" s="33"/>
      <c r="K159" s="33">
        <v>640518</v>
      </c>
      <c r="L159" s="33">
        <v>5508</v>
      </c>
      <c r="M159" s="33">
        <v>10208</v>
      </c>
      <c r="N159" s="33"/>
      <c r="O159" s="33"/>
      <c r="P159" s="33">
        <v>62827</v>
      </c>
      <c r="Q159" s="33">
        <v>1872</v>
      </c>
      <c r="R159" s="33"/>
      <c r="S159" s="33"/>
      <c r="T159" s="33"/>
      <c r="U159" s="13">
        <f t="shared" si="12"/>
        <v>984960</v>
      </c>
      <c r="V159" s="33"/>
      <c r="W159" s="33">
        <v>15903</v>
      </c>
      <c r="X159" s="33"/>
      <c r="Y159" s="13">
        <f t="shared" si="13"/>
        <v>15903</v>
      </c>
      <c r="Z159" s="33">
        <v>40669</v>
      </c>
      <c r="AA159" s="33"/>
      <c r="AB159" s="33"/>
      <c r="AC159" s="33"/>
      <c r="AD159" s="33"/>
      <c r="AE159" s="33"/>
      <c r="AF159" s="33"/>
      <c r="AG159" s="33"/>
      <c r="AH159" s="13">
        <f t="shared" si="14"/>
        <v>40669</v>
      </c>
      <c r="AI159" s="33">
        <v>13220</v>
      </c>
      <c r="AJ159" s="33"/>
      <c r="AK159" s="33"/>
      <c r="AL159" s="33">
        <v>33936</v>
      </c>
      <c r="AM159" s="33"/>
      <c r="AN159" s="33"/>
      <c r="AO159" s="33"/>
      <c r="AP159" s="33"/>
      <c r="AQ159" s="33">
        <v>66611</v>
      </c>
      <c r="AR159" s="13">
        <f t="shared" si="15"/>
        <v>113767</v>
      </c>
      <c r="AS159" s="33"/>
      <c r="AT159" s="33"/>
      <c r="AU159" s="33">
        <v>15463</v>
      </c>
      <c r="AV159" s="33"/>
      <c r="AW159" s="33"/>
      <c r="AX159" s="33"/>
      <c r="AY159" s="33"/>
      <c r="AZ159" s="33">
        <v>24643</v>
      </c>
      <c r="BA159" s="33"/>
      <c r="BB159" s="33"/>
      <c r="BC159" s="33"/>
      <c r="BD159" s="33"/>
      <c r="BE159" s="13">
        <f t="shared" si="16"/>
        <v>40106</v>
      </c>
      <c r="BF159" s="14">
        <f t="shared" si="17"/>
        <v>1195405</v>
      </c>
    </row>
    <row r="160" spans="1:58" x14ac:dyDescent="0.4">
      <c r="A160" s="24" t="s">
        <v>372</v>
      </c>
      <c r="B160" s="24" t="s">
        <v>956</v>
      </c>
      <c r="C160" s="25" t="s">
        <v>373</v>
      </c>
      <c r="D160" s="33">
        <v>13595</v>
      </c>
      <c r="E160" s="33"/>
      <c r="F160" s="33"/>
      <c r="G160" s="33"/>
      <c r="H160" s="33"/>
      <c r="I160" s="33"/>
      <c r="J160" s="33"/>
      <c r="K160" s="33">
        <v>435923</v>
      </c>
      <c r="L160" s="33"/>
      <c r="M160" s="33"/>
      <c r="N160" s="33"/>
      <c r="O160" s="33"/>
      <c r="P160" s="33"/>
      <c r="Q160" s="33"/>
      <c r="R160" s="33"/>
      <c r="S160" s="33"/>
      <c r="T160" s="33"/>
      <c r="U160" s="13">
        <f t="shared" si="12"/>
        <v>449518</v>
      </c>
      <c r="V160" s="33"/>
      <c r="W160" s="33"/>
      <c r="X160" s="33"/>
      <c r="Y160" s="13">
        <f t="shared" si="13"/>
        <v>0</v>
      </c>
      <c r="Z160" s="33"/>
      <c r="AA160" s="33"/>
      <c r="AB160" s="33"/>
      <c r="AC160" s="33"/>
      <c r="AD160" s="33"/>
      <c r="AE160" s="33"/>
      <c r="AF160" s="33"/>
      <c r="AG160" s="33"/>
      <c r="AH160" s="13">
        <f t="shared" si="14"/>
        <v>0</v>
      </c>
      <c r="AI160" s="33"/>
      <c r="AJ160" s="33"/>
      <c r="AK160" s="33"/>
      <c r="AL160" s="33"/>
      <c r="AM160" s="33"/>
      <c r="AN160" s="33"/>
      <c r="AO160" s="33"/>
      <c r="AP160" s="33"/>
      <c r="AQ160" s="33"/>
      <c r="AR160" s="13">
        <f t="shared" si="15"/>
        <v>0</v>
      </c>
      <c r="AS160" s="33"/>
      <c r="AT160" s="33"/>
      <c r="AU160" s="33">
        <v>15463</v>
      </c>
      <c r="AV160" s="33"/>
      <c r="AW160" s="33"/>
      <c r="AX160" s="33"/>
      <c r="AY160" s="33"/>
      <c r="AZ160" s="33"/>
      <c r="BA160" s="33"/>
      <c r="BB160" s="33"/>
      <c r="BC160" s="33"/>
      <c r="BD160" s="33"/>
      <c r="BE160" s="13">
        <f t="shared" si="16"/>
        <v>15463</v>
      </c>
      <c r="BF160" s="14">
        <f t="shared" si="17"/>
        <v>464981</v>
      </c>
    </row>
    <row r="161" spans="1:58" x14ac:dyDescent="0.4">
      <c r="A161" s="24" t="s">
        <v>374</v>
      </c>
      <c r="B161" s="24" t="s">
        <v>959</v>
      </c>
      <c r="C161" s="25" t="s">
        <v>375</v>
      </c>
      <c r="D161" s="33"/>
      <c r="E161" s="33"/>
      <c r="F161" s="33"/>
      <c r="G161" s="33"/>
      <c r="H161" s="33"/>
      <c r="I161" s="33"/>
      <c r="J161" s="33"/>
      <c r="K161" s="33">
        <v>14524</v>
      </c>
      <c r="L161" s="33"/>
      <c r="M161" s="33"/>
      <c r="N161" s="33"/>
      <c r="O161" s="33"/>
      <c r="P161" s="33"/>
      <c r="Q161" s="33"/>
      <c r="R161" s="33"/>
      <c r="S161" s="33"/>
      <c r="T161" s="33"/>
      <c r="U161" s="13">
        <f t="shared" si="12"/>
        <v>14524</v>
      </c>
      <c r="V161" s="33"/>
      <c r="W161" s="33"/>
      <c r="X161" s="33"/>
      <c r="Y161" s="13">
        <f t="shared" si="13"/>
        <v>0</v>
      </c>
      <c r="Z161" s="33"/>
      <c r="AA161" s="33"/>
      <c r="AB161" s="33"/>
      <c r="AC161" s="33"/>
      <c r="AD161" s="33"/>
      <c r="AE161" s="33"/>
      <c r="AF161" s="33"/>
      <c r="AG161" s="33"/>
      <c r="AH161" s="13">
        <f t="shared" si="14"/>
        <v>0</v>
      </c>
      <c r="AI161" s="33"/>
      <c r="AJ161" s="33"/>
      <c r="AK161" s="33"/>
      <c r="AL161" s="33"/>
      <c r="AM161" s="33"/>
      <c r="AN161" s="33"/>
      <c r="AO161" s="33"/>
      <c r="AP161" s="33"/>
      <c r="AQ161" s="33"/>
      <c r="AR161" s="13">
        <f t="shared" si="15"/>
        <v>0</v>
      </c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13">
        <f t="shared" si="16"/>
        <v>0</v>
      </c>
      <c r="BF161" s="14">
        <f t="shared" si="17"/>
        <v>14524</v>
      </c>
    </row>
    <row r="162" spans="1:58" x14ac:dyDescent="0.4">
      <c r="A162" s="24" t="s">
        <v>376</v>
      </c>
      <c r="B162" s="24" t="s">
        <v>959</v>
      </c>
      <c r="C162" s="25" t="s">
        <v>377</v>
      </c>
      <c r="D162" s="33">
        <v>13595</v>
      </c>
      <c r="E162" s="33"/>
      <c r="F162" s="33"/>
      <c r="G162" s="33"/>
      <c r="H162" s="33"/>
      <c r="I162" s="33"/>
      <c r="J162" s="33"/>
      <c r="K162" s="33">
        <v>335898</v>
      </c>
      <c r="L162" s="33"/>
      <c r="M162" s="33"/>
      <c r="N162" s="33"/>
      <c r="O162" s="33"/>
      <c r="P162" s="33"/>
      <c r="Q162" s="33"/>
      <c r="R162" s="33"/>
      <c r="S162" s="33"/>
      <c r="T162" s="33"/>
      <c r="U162" s="13">
        <f t="shared" si="12"/>
        <v>349493</v>
      </c>
      <c r="V162" s="33"/>
      <c r="W162" s="33"/>
      <c r="X162" s="33"/>
      <c r="Y162" s="13">
        <f t="shared" si="13"/>
        <v>0</v>
      </c>
      <c r="Z162" s="33"/>
      <c r="AA162" s="33"/>
      <c r="AB162" s="33"/>
      <c r="AC162" s="33"/>
      <c r="AD162" s="33"/>
      <c r="AE162" s="33"/>
      <c r="AF162" s="33"/>
      <c r="AG162" s="33"/>
      <c r="AH162" s="13">
        <f t="shared" si="14"/>
        <v>0</v>
      </c>
      <c r="AI162" s="33"/>
      <c r="AJ162" s="33"/>
      <c r="AK162" s="33"/>
      <c r="AL162" s="33"/>
      <c r="AM162" s="33"/>
      <c r="AN162" s="33"/>
      <c r="AO162" s="33"/>
      <c r="AP162" s="33"/>
      <c r="AQ162" s="33"/>
      <c r="AR162" s="13">
        <f t="shared" si="15"/>
        <v>0</v>
      </c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13">
        <f t="shared" si="16"/>
        <v>0</v>
      </c>
      <c r="BF162" s="14">
        <f t="shared" si="17"/>
        <v>349493</v>
      </c>
    </row>
    <row r="163" spans="1:58" x14ac:dyDescent="0.4">
      <c r="A163" s="24" t="s">
        <v>378</v>
      </c>
      <c r="B163" s="24" t="s">
        <v>955</v>
      </c>
      <c r="C163" s="25" t="s">
        <v>379</v>
      </c>
      <c r="D163" s="33"/>
      <c r="E163" s="33">
        <v>313</v>
      </c>
      <c r="F163" s="33"/>
      <c r="G163" s="33">
        <v>420</v>
      </c>
      <c r="H163" s="33"/>
      <c r="I163" s="33"/>
      <c r="J163" s="33"/>
      <c r="K163" s="33">
        <v>553</v>
      </c>
      <c r="L163" s="33"/>
      <c r="M163" s="33"/>
      <c r="N163" s="33"/>
      <c r="O163" s="33"/>
      <c r="P163" s="33"/>
      <c r="Q163" s="33"/>
      <c r="R163" s="33"/>
      <c r="S163" s="33"/>
      <c r="T163" s="33"/>
      <c r="U163" s="13">
        <f t="shared" si="12"/>
        <v>1286</v>
      </c>
      <c r="V163" s="33"/>
      <c r="W163" s="33"/>
      <c r="X163" s="33"/>
      <c r="Y163" s="13">
        <f t="shared" si="13"/>
        <v>0</v>
      </c>
      <c r="Z163" s="33">
        <v>6005</v>
      </c>
      <c r="AA163" s="33"/>
      <c r="AB163" s="33"/>
      <c r="AC163" s="33"/>
      <c r="AD163" s="33"/>
      <c r="AE163" s="33"/>
      <c r="AF163" s="33"/>
      <c r="AG163" s="33"/>
      <c r="AH163" s="13">
        <f t="shared" si="14"/>
        <v>6005</v>
      </c>
      <c r="AI163" s="33"/>
      <c r="AJ163" s="33"/>
      <c r="AK163" s="33"/>
      <c r="AL163" s="33"/>
      <c r="AM163" s="33"/>
      <c r="AN163" s="33"/>
      <c r="AO163" s="33"/>
      <c r="AP163" s="33"/>
      <c r="AQ163" s="33"/>
      <c r="AR163" s="13">
        <f t="shared" si="15"/>
        <v>0</v>
      </c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13">
        <f t="shared" si="16"/>
        <v>0</v>
      </c>
      <c r="BF163" s="14">
        <f t="shared" si="17"/>
        <v>7291</v>
      </c>
    </row>
    <row r="164" spans="1:58" x14ac:dyDescent="0.4">
      <c r="A164" s="24" t="s">
        <v>380</v>
      </c>
      <c r="B164" s="24" t="s">
        <v>955</v>
      </c>
      <c r="C164" s="25" t="s">
        <v>381</v>
      </c>
      <c r="D164" s="33">
        <v>156979</v>
      </c>
      <c r="E164" s="33">
        <v>118108</v>
      </c>
      <c r="F164" s="33">
        <v>13974</v>
      </c>
      <c r="G164" s="33">
        <v>4629237</v>
      </c>
      <c r="H164" s="33">
        <v>2385942</v>
      </c>
      <c r="I164" s="33">
        <v>326346</v>
      </c>
      <c r="J164" s="33">
        <v>4021301</v>
      </c>
      <c r="K164" s="33">
        <v>6949094</v>
      </c>
      <c r="L164" s="33">
        <v>354</v>
      </c>
      <c r="M164" s="33">
        <v>1949758</v>
      </c>
      <c r="N164" s="33">
        <v>662227</v>
      </c>
      <c r="O164" s="33">
        <v>4857</v>
      </c>
      <c r="P164" s="33">
        <v>30435</v>
      </c>
      <c r="Q164" s="33">
        <v>1230123</v>
      </c>
      <c r="R164" s="33">
        <v>5954</v>
      </c>
      <c r="S164" s="33"/>
      <c r="T164" s="33">
        <v>17705</v>
      </c>
      <c r="U164" s="13">
        <f t="shared" si="12"/>
        <v>22502394</v>
      </c>
      <c r="V164" s="33"/>
      <c r="W164" s="33">
        <v>881</v>
      </c>
      <c r="X164" s="33">
        <v>1408555</v>
      </c>
      <c r="Y164" s="13">
        <f t="shared" si="13"/>
        <v>1409436</v>
      </c>
      <c r="Z164" s="33">
        <v>782209</v>
      </c>
      <c r="AA164" s="33"/>
      <c r="AB164" s="33"/>
      <c r="AC164" s="33">
        <v>34104</v>
      </c>
      <c r="AD164" s="33"/>
      <c r="AE164" s="33"/>
      <c r="AF164" s="33"/>
      <c r="AG164" s="33"/>
      <c r="AH164" s="13">
        <f t="shared" si="14"/>
        <v>816313</v>
      </c>
      <c r="AI164" s="33">
        <v>16435</v>
      </c>
      <c r="AJ164" s="33"/>
      <c r="AK164" s="33">
        <v>1118</v>
      </c>
      <c r="AL164" s="33"/>
      <c r="AM164" s="33"/>
      <c r="AN164" s="33"/>
      <c r="AO164" s="33"/>
      <c r="AP164" s="33">
        <v>176757</v>
      </c>
      <c r="AQ164" s="33">
        <v>6621</v>
      </c>
      <c r="AR164" s="13">
        <f t="shared" si="15"/>
        <v>200931</v>
      </c>
      <c r="AS164" s="33"/>
      <c r="AT164" s="33"/>
      <c r="AU164" s="33"/>
      <c r="AV164" s="33"/>
      <c r="AW164" s="33"/>
      <c r="AX164" s="33"/>
      <c r="AY164" s="33"/>
      <c r="AZ164" s="33">
        <v>230</v>
      </c>
      <c r="BA164" s="33"/>
      <c r="BB164" s="33"/>
      <c r="BC164" s="33"/>
      <c r="BD164" s="33"/>
      <c r="BE164" s="13">
        <f t="shared" si="16"/>
        <v>230</v>
      </c>
      <c r="BF164" s="14">
        <f t="shared" si="17"/>
        <v>24929304</v>
      </c>
    </row>
    <row r="165" spans="1:58" x14ac:dyDescent="0.4">
      <c r="A165" s="24" t="s">
        <v>382</v>
      </c>
      <c r="B165" s="24" t="s">
        <v>956</v>
      </c>
      <c r="C165" s="25" t="s">
        <v>383</v>
      </c>
      <c r="D165" s="33"/>
      <c r="E165" s="33"/>
      <c r="F165" s="33"/>
      <c r="G165" s="33">
        <v>15996</v>
      </c>
      <c r="H165" s="33"/>
      <c r="I165" s="33"/>
      <c r="J165" s="33"/>
      <c r="K165" s="33">
        <v>189257</v>
      </c>
      <c r="L165" s="33"/>
      <c r="M165" s="33">
        <v>51271</v>
      </c>
      <c r="N165" s="33">
        <v>34034</v>
      </c>
      <c r="O165" s="33"/>
      <c r="P165" s="33"/>
      <c r="Q165" s="33"/>
      <c r="R165" s="33"/>
      <c r="S165" s="33"/>
      <c r="T165" s="33"/>
      <c r="U165" s="13">
        <f t="shared" si="12"/>
        <v>290558</v>
      </c>
      <c r="V165" s="33"/>
      <c r="W165" s="33"/>
      <c r="X165" s="33"/>
      <c r="Y165" s="13">
        <f t="shared" si="13"/>
        <v>0</v>
      </c>
      <c r="Z165" s="33">
        <v>27121</v>
      </c>
      <c r="AA165" s="33"/>
      <c r="AB165" s="33"/>
      <c r="AC165" s="33"/>
      <c r="AD165" s="33"/>
      <c r="AE165" s="33"/>
      <c r="AF165" s="33"/>
      <c r="AG165" s="33"/>
      <c r="AH165" s="13">
        <f t="shared" si="14"/>
        <v>27121</v>
      </c>
      <c r="AI165" s="33"/>
      <c r="AJ165" s="33"/>
      <c r="AK165" s="33"/>
      <c r="AL165" s="33"/>
      <c r="AM165" s="33"/>
      <c r="AN165" s="33"/>
      <c r="AO165" s="33"/>
      <c r="AP165" s="33"/>
      <c r="AQ165" s="33"/>
      <c r="AR165" s="13">
        <f t="shared" si="15"/>
        <v>0</v>
      </c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13">
        <f t="shared" si="16"/>
        <v>0</v>
      </c>
      <c r="BF165" s="14">
        <f t="shared" si="17"/>
        <v>317679</v>
      </c>
    </row>
    <row r="166" spans="1:58" x14ac:dyDescent="0.4">
      <c r="A166" s="24" t="s">
        <v>384</v>
      </c>
      <c r="B166" s="24" t="s">
        <v>956</v>
      </c>
      <c r="C166" s="25" t="s">
        <v>385</v>
      </c>
      <c r="D166" s="33">
        <v>3117</v>
      </c>
      <c r="E166" s="33"/>
      <c r="F166" s="33"/>
      <c r="G166" s="33">
        <v>1300</v>
      </c>
      <c r="H166" s="33">
        <v>147802</v>
      </c>
      <c r="I166" s="33"/>
      <c r="J166" s="33">
        <v>38039</v>
      </c>
      <c r="K166" s="33">
        <v>278566</v>
      </c>
      <c r="L166" s="33">
        <v>354</v>
      </c>
      <c r="M166" s="33">
        <v>20788</v>
      </c>
      <c r="N166" s="33">
        <v>14359</v>
      </c>
      <c r="O166" s="33"/>
      <c r="P166" s="33"/>
      <c r="Q166" s="33">
        <v>1005</v>
      </c>
      <c r="R166" s="33"/>
      <c r="S166" s="33"/>
      <c r="T166" s="33"/>
      <c r="U166" s="13">
        <f t="shared" si="12"/>
        <v>505330</v>
      </c>
      <c r="V166" s="33"/>
      <c r="W166" s="33"/>
      <c r="X166" s="33">
        <v>129784</v>
      </c>
      <c r="Y166" s="13">
        <f t="shared" si="13"/>
        <v>129784</v>
      </c>
      <c r="Z166" s="33"/>
      <c r="AA166" s="33"/>
      <c r="AB166" s="33"/>
      <c r="AC166" s="33">
        <v>7936</v>
      </c>
      <c r="AD166" s="33"/>
      <c r="AE166" s="33"/>
      <c r="AF166" s="33"/>
      <c r="AG166" s="33"/>
      <c r="AH166" s="13">
        <f t="shared" si="14"/>
        <v>7936</v>
      </c>
      <c r="AI166" s="33"/>
      <c r="AJ166" s="33"/>
      <c r="AK166" s="33"/>
      <c r="AL166" s="33"/>
      <c r="AM166" s="33"/>
      <c r="AN166" s="33"/>
      <c r="AO166" s="33"/>
      <c r="AP166" s="33"/>
      <c r="AQ166" s="33"/>
      <c r="AR166" s="13">
        <f t="shared" si="15"/>
        <v>0</v>
      </c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13">
        <f t="shared" si="16"/>
        <v>0</v>
      </c>
      <c r="BF166" s="14">
        <f t="shared" si="17"/>
        <v>643050</v>
      </c>
    </row>
    <row r="167" spans="1:58" x14ac:dyDescent="0.4">
      <c r="A167" s="24" t="s">
        <v>386</v>
      </c>
      <c r="B167" s="24" t="s">
        <v>956</v>
      </c>
      <c r="C167" s="25" t="s">
        <v>387</v>
      </c>
      <c r="D167" s="33">
        <v>7786</v>
      </c>
      <c r="E167" s="33"/>
      <c r="F167" s="33"/>
      <c r="G167" s="33">
        <v>8710</v>
      </c>
      <c r="H167" s="33">
        <v>733991</v>
      </c>
      <c r="I167" s="33"/>
      <c r="J167" s="33">
        <v>7922</v>
      </c>
      <c r="K167" s="33">
        <v>557092</v>
      </c>
      <c r="L167" s="33"/>
      <c r="M167" s="33"/>
      <c r="N167" s="33">
        <v>20537</v>
      </c>
      <c r="O167" s="33"/>
      <c r="P167" s="33">
        <v>1327</v>
      </c>
      <c r="Q167" s="33">
        <v>1491</v>
      </c>
      <c r="R167" s="33">
        <v>5544</v>
      </c>
      <c r="S167" s="33"/>
      <c r="T167" s="33"/>
      <c r="U167" s="13">
        <f t="shared" si="12"/>
        <v>1344400</v>
      </c>
      <c r="V167" s="33"/>
      <c r="W167" s="33"/>
      <c r="X167" s="33">
        <v>1308</v>
      </c>
      <c r="Y167" s="13">
        <f t="shared" si="13"/>
        <v>1308</v>
      </c>
      <c r="Z167" s="33">
        <v>2587</v>
      </c>
      <c r="AA167" s="33"/>
      <c r="AB167" s="33"/>
      <c r="AC167" s="33"/>
      <c r="AD167" s="33"/>
      <c r="AE167" s="33"/>
      <c r="AF167" s="33"/>
      <c r="AG167" s="33"/>
      <c r="AH167" s="13">
        <f t="shared" si="14"/>
        <v>2587</v>
      </c>
      <c r="AI167" s="33">
        <v>2452</v>
      </c>
      <c r="AJ167" s="33"/>
      <c r="AK167" s="33"/>
      <c r="AL167" s="33"/>
      <c r="AM167" s="33"/>
      <c r="AN167" s="33"/>
      <c r="AO167" s="33"/>
      <c r="AP167" s="33">
        <v>134578</v>
      </c>
      <c r="AQ167" s="33"/>
      <c r="AR167" s="13">
        <f t="shared" si="15"/>
        <v>137030</v>
      </c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13">
        <f t="shared" si="16"/>
        <v>0</v>
      </c>
      <c r="BF167" s="14">
        <f t="shared" si="17"/>
        <v>1485325</v>
      </c>
    </row>
    <row r="168" spans="1:58" x14ac:dyDescent="0.4">
      <c r="A168" s="24" t="s">
        <v>388</v>
      </c>
      <c r="B168" s="24" t="s">
        <v>956</v>
      </c>
      <c r="C168" s="25" t="s">
        <v>389</v>
      </c>
      <c r="D168" s="33"/>
      <c r="E168" s="33"/>
      <c r="F168" s="33"/>
      <c r="G168" s="33"/>
      <c r="H168" s="33"/>
      <c r="I168" s="33"/>
      <c r="J168" s="33"/>
      <c r="K168" s="33">
        <v>715198</v>
      </c>
      <c r="L168" s="33"/>
      <c r="M168" s="33"/>
      <c r="N168" s="33"/>
      <c r="O168" s="33"/>
      <c r="P168" s="33"/>
      <c r="Q168" s="33">
        <v>86483</v>
      </c>
      <c r="R168" s="33"/>
      <c r="S168" s="33"/>
      <c r="T168" s="33"/>
      <c r="U168" s="13">
        <f t="shared" si="12"/>
        <v>801681</v>
      </c>
      <c r="V168" s="33"/>
      <c r="W168" s="33"/>
      <c r="X168" s="33"/>
      <c r="Y168" s="13">
        <f t="shared" si="13"/>
        <v>0</v>
      </c>
      <c r="Z168" s="33"/>
      <c r="AA168" s="33"/>
      <c r="AB168" s="33"/>
      <c r="AC168" s="33">
        <v>1240</v>
      </c>
      <c r="AD168" s="33"/>
      <c r="AE168" s="33"/>
      <c r="AF168" s="33"/>
      <c r="AG168" s="33"/>
      <c r="AH168" s="13">
        <f t="shared" si="14"/>
        <v>1240</v>
      </c>
      <c r="AI168" s="33"/>
      <c r="AJ168" s="33"/>
      <c r="AK168" s="33"/>
      <c r="AL168" s="33"/>
      <c r="AM168" s="33"/>
      <c r="AN168" s="33"/>
      <c r="AO168" s="33"/>
      <c r="AP168" s="33"/>
      <c r="AQ168" s="33"/>
      <c r="AR168" s="13">
        <f t="shared" si="15"/>
        <v>0</v>
      </c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13">
        <f t="shared" si="16"/>
        <v>0</v>
      </c>
      <c r="BF168" s="14">
        <f t="shared" si="17"/>
        <v>802921</v>
      </c>
    </row>
    <row r="169" spans="1:58" x14ac:dyDescent="0.4">
      <c r="A169" s="24" t="s">
        <v>390</v>
      </c>
      <c r="B169" s="24" t="s">
        <v>956</v>
      </c>
      <c r="C169" s="25" t="s">
        <v>391</v>
      </c>
      <c r="D169" s="33">
        <v>37684</v>
      </c>
      <c r="E169" s="33">
        <v>249</v>
      </c>
      <c r="F169" s="33">
        <v>942</v>
      </c>
      <c r="G169" s="33">
        <v>1080412</v>
      </c>
      <c r="H169" s="33">
        <v>705799</v>
      </c>
      <c r="I169" s="33"/>
      <c r="J169" s="33">
        <v>1171045</v>
      </c>
      <c r="K169" s="33">
        <v>1178926</v>
      </c>
      <c r="L169" s="33"/>
      <c r="M169" s="33">
        <v>1599525</v>
      </c>
      <c r="N169" s="33">
        <v>298464</v>
      </c>
      <c r="O169" s="33">
        <v>4857</v>
      </c>
      <c r="P169" s="33"/>
      <c r="Q169" s="33">
        <v>396784</v>
      </c>
      <c r="R169" s="33"/>
      <c r="S169" s="33"/>
      <c r="T169" s="33"/>
      <c r="U169" s="13">
        <f t="shared" si="12"/>
        <v>6474687</v>
      </c>
      <c r="V169" s="33"/>
      <c r="W169" s="33">
        <v>881</v>
      </c>
      <c r="X169" s="33">
        <v>72126</v>
      </c>
      <c r="Y169" s="13">
        <f t="shared" si="13"/>
        <v>73007</v>
      </c>
      <c r="Z169" s="33">
        <v>147228</v>
      </c>
      <c r="AA169" s="33"/>
      <c r="AB169" s="33"/>
      <c r="AC169" s="33">
        <v>5177</v>
      </c>
      <c r="AD169" s="33"/>
      <c r="AE169" s="33"/>
      <c r="AF169" s="33"/>
      <c r="AG169" s="33"/>
      <c r="AH169" s="13">
        <f t="shared" si="14"/>
        <v>152405</v>
      </c>
      <c r="AI169" s="33"/>
      <c r="AJ169" s="33"/>
      <c r="AK169" s="33">
        <v>1118</v>
      </c>
      <c r="AL169" s="33"/>
      <c r="AM169" s="33"/>
      <c r="AN169" s="33"/>
      <c r="AO169" s="33"/>
      <c r="AP169" s="33">
        <v>1656</v>
      </c>
      <c r="AQ169" s="33"/>
      <c r="AR169" s="13">
        <f t="shared" si="15"/>
        <v>2774</v>
      </c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13">
        <f t="shared" si="16"/>
        <v>0</v>
      </c>
      <c r="BF169" s="14">
        <f t="shared" si="17"/>
        <v>6702873</v>
      </c>
    </row>
    <row r="170" spans="1:58" x14ac:dyDescent="0.4">
      <c r="A170" s="24" t="s">
        <v>392</v>
      </c>
      <c r="B170" s="24" t="s">
        <v>955</v>
      </c>
      <c r="C170" s="25" t="s">
        <v>393</v>
      </c>
      <c r="D170" s="33">
        <v>74980</v>
      </c>
      <c r="E170" s="33">
        <v>223935</v>
      </c>
      <c r="F170" s="33">
        <v>207568</v>
      </c>
      <c r="G170" s="33">
        <v>1798352</v>
      </c>
      <c r="H170" s="33">
        <v>750820</v>
      </c>
      <c r="I170" s="33"/>
      <c r="J170" s="33">
        <v>1494872</v>
      </c>
      <c r="K170" s="33">
        <v>5862916</v>
      </c>
      <c r="L170" s="33">
        <v>1315</v>
      </c>
      <c r="M170" s="33">
        <v>166223</v>
      </c>
      <c r="N170" s="33">
        <v>2115707</v>
      </c>
      <c r="O170" s="33"/>
      <c r="P170" s="33">
        <v>6291</v>
      </c>
      <c r="Q170" s="33">
        <v>421155</v>
      </c>
      <c r="R170" s="33"/>
      <c r="S170" s="33"/>
      <c r="T170" s="33">
        <v>17102</v>
      </c>
      <c r="U170" s="13">
        <f t="shared" si="12"/>
        <v>13141236</v>
      </c>
      <c r="V170" s="33"/>
      <c r="W170" s="33">
        <v>76743</v>
      </c>
      <c r="X170" s="33">
        <v>486010</v>
      </c>
      <c r="Y170" s="13">
        <f t="shared" si="13"/>
        <v>562753</v>
      </c>
      <c r="Z170" s="33">
        <v>1360055</v>
      </c>
      <c r="AA170" s="33"/>
      <c r="AB170" s="33">
        <v>160335</v>
      </c>
      <c r="AC170" s="33">
        <v>4221</v>
      </c>
      <c r="AD170" s="33"/>
      <c r="AE170" s="33"/>
      <c r="AF170" s="33"/>
      <c r="AG170" s="33"/>
      <c r="AH170" s="13">
        <f t="shared" si="14"/>
        <v>1524611</v>
      </c>
      <c r="AI170" s="33">
        <v>139222</v>
      </c>
      <c r="AJ170" s="33">
        <v>129988</v>
      </c>
      <c r="AK170" s="33"/>
      <c r="AL170" s="33"/>
      <c r="AM170" s="33">
        <v>9439</v>
      </c>
      <c r="AN170" s="33">
        <v>38631</v>
      </c>
      <c r="AO170" s="33">
        <v>40580</v>
      </c>
      <c r="AP170" s="33">
        <v>18328</v>
      </c>
      <c r="AQ170" s="33"/>
      <c r="AR170" s="13">
        <f t="shared" si="15"/>
        <v>376188</v>
      </c>
      <c r="AS170" s="33"/>
      <c r="AT170" s="33"/>
      <c r="AU170" s="33"/>
      <c r="AV170" s="33"/>
      <c r="AW170" s="33"/>
      <c r="AX170" s="33"/>
      <c r="AY170" s="33"/>
      <c r="AZ170" s="33">
        <v>16365</v>
      </c>
      <c r="BA170" s="33"/>
      <c r="BB170" s="33"/>
      <c r="BC170" s="33"/>
      <c r="BD170" s="33"/>
      <c r="BE170" s="13">
        <f t="shared" si="16"/>
        <v>16365</v>
      </c>
      <c r="BF170" s="14">
        <f t="shared" si="17"/>
        <v>15621153</v>
      </c>
    </row>
    <row r="171" spans="1:58" x14ac:dyDescent="0.4">
      <c r="A171" s="24" t="s">
        <v>394</v>
      </c>
      <c r="B171" s="24" t="s">
        <v>956</v>
      </c>
      <c r="C171" s="25" t="s">
        <v>395</v>
      </c>
      <c r="D171" s="33"/>
      <c r="E171" s="33"/>
      <c r="F171" s="33">
        <v>108020</v>
      </c>
      <c r="G171" s="33">
        <v>572</v>
      </c>
      <c r="H171" s="33"/>
      <c r="I171" s="33"/>
      <c r="J171" s="33">
        <v>19002</v>
      </c>
      <c r="K171" s="33">
        <v>92698</v>
      </c>
      <c r="L171" s="33"/>
      <c r="M171" s="33"/>
      <c r="N171" s="33"/>
      <c r="O171" s="33"/>
      <c r="P171" s="33"/>
      <c r="Q171" s="33">
        <v>11473</v>
      </c>
      <c r="R171" s="33"/>
      <c r="S171" s="33"/>
      <c r="T171" s="33"/>
      <c r="U171" s="13">
        <f t="shared" si="12"/>
        <v>231765</v>
      </c>
      <c r="V171" s="33"/>
      <c r="W171" s="33"/>
      <c r="X171" s="33">
        <v>257356</v>
      </c>
      <c r="Y171" s="13">
        <f t="shared" si="13"/>
        <v>257356</v>
      </c>
      <c r="Z171" s="33">
        <v>194004</v>
      </c>
      <c r="AA171" s="33"/>
      <c r="AB171" s="33"/>
      <c r="AC171" s="33">
        <v>789</v>
      </c>
      <c r="AD171" s="33"/>
      <c r="AE171" s="33"/>
      <c r="AF171" s="33"/>
      <c r="AG171" s="33"/>
      <c r="AH171" s="13">
        <f t="shared" si="14"/>
        <v>194793</v>
      </c>
      <c r="AI171" s="33"/>
      <c r="AJ171" s="33"/>
      <c r="AK171" s="33"/>
      <c r="AL171" s="33"/>
      <c r="AM171" s="33"/>
      <c r="AN171" s="33"/>
      <c r="AO171" s="33"/>
      <c r="AP171" s="33"/>
      <c r="AQ171" s="33"/>
      <c r="AR171" s="13">
        <f t="shared" si="15"/>
        <v>0</v>
      </c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13">
        <f t="shared" si="16"/>
        <v>0</v>
      </c>
      <c r="BF171" s="14">
        <f t="shared" si="17"/>
        <v>683914</v>
      </c>
    </row>
    <row r="172" spans="1:58" x14ac:dyDescent="0.4">
      <c r="A172" s="24" t="s">
        <v>396</v>
      </c>
      <c r="B172" s="24" t="s">
        <v>956</v>
      </c>
      <c r="C172" s="25" t="s">
        <v>397</v>
      </c>
      <c r="D172" s="33"/>
      <c r="E172" s="33">
        <v>86022</v>
      </c>
      <c r="F172" s="33"/>
      <c r="G172" s="33">
        <v>12624</v>
      </c>
      <c r="H172" s="33"/>
      <c r="I172" s="33"/>
      <c r="J172" s="33"/>
      <c r="K172" s="33">
        <v>4857</v>
      </c>
      <c r="L172" s="33"/>
      <c r="M172" s="33"/>
      <c r="N172" s="33"/>
      <c r="O172" s="33"/>
      <c r="P172" s="33"/>
      <c r="Q172" s="33"/>
      <c r="R172" s="33"/>
      <c r="S172" s="33"/>
      <c r="T172" s="33"/>
      <c r="U172" s="13">
        <f t="shared" si="12"/>
        <v>103503</v>
      </c>
      <c r="V172" s="33"/>
      <c r="W172" s="33"/>
      <c r="X172" s="33"/>
      <c r="Y172" s="13">
        <f t="shared" si="13"/>
        <v>0</v>
      </c>
      <c r="Z172" s="33"/>
      <c r="AA172" s="33"/>
      <c r="AB172" s="33"/>
      <c r="AC172" s="33"/>
      <c r="AD172" s="33"/>
      <c r="AE172" s="33"/>
      <c r="AF172" s="33"/>
      <c r="AG172" s="33"/>
      <c r="AH172" s="13">
        <f t="shared" si="14"/>
        <v>0</v>
      </c>
      <c r="AI172" s="33"/>
      <c r="AJ172" s="33"/>
      <c r="AK172" s="33"/>
      <c r="AL172" s="33"/>
      <c r="AM172" s="33"/>
      <c r="AN172" s="33">
        <v>2348</v>
      </c>
      <c r="AO172" s="33"/>
      <c r="AP172" s="33"/>
      <c r="AQ172" s="33"/>
      <c r="AR172" s="13">
        <f t="shared" si="15"/>
        <v>2348</v>
      </c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13">
        <f t="shared" si="16"/>
        <v>0</v>
      </c>
      <c r="BF172" s="14">
        <f t="shared" si="17"/>
        <v>105851</v>
      </c>
    </row>
    <row r="173" spans="1:58" x14ac:dyDescent="0.4">
      <c r="A173" s="24" t="s">
        <v>858</v>
      </c>
      <c r="B173" s="24" t="s">
        <v>956</v>
      </c>
      <c r="C173" s="25" t="s">
        <v>859</v>
      </c>
      <c r="D173" s="33"/>
      <c r="E173" s="33"/>
      <c r="F173" s="33">
        <v>33180</v>
      </c>
      <c r="G173" s="33"/>
      <c r="H173" s="33"/>
      <c r="I173" s="33"/>
      <c r="J173" s="33"/>
      <c r="K173" s="33">
        <v>97334</v>
      </c>
      <c r="L173" s="33"/>
      <c r="M173" s="33"/>
      <c r="N173" s="33"/>
      <c r="O173" s="33"/>
      <c r="P173" s="33"/>
      <c r="Q173" s="33"/>
      <c r="R173" s="33"/>
      <c r="S173" s="33"/>
      <c r="T173" s="33"/>
      <c r="U173" s="13">
        <f t="shared" si="12"/>
        <v>130514</v>
      </c>
      <c r="V173" s="33"/>
      <c r="W173" s="33"/>
      <c r="X173" s="33"/>
      <c r="Y173" s="13">
        <f t="shared" si="13"/>
        <v>0</v>
      </c>
      <c r="Z173" s="33"/>
      <c r="AA173" s="33"/>
      <c r="AB173" s="33"/>
      <c r="AC173" s="33"/>
      <c r="AD173" s="33"/>
      <c r="AE173" s="33"/>
      <c r="AF173" s="33"/>
      <c r="AG173" s="33"/>
      <c r="AH173" s="13">
        <f t="shared" si="14"/>
        <v>0</v>
      </c>
      <c r="AI173" s="33"/>
      <c r="AJ173" s="33"/>
      <c r="AK173" s="33"/>
      <c r="AL173" s="33"/>
      <c r="AM173" s="33"/>
      <c r="AN173" s="33"/>
      <c r="AO173" s="33"/>
      <c r="AP173" s="33"/>
      <c r="AQ173" s="33"/>
      <c r="AR173" s="13">
        <f t="shared" si="15"/>
        <v>0</v>
      </c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13">
        <f t="shared" si="16"/>
        <v>0</v>
      </c>
      <c r="BF173" s="14">
        <f t="shared" si="17"/>
        <v>130514</v>
      </c>
    </row>
    <row r="174" spans="1:58" x14ac:dyDescent="0.4">
      <c r="A174" s="24" t="s">
        <v>860</v>
      </c>
      <c r="B174" s="24" t="s">
        <v>956</v>
      </c>
      <c r="C174" s="25" t="s">
        <v>861</v>
      </c>
      <c r="D174" s="33"/>
      <c r="E174" s="33"/>
      <c r="F174" s="33"/>
      <c r="G174" s="33"/>
      <c r="H174" s="33"/>
      <c r="I174" s="33"/>
      <c r="J174" s="33">
        <v>1855</v>
      </c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13">
        <f t="shared" si="12"/>
        <v>1855</v>
      </c>
      <c r="V174" s="33"/>
      <c r="W174" s="33"/>
      <c r="X174" s="33"/>
      <c r="Y174" s="13">
        <f t="shared" si="13"/>
        <v>0</v>
      </c>
      <c r="Z174" s="33"/>
      <c r="AA174" s="33"/>
      <c r="AB174" s="33"/>
      <c r="AC174" s="33"/>
      <c r="AD174" s="33"/>
      <c r="AE174" s="33"/>
      <c r="AF174" s="33"/>
      <c r="AG174" s="33"/>
      <c r="AH174" s="13">
        <f t="shared" si="14"/>
        <v>0</v>
      </c>
      <c r="AI174" s="33"/>
      <c r="AJ174" s="33"/>
      <c r="AK174" s="33"/>
      <c r="AL174" s="33"/>
      <c r="AM174" s="33"/>
      <c r="AN174" s="33"/>
      <c r="AO174" s="33"/>
      <c r="AP174" s="33"/>
      <c r="AQ174" s="33"/>
      <c r="AR174" s="13">
        <f t="shared" si="15"/>
        <v>0</v>
      </c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13">
        <f t="shared" si="16"/>
        <v>0</v>
      </c>
      <c r="BF174" s="14">
        <f t="shared" si="17"/>
        <v>1855</v>
      </c>
    </row>
    <row r="175" spans="1:58" x14ac:dyDescent="0.4">
      <c r="A175" s="24" t="s">
        <v>398</v>
      </c>
      <c r="B175" s="24" t="s">
        <v>956</v>
      </c>
      <c r="C175" s="25" t="s">
        <v>399</v>
      </c>
      <c r="D175" s="33"/>
      <c r="E175" s="33">
        <v>2819</v>
      </c>
      <c r="F175" s="33"/>
      <c r="G175" s="33"/>
      <c r="H175" s="33">
        <v>45043</v>
      </c>
      <c r="I175" s="33"/>
      <c r="J175" s="33">
        <v>141172</v>
      </c>
      <c r="K175" s="33">
        <v>392077</v>
      </c>
      <c r="L175" s="33"/>
      <c r="M175" s="33"/>
      <c r="N175" s="33">
        <v>14569</v>
      </c>
      <c r="O175" s="33"/>
      <c r="P175" s="33"/>
      <c r="Q175" s="33"/>
      <c r="R175" s="33"/>
      <c r="S175" s="33"/>
      <c r="T175" s="33"/>
      <c r="U175" s="13">
        <f t="shared" si="12"/>
        <v>595680</v>
      </c>
      <c r="V175" s="33"/>
      <c r="W175" s="33"/>
      <c r="X175" s="33">
        <v>20132</v>
      </c>
      <c r="Y175" s="13">
        <f t="shared" si="13"/>
        <v>20132</v>
      </c>
      <c r="Z175" s="33"/>
      <c r="AA175" s="33"/>
      <c r="AB175" s="33"/>
      <c r="AC175" s="33"/>
      <c r="AD175" s="33"/>
      <c r="AE175" s="33"/>
      <c r="AF175" s="33"/>
      <c r="AG175" s="33"/>
      <c r="AH175" s="13">
        <f t="shared" si="14"/>
        <v>0</v>
      </c>
      <c r="AI175" s="33"/>
      <c r="AJ175" s="33"/>
      <c r="AK175" s="33"/>
      <c r="AL175" s="33"/>
      <c r="AM175" s="33"/>
      <c r="AN175" s="33"/>
      <c r="AO175" s="33"/>
      <c r="AP175" s="33"/>
      <c r="AQ175" s="33"/>
      <c r="AR175" s="13">
        <f t="shared" si="15"/>
        <v>0</v>
      </c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13">
        <f t="shared" si="16"/>
        <v>0</v>
      </c>
      <c r="BF175" s="14">
        <f t="shared" si="17"/>
        <v>615812</v>
      </c>
    </row>
    <row r="176" spans="1:58" x14ac:dyDescent="0.4">
      <c r="A176" s="24" t="s">
        <v>400</v>
      </c>
      <c r="B176" s="24" t="s">
        <v>956</v>
      </c>
      <c r="C176" s="25" t="s">
        <v>401</v>
      </c>
      <c r="D176" s="33"/>
      <c r="E176" s="33">
        <v>6836</v>
      </c>
      <c r="F176" s="33"/>
      <c r="G176" s="33">
        <v>354956</v>
      </c>
      <c r="H176" s="33">
        <v>261527</v>
      </c>
      <c r="I176" s="33"/>
      <c r="J176" s="33">
        <v>3961</v>
      </c>
      <c r="K176" s="33">
        <v>966451</v>
      </c>
      <c r="L176" s="33"/>
      <c r="M176" s="33">
        <v>1298</v>
      </c>
      <c r="N176" s="33"/>
      <c r="O176" s="33"/>
      <c r="P176" s="33"/>
      <c r="Q176" s="33">
        <v>1388</v>
      </c>
      <c r="R176" s="33"/>
      <c r="S176" s="33"/>
      <c r="T176" s="33">
        <v>317</v>
      </c>
      <c r="U176" s="13">
        <f t="shared" si="12"/>
        <v>1596734</v>
      </c>
      <c r="V176" s="33"/>
      <c r="W176" s="33"/>
      <c r="X176" s="33"/>
      <c r="Y176" s="13">
        <f t="shared" si="13"/>
        <v>0</v>
      </c>
      <c r="Z176" s="33">
        <v>4326</v>
      </c>
      <c r="AA176" s="33"/>
      <c r="AB176" s="33"/>
      <c r="AC176" s="33"/>
      <c r="AD176" s="33"/>
      <c r="AE176" s="33"/>
      <c r="AF176" s="33"/>
      <c r="AG176" s="33"/>
      <c r="AH176" s="13">
        <f t="shared" si="14"/>
        <v>4326</v>
      </c>
      <c r="AI176" s="33"/>
      <c r="AJ176" s="33"/>
      <c r="AK176" s="33"/>
      <c r="AL176" s="33"/>
      <c r="AM176" s="33"/>
      <c r="AN176" s="33"/>
      <c r="AO176" s="33"/>
      <c r="AP176" s="33">
        <v>16048</v>
      </c>
      <c r="AQ176" s="33"/>
      <c r="AR176" s="13">
        <f t="shared" si="15"/>
        <v>16048</v>
      </c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13">
        <f t="shared" si="16"/>
        <v>0</v>
      </c>
      <c r="BF176" s="14">
        <f t="shared" si="17"/>
        <v>1617108</v>
      </c>
    </row>
    <row r="177" spans="1:58" x14ac:dyDescent="0.4">
      <c r="A177" s="20" t="s">
        <v>402</v>
      </c>
      <c r="B177" s="20" t="s">
        <v>954</v>
      </c>
      <c r="C177" s="21" t="s">
        <v>403</v>
      </c>
      <c r="D177" s="32">
        <v>2967007</v>
      </c>
      <c r="E177" s="32">
        <v>370611</v>
      </c>
      <c r="F177" s="32">
        <v>16575</v>
      </c>
      <c r="G177" s="32">
        <v>1888689</v>
      </c>
      <c r="H177" s="32">
        <v>1269838</v>
      </c>
      <c r="I177" s="32">
        <v>56695</v>
      </c>
      <c r="J177" s="32">
        <v>5771464</v>
      </c>
      <c r="K177" s="32">
        <v>21390361</v>
      </c>
      <c r="L177" s="32">
        <v>466680</v>
      </c>
      <c r="M177" s="32">
        <v>4846389</v>
      </c>
      <c r="N177" s="32">
        <v>14858481</v>
      </c>
      <c r="O177" s="32"/>
      <c r="P177" s="32">
        <v>13476661</v>
      </c>
      <c r="Q177" s="32">
        <v>3549392</v>
      </c>
      <c r="R177" s="32">
        <v>130444</v>
      </c>
      <c r="S177" s="32">
        <v>20746</v>
      </c>
      <c r="T177" s="32">
        <v>369699</v>
      </c>
      <c r="U177" s="13">
        <f t="shared" si="12"/>
        <v>71449732</v>
      </c>
      <c r="V177" s="32">
        <v>476186</v>
      </c>
      <c r="W177" s="32">
        <v>1189106</v>
      </c>
      <c r="X177" s="32">
        <v>1284225</v>
      </c>
      <c r="Y177" s="13">
        <f t="shared" si="13"/>
        <v>2949517</v>
      </c>
      <c r="Z177" s="32">
        <v>5532825</v>
      </c>
      <c r="AA177" s="32"/>
      <c r="AB177" s="32">
        <v>17421</v>
      </c>
      <c r="AC177" s="32">
        <v>3081931</v>
      </c>
      <c r="AD177" s="32">
        <v>27578</v>
      </c>
      <c r="AE177" s="32">
        <v>214</v>
      </c>
      <c r="AF177" s="32"/>
      <c r="AG177" s="32"/>
      <c r="AH177" s="13">
        <f t="shared" si="14"/>
        <v>8659969</v>
      </c>
      <c r="AI177" s="32">
        <v>5784191</v>
      </c>
      <c r="AJ177" s="32">
        <v>3811752</v>
      </c>
      <c r="AK177" s="32">
        <v>2527792</v>
      </c>
      <c r="AL177" s="32">
        <v>91252</v>
      </c>
      <c r="AM177" s="32">
        <v>304011</v>
      </c>
      <c r="AN177" s="32">
        <v>696217</v>
      </c>
      <c r="AO177" s="32">
        <v>387353</v>
      </c>
      <c r="AP177" s="32">
        <v>2435723</v>
      </c>
      <c r="AQ177" s="32">
        <v>177614</v>
      </c>
      <c r="AR177" s="13">
        <f t="shared" si="15"/>
        <v>16215905</v>
      </c>
      <c r="AS177" s="32">
        <v>1102449</v>
      </c>
      <c r="AT177" s="32">
        <v>988920</v>
      </c>
      <c r="AU177" s="32">
        <v>260055</v>
      </c>
      <c r="AV177" s="32">
        <v>9087358</v>
      </c>
      <c r="AW177" s="32">
        <v>34634</v>
      </c>
      <c r="AX177" s="32"/>
      <c r="AY177" s="32">
        <v>770715</v>
      </c>
      <c r="AZ177" s="32">
        <v>62741404</v>
      </c>
      <c r="BA177" s="32">
        <v>853139</v>
      </c>
      <c r="BB177" s="32">
        <v>1935138</v>
      </c>
      <c r="BC177" s="32">
        <v>16594</v>
      </c>
      <c r="BD177" s="32">
        <v>1600</v>
      </c>
      <c r="BE177" s="13">
        <f t="shared" si="16"/>
        <v>77792006</v>
      </c>
      <c r="BF177" s="13">
        <f t="shared" si="17"/>
        <v>177067129</v>
      </c>
    </row>
    <row r="178" spans="1:58" x14ac:dyDescent="0.4">
      <c r="A178" s="24" t="s">
        <v>404</v>
      </c>
      <c r="B178" s="24" t="s">
        <v>955</v>
      </c>
      <c r="C178" s="25" t="s">
        <v>405</v>
      </c>
      <c r="D178" s="33"/>
      <c r="E178" s="33">
        <v>376</v>
      </c>
      <c r="F178" s="33"/>
      <c r="G178" s="33"/>
      <c r="H178" s="33">
        <v>2316</v>
      </c>
      <c r="I178" s="33"/>
      <c r="J178" s="33">
        <v>1010</v>
      </c>
      <c r="K178" s="33">
        <v>5934</v>
      </c>
      <c r="L178" s="33"/>
      <c r="M178" s="33">
        <v>2415</v>
      </c>
      <c r="N178" s="33">
        <v>208349</v>
      </c>
      <c r="O178" s="33"/>
      <c r="P178" s="33"/>
      <c r="Q178" s="33"/>
      <c r="R178" s="33"/>
      <c r="S178" s="33"/>
      <c r="T178" s="33"/>
      <c r="U178" s="13">
        <f t="shared" si="12"/>
        <v>220400</v>
      </c>
      <c r="V178" s="33"/>
      <c r="W178" s="33"/>
      <c r="X178" s="33"/>
      <c r="Y178" s="13">
        <f t="shared" si="13"/>
        <v>0</v>
      </c>
      <c r="Z178" s="33"/>
      <c r="AA178" s="33"/>
      <c r="AB178" s="33"/>
      <c r="AC178" s="33">
        <v>4049</v>
      </c>
      <c r="AD178" s="33"/>
      <c r="AE178" s="33"/>
      <c r="AF178" s="33"/>
      <c r="AG178" s="33"/>
      <c r="AH178" s="13">
        <f t="shared" si="14"/>
        <v>4049</v>
      </c>
      <c r="AI178" s="33"/>
      <c r="AJ178" s="33"/>
      <c r="AK178" s="33"/>
      <c r="AL178" s="33"/>
      <c r="AM178" s="33"/>
      <c r="AN178" s="33"/>
      <c r="AO178" s="33"/>
      <c r="AP178" s="33"/>
      <c r="AQ178" s="33"/>
      <c r="AR178" s="13">
        <f t="shared" si="15"/>
        <v>0</v>
      </c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13">
        <f t="shared" si="16"/>
        <v>0</v>
      </c>
      <c r="BF178" s="14">
        <f t="shared" si="17"/>
        <v>224449</v>
      </c>
    </row>
    <row r="179" spans="1:58" x14ac:dyDescent="0.4">
      <c r="A179" s="24" t="s">
        <v>961</v>
      </c>
      <c r="B179" s="24" t="s">
        <v>956</v>
      </c>
      <c r="C179" s="25" t="s">
        <v>962</v>
      </c>
      <c r="D179" s="33"/>
      <c r="E179" s="33"/>
      <c r="F179" s="33"/>
      <c r="G179" s="33"/>
      <c r="H179" s="33"/>
      <c r="I179" s="33"/>
      <c r="J179" s="33">
        <v>1010</v>
      </c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13">
        <f t="shared" si="12"/>
        <v>1010</v>
      </c>
      <c r="V179" s="33"/>
      <c r="W179" s="33"/>
      <c r="X179" s="33"/>
      <c r="Y179" s="13">
        <f t="shared" si="13"/>
        <v>0</v>
      </c>
      <c r="Z179" s="33"/>
      <c r="AA179" s="33"/>
      <c r="AB179" s="33"/>
      <c r="AC179" s="33"/>
      <c r="AD179" s="33"/>
      <c r="AE179" s="33"/>
      <c r="AF179" s="33"/>
      <c r="AG179" s="33"/>
      <c r="AH179" s="13">
        <f t="shared" si="14"/>
        <v>0</v>
      </c>
      <c r="AI179" s="33"/>
      <c r="AJ179" s="33"/>
      <c r="AK179" s="33"/>
      <c r="AL179" s="33"/>
      <c r="AM179" s="33"/>
      <c r="AN179" s="33"/>
      <c r="AO179" s="33"/>
      <c r="AP179" s="33"/>
      <c r="AQ179" s="33"/>
      <c r="AR179" s="13">
        <f t="shared" si="15"/>
        <v>0</v>
      </c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13">
        <f t="shared" si="16"/>
        <v>0</v>
      </c>
      <c r="BF179" s="14">
        <f t="shared" si="17"/>
        <v>1010</v>
      </c>
    </row>
    <row r="180" spans="1:58" x14ac:dyDescent="0.4">
      <c r="A180" s="24" t="s">
        <v>406</v>
      </c>
      <c r="B180" s="24" t="s">
        <v>955</v>
      </c>
      <c r="C180" s="25" t="s">
        <v>407</v>
      </c>
      <c r="D180" s="33">
        <v>4810</v>
      </c>
      <c r="E180" s="33">
        <v>5871</v>
      </c>
      <c r="F180" s="33"/>
      <c r="G180" s="33">
        <v>17095</v>
      </c>
      <c r="H180" s="33">
        <v>28688</v>
      </c>
      <c r="I180" s="33"/>
      <c r="J180" s="33">
        <v>606986</v>
      </c>
      <c r="K180" s="33">
        <v>742917</v>
      </c>
      <c r="L180" s="33">
        <v>9557</v>
      </c>
      <c r="M180" s="33">
        <v>275532</v>
      </c>
      <c r="N180" s="33">
        <v>370021</v>
      </c>
      <c r="O180" s="33"/>
      <c r="P180" s="33">
        <v>226</v>
      </c>
      <c r="Q180" s="33">
        <v>39791</v>
      </c>
      <c r="R180" s="33"/>
      <c r="S180" s="33"/>
      <c r="T180" s="33">
        <v>1416</v>
      </c>
      <c r="U180" s="13">
        <f t="shared" si="12"/>
        <v>2102910</v>
      </c>
      <c r="V180" s="33"/>
      <c r="W180" s="33"/>
      <c r="X180" s="33">
        <v>116473</v>
      </c>
      <c r="Y180" s="13">
        <f t="shared" si="13"/>
        <v>116473</v>
      </c>
      <c r="Z180" s="33">
        <v>856973</v>
      </c>
      <c r="AA180" s="33"/>
      <c r="AB180" s="33">
        <v>955</v>
      </c>
      <c r="AC180" s="33">
        <v>105770</v>
      </c>
      <c r="AD180" s="33"/>
      <c r="AE180" s="33"/>
      <c r="AF180" s="33"/>
      <c r="AG180" s="33"/>
      <c r="AH180" s="13">
        <f t="shared" si="14"/>
        <v>963698</v>
      </c>
      <c r="AI180" s="33">
        <v>45854</v>
      </c>
      <c r="AJ180" s="33">
        <v>41505</v>
      </c>
      <c r="AK180" s="33">
        <v>26625</v>
      </c>
      <c r="AL180" s="33"/>
      <c r="AM180" s="33"/>
      <c r="AN180" s="33"/>
      <c r="AO180" s="33"/>
      <c r="AP180" s="33">
        <v>278931</v>
      </c>
      <c r="AQ180" s="33">
        <v>15191</v>
      </c>
      <c r="AR180" s="13">
        <f t="shared" si="15"/>
        <v>408106</v>
      </c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13">
        <f t="shared" si="16"/>
        <v>0</v>
      </c>
      <c r="BF180" s="14">
        <f t="shared" si="17"/>
        <v>3591187</v>
      </c>
    </row>
    <row r="181" spans="1:58" x14ac:dyDescent="0.4">
      <c r="A181" s="24" t="s">
        <v>408</v>
      </c>
      <c r="B181" s="24" t="s">
        <v>956</v>
      </c>
      <c r="C181" s="25" t="s">
        <v>409</v>
      </c>
      <c r="D181" s="33">
        <v>3447</v>
      </c>
      <c r="E181" s="33">
        <v>2676</v>
      </c>
      <c r="F181" s="33"/>
      <c r="G181" s="33"/>
      <c r="H181" s="33">
        <v>12063</v>
      </c>
      <c r="I181" s="33"/>
      <c r="J181" s="33">
        <v>112997</v>
      </c>
      <c r="K181" s="33">
        <v>183792</v>
      </c>
      <c r="L181" s="33"/>
      <c r="M181" s="33"/>
      <c r="N181" s="33">
        <v>155160</v>
      </c>
      <c r="O181" s="33"/>
      <c r="P181" s="33"/>
      <c r="Q181" s="33">
        <v>16908</v>
      </c>
      <c r="R181" s="33"/>
      <c r="S181" s="33"/>
      <c r="T181" s="33"/>
      <c r="U181" s="13">
        <f t="shared" si="12"/>
        <v>487043</v>
      </c>
      <c r="V181" s="33"/>
      <c r="W181" s="33"/>
      <c r="X181" s="33">
        <v>96237</v>
      </c>
      <c r="Y181" s="13">
        <f t="shared" si="13"/>
        <v>96237</v>
      </c>
      <c r="Z181" s="33">
        <v>1209</v>
      </c>
      <c r="AA181" s="33"/>
      <c r="AB181" s="33"/>
      <c r="AC181" s="33">
        <v>10552</v>
      </c>
      <c r="AD181" s="33"/>
      <c r="AE181" s="33"/>
      <c r="AF181" s="33"/>
      <c r="AG181" s="33"/>
      <c r="AH181" s="13">
        <f t="shared" si="14"/>
        <v>11761</v>
      </c>
      <c r="AI181" s="33">
        <v>1218</v>
      </c>
      <c r="AJ181" s="33">
        <v>2058</v>
      </c>
      <c r="AK181" s="33">
        <v>414</v>
      </c>
      <c r="AL181" s="33"/>
      <c r="AM181" s="33"/>
      <c r="AN181" s="33"/>
      <c r="AO181" s="33"/>
      <c r="AP181" s="33">
        <v>2545</v>
      </c>
      <c r="AQ181" s="33"/>
      <c r="AR181" s="13">
        <f t="shared" si="15"/>
        <v>6235</v>
      </c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13">
        <f t="shared" si="16"/>
        <v>0</v>
      </c>
      <c r="BF181" s="14">
        <f t="shared" si="17"/>
        <v>601276</v>
      </c>
    </row>
    <row r="182" spans="1:58" x14ac:dyDescent="0.4">
      <c r="A182" s="24" t="s">
        <v>410</v>
      </c>
      <c r="B182" s="24" t="s">
        <v>955</v>
      </c>
      <c r="C182" s="25" t="s">
        <v>411</v>
      </c>
      <c r="D182" s="33">
        <v>433626</v>
      </c>
      <c r="E182" s="33">
        <v>77324</v>
      </c>
      <c r="F182" s="33"/>
      <c r="G182" s="33">
        <v>70868</v>
      </c>
      <c r="H182" s="33">
        <v>79213</v>
      </c>
      <c r="I182" s="33"/>
      <c r="J182" s="33">
        <v>7976</v>
      </c>
      <c r="K182" s="33">
        <v>711581</v>
      </c>
      <c r="L182" s="33">
        <v>77086</v>
      </c>
      <c r="M182" s="33">
        <v>27053</v>
      </c>
      <c r="N182" s="33">
        <v>131427</v>
      </c>
      <c r="O182" s="33"/>
      <c r="P182" s="33">
        <v>5388038</v>
      </c>
      <c r="Q182" s="33">
        <v>2188159</v>
      </c>
      <c r="R182" s="33"/>
      <c r="S182" s="33">
        <v>236</v>
      </c>
      <c r="T182" s="33"/>
      <c r="U182" s="13">
        <f t="shared" si="12"/>
        <v>9192587</v>
      </c>
      <c r="V182" s="33"/>
      <c r="W182" s="33"/>
      <c r="X182" s="33"/>
      <c r="Y182" s="13">
        <f t="shared" si="13"/>
        <v>0</v>
      </c>
      <c r="Z182" s="33">
        <v>1641</v>
      </c>
      <c r="AA182" s="33"/>
      <c r="AB182" s="33"/>
      <c r="AC182" s="33"/>
      <c r="AD182" s="33">
        <v>3215</v>
      </c>
      <c r="AE182" s="33"/>
      <c r="AF182" s="33"/>
      <c r="AG182" s="33"/>
      <c r="AH182" s="13">
        <f t="shared" si="14"/>
        <v>4856</v>
      </c>
      <c r="AI182" s="33">
        <v>439735</v>
      </c>
      <c r="AJ182" s="33">
        <v>9206</v>
      </c>
      <c r="AK182" s="33">
        <v>2350597</v>
      </c>
      <c r="AL182" s="33"/>
      <c r="AM182" s="33">
        <v>238441</v>
      </c>
      <c r="AN182" s="33">
        <v>19027</v>
      </c>
      <c r="AO182" s="33">
        <v>9119</v>
      </c>
      <c r="AP182" s="33"/>
      <c r="AQ182" s="33">
        <v>702</v>
      </c>
      <c r="AR182" s="13">
        <f t="shared" si="15"/>
        <v>3066827</v>
      </c>
      <c r="AS182" s="33"/>
      <c r="AT182" s="33"/>
      <c r="AU182" s="33"/>
      <c r="AV182" s="33"/>
      <c r="AW182" s="33"/>
      <c r="AX182" s="33"/>
      <c r="AY182" s="33"/>
      <c r="AZ182" s="33">
        <v>390661</v>
      </c>
      <c r="BA182" s="33"/>
      <c r="BB182" s="33"/>
      <c r="BC182" s="33"/>
      <c r="BD182" s="33"/>
      <c r="BE182" s="13">
        <f t="shared" si="16"/>
        <v>390661</v>
      </c>
      <c r="BF182" s="14">
        <f t="shared" si="17"/>
        <v>12654931</v>
      </c>
    </row>
    <row r="183" spans="1:58" x14ac:dyDescent="0.4">
      <c r="A183" s="24" t="s">
        <v>412</v>
      </c>
      <c r="B183" s="24" t="s">
        <v>956</v>
      </c>
      <c r="C183" s="25" t="s">
        <v>413</v>
      </c>
      <c r="D183" s="33">
        <v>1606</v>
      </c>
      <c r="E183" s="33"/>
      <c r="F183" s="33"/>
      <c r="G183" s="33"/>
      <c r="H183" s="33">
        <v>2062</v>
      </c>
      <c r="I183" s="33"/>
      <c r="J183" s="33"/>
      <c r="K183" s="33"/>
      <c r="L183" s="33"/>
      <c r="M183" s="33"/>
      <c r="N183" s="33">
        <v>71982</v>
      </c>
      <c r="O183" s="33"/>
      <c r="P183" s="33">
        <v>86549</v>
      </c>
      <c r="Q183" s="33">
        <v>31633</v>
      </c>
      <c r="R183" s="33"/>
      <c r="S183" s="33"/>
      <c r="T183" s="33"/>
      <c r="U183" s="13">
        <f t="shared" si="12"/>
        <v>193832</v>
      </c>
      <c r="V183" s="33"/>
      <c r="W183" s="33"/>
      <c r="X183" s="33"/>
      <c r="Y183" s="13">
        <f t="shared" si="13"/>
        <v>0</v>
      </c>
      <c r="Z183" s="33"/>
      <c r="AA183" s="33"/>
      <c r="AB183" s="33"/>
      <c r="AC183" s="33"/>
      <c r="AD183" s="33"/>
      <c r="AE183" s="33"/>
      <c r="AF183" s="33"/>
      <c r="AG183" s="33"/>
      <c r="AH183" s="13">
        <f t="shared" si="14"/>
        <v>0</v>
      </c>
      <c r="AI183" s="33"/>
      <c r="AJ183" s="33"/>
      <c r="AK183" s="33"/>
      <c r="AL183" s="33"/>
      <c r="AM183" s="33"/>
      <c r="AN183" s="33">
        <v>19027</v>
      </c>
      <c r="AO183" s="33"/>
      <c r="AP183" s="33"/>
      <c r="AQ183" s="33"/>
      <c r="AR183" s="13">
        <f t="shared" si="15"/>
        <v>19027</v>
      </c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13">
        <f t="shared" si="16"/>
        <v>0</v>
      </c>
      <c r="BF183" s="14">
        <f t="shared" si="17"/>
        <v>212859</v>
      </c>
    </row>
    <row r="184" spans="1:58" x14ac:dyDescent="0.4">
      <c r="A184" s="24" t="s">
        <v>414</v>
      </c>
      <c r="B184" s="24" t="s">
        <v>959</v>
      </c>
      <c r="C184" s="25" t="s">
        <v>415</v>
      </c>
      <c r="D184" s="33">
        <v>1606</v>
      </c>
      <c r="E184" s="33"/>
      <c r="F184" s="33"/>
      <c r="G184" s="33"/>
      <c r="H184" s="33">
        <v>2062</v>
      </c>
      <c r="I184" s="33"/>
      <c r="J184" s="33"/>
      <c r="K184" s="33"/>
      <c r="L184" s="33"/>
      <c r="M184" s="33"/>
      <c r="N184" s="33">
        <v>71982</v>
      </c>
      <c r="O184" s="33"/>
      <c r="P184" s="33">
        <v>86549</v>
      </c>
      <c r="Q184" s="33">
        <v>31633</v>
      </c>
      <c r="R184" s="33"/>
      <c r="S184" s="33"/>
      <c r="T184" s="33"/>
      <c r="U184" s="13">
        <f t="shared" si="12"/>
        <v>193832</v>
      </c>
      <c r="V184" s="33"/>
      <c r="W184" s="33"/>
      <c r="X184" s="33"/>
      <c r="Y184" s="13">
        <f t="shared" si="13"/>
        <v>0</v>
      </c>
      <c r="Z184" s="33"/>
      <c r="AA184" s="33"/>
      <c r="AB184" s="33"/>
      <c r="AC184" s="33"/>
      <c r="AD184" s="33"/>
      <c r="AE184" s="33"/>
      <c r="AF184" s="33"/>
      <c r="AG184" s="33"/>
      <c r="AH184" s="13">
        <f t="shared" si="14"/>
        <v>0</v>
      </c>
      <c r="AI184" s="33"/>
      <c r="AJ184" s="33"/>
      <c r="AK184" s="33"/>
      <c r="AL184" s="33"/>
      <c r="AM184" s="33"/>
      <c r="AN184" s="33">
        <v>19027</v>
      </c>
      <c r="AO184" s="33"/>
      <c r="AP184" s="33"/>
      <c r="AQ184" s="33"/>
      <c r="AR184" s="13">
        <f t="shared" si="15"/>
        <v>19027</v>
      </c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13">
        <f t="shared" si="16"/>
        <v>0</v>
      </c>
      <c r="BF184" s="14">
        <f t="shared" si="17"/>
        <v>212859</v>
      </c>
    </row>
    <row r="185" spans="1:58" x14ac:dyDescent="0.4">
      <c r="A185" s="24" t="s">
        <v>416</v>
      </c>
      <c r="B185" s="24" t="s">
        <v>956</v>
      </c>
      <c r="C185" s="25" t="s">
        <v>417</v>
      </c>
      <c r="D185" s="33">
        <v>11775</v>
      </c>
      <c r="E185" s="33"/>
      <c r="F185" s="33"/>
      <c r="G185" s="33">
        <v>67394</v>
      </c>
      <c r="H185" s="33">
        <v>17466</v>
      </c>
      <c r="I185" s="33"/>
      <c r="J185" s="33"/>
      <c r="K185" s="33">
        <v>20501</v>
      </c>
      <c r="L185" s="33">
        <v>2752</v>
      </c>
      <c r="M185" s="33">
        <v>1228</v>
      </c>
      <c r="N185" s="33">
        <v>1751</v>
      </c>
      <c r="O185" s="33"/>
      <c r="P185" s="33"/>
      <c r="Q185" s="33"/>
      <c r="R185" s="33"/>
      <c r="S185" s="33"/>
      <c r="T185" s="33"/>
      <c r="U185" s="13">
        <f t="shared" si="12"/>
        <v>122867</v>
      </c>
      <c r="V185" s="33"/>
      <c r="W185" s="33"/>
      <c r="X185" s="33"/>
      <c r="Y185" s="13">
        <f t="shared" si="13"/>
        <v>0</v>
      </c>
      <c r="Z185" s="33"/>
      <c r="AA185" s="33"/>
      <c r="AB185" s="33"/>
      <c r="AC185" s="33"/>
      <c r="AD185" s="33"/>
      <c r="AE185" s="33"/>
      <c r="AF185" s="33"/>
      <c r="AG185" s="33"/>
      <c r="AH185" s="13">
        <f t="shared" si="14"/>
        <v>0</v>
      </c>
      <c r="AI185" s="33">
        <v>8355</v>
      </c>
      <c r="AJ185" s="33"/>
      <c r="AK185" s="33"/>
      <c r="AL185" s="33"/>
      <c r="AM185" s="33"/>
      <c r="AN185" s="33"/>
      <c r="AO185" s="33"/>
      <c r="AP185" s="33"/>
      <c r="AQ185" s="33"/>
      <c r="AR185" s="13">
        <f t="shared" si="15"/>
        <v>8355</v>
      </c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13">
        <f t="shared" si="16"/>
        <v>0</v>
      </c>
      <c r="BF185" s="14">
        <f t="shared" si="17"/>
        <v>131222</v>
      </c>
    </row>
    <row r="186" spans="1:58" x14ac:dyDescent="0.4">
      <c r="A186" s="24" t="s">
        <v>418</v>
      </c>
      <c r="B186" s="24" t="s">
        <v>959</v>
      </c>
      <c r="C186" s="25" t="s">
        <v>419</v>
      </c>
      <c r="D186" s="33"/>
      <c r="E186" s="33"/>
      <c r="F186" s="33"/>
      <c r="G186" s="33"/>
      <c r="H186" s="33"/>
      <c r="I186" s="33"/>
      <c r="J186" s="33"/>
      <c r="K186" s="33"/>
      <c r="L186" s="33">
        <v>2752</v>
      </c>
      <c r="M186" s="33"/>
      <c r="N186" s="33"/>
      <c r="O186" s="33"/>
      <c r="P186" s="33"/>
      <c r="Q186" s="33"/>
      <c r="R186" s="33"/>
      <c r="S186" s="33"/>
      <c r="T186" s="33"/>
      <c r="U186" s="13">
        <f t="shared" si="12"/>
        <v>2752</v>
      </c>
      <c r="V186" s="33"/>
      <c r="W186" s="33"/>
      <c r="X186" s="33"/>
      <c r="Y186" s="13">
        <f t="shared" si="13"/>
        <v>0</v>
      </c>
      <c r="Z186" s="33"/>
      <c r="AA186" s="33"/>
      <c r="AB186" s="33"/>
      <c r="AC186" s="33"/>
      <c r="AD186" s="33"/>
      <c r="AE186" s="33"/>
      <c r="AF186" s="33"/>
      <c r="AG186" s="33"/>
      <c r="AH186" s="13">
        <f t="shared" si="14"/>
        <v>0</v>
      </c>
      <c r="AI186" s="33"/>
      <c r="AJ186" s="33"/>
      <c r="AK186" s="33"/>
      <c r="AL186" s="33"/>
      <c r="AM186" s="33"/>
      <c r="AN186" s="33"/>
      <c r="AO186" s="33"/>
      <c r="AP186" s="33"/>
      <c r="AQ186" s="33"/>
      <c r="AR186" s="13">
        <f t="shared" si="15"/>
        <v>0</v>
      </c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13">
        <f t="shared" si="16"/>
        <v>0</v>
      </c>
      <c r="BF186" s="14">
        <f t="shared" si="17"/>
        <v>2752</v>
      </c>
    </row>
    <row r="187" spans="1:58" x14ac:dyDescent="0.4">
      <c r="A187" s="24" t="s">
        <v>420</v>
      </c>
      <c r="B187" s="24" t="s">
        <v>956</v>
      </c>
      <c r="C187" s="25" t="s">
        <v>1116</v>
      </c>
      <c r="D187" s="33">
        <v>419271</v>
      </c>
      <c r="E187" s="33"/>
      <c r="F187" s="33"/>
      <c r="G187" s="33"/>
      <c r="H187" s="33"/>
      <c r="I187" s="33"/>
      <c r="J187" s="33">
        <v>2161</v>
      </c>
      <c r="K187" s="33">
        <v>332151</v>
      </c>
      <c r="L187" s="33"/>
      <c r="M187" s="33"/>
      <c r="N187" s="33">
        <v>8109</v>
      </c>
      <c r="O187" s="33"/>
      <c r="P187" s="33">
        <v>5300434</v>
      </c>
      <c r="Q187" s="33">
        <v>1405640</v>
      </c>
      <c r="R187" s="33"/>
      <c r="S187" s="33"/>
      <c r="T187" s="33"/>
      <c r="U187" s="13">
        <f t="shared" si="12"/>
        <v>7467766</v>
      </c>
      <c r="V187" s="33"/>
      <c r="W187" s="33"/>
      <c r="X187" s="33"/>
      <c r="Y187" s="13">
        <f t="shared" si="13"/>
        <v>0</v>
      </c>
      <c r="Z187" s="33">
        <v>1641</v>
      </c>
      <c r="AA187" s="33"/>
      <c r="AB187" s="33"/>
      <c r="AC187" s="33"/>
      <c r="AD187" s="33"/>
      <c r="AE187" s="33"/>
      <c r="AF187" s="33"/>
      <c r="AG187" s="33"/>
      <c r="AH187" s="13">
        <f t="shared" si="14"/>
        <v>1641</v>
      </c>
      <c r="AI187" s="33">
        <v>370178</v>
      </c>
      <c r="AJ187" s="33"/>
      <c r="AK187" s="33">
        <v>2063012</v>
      </c>
      <c r="AL187" s="33"/>
      <c r="AM187" s="33">
        <v>185956</v>
      </c>
      <c r="AN187" s="33"/>
      <c r="AO187" s="33"/>
      <c r="AP187" s="33"/>
      <c r="AQ187" s="33"/>
      <c r="AR187" s="13">
        <f t="shared" si="15"/>
        <v>2619146</v>
      </c>
      <c r="AS187" s="33"/>
      <c r="AT187" s="33"/>
      <c r="AU187" s="33"/>
      <c r="AV187" s="33"/>
      <c r="AW187" s="33"/>
      <c r="AX187" s="33"/>
      <c r="AY187" s="33"/>
      <c r="AZ187" s="33">
        <v>387007</v>
      </c>
      <c r="BA187" s="33"/>
      <c r="BB187" s="33"/>
      <c r="BC187" s="33"/>
      <c r="BD187" s="33"/>
      <c r="BE187" s="13">
        <f t="shared" si="16"/>
        <v>387007</v>
      </c>
      <c r="BF187" s="14">
        <f t="shared" si="17"/>
        <v>10475560</v>
      </c>
    </row>
    <row r="188" spans="1:58" x14ac:dyDescent="0.4">
      <c r="A188" s="24" t="s">
        <v>421</v>
      </c>
      <c r="B188" s="24" t="s">
        <v>955</v>
      </c>
      <c r="C188" s="25" t="s">
        <v>422</v>
      </c>
      <c r="D188" s="33">
        <v>144363</v>
      </c>
      <c r="E188" s="33">
        <v>999</v>
      </c>
      <c r="F188" s="33">
        <v>238</v>
      </c>
      <c r="G188" s="33">
        <v>42499</v>
      </c>
      <c r="H188" s="33">
        <v>37313</v>
      </c>
      <c r="I188" s="33"/>
      <c r="J188" s="33">
        <v>65377</v>
      </c>
      <c r="K188" s="33">
        <v>720699</v>
      </c>
      <c r="L188" s="33">
        <v>2282</v>
      </c>
      <c r="M188" s="33">
        <v>2322</v>
      </c>
      <c r="N188" s="33">
        <v>125393</v>
      </c>
      <c r="O188" s="33"/>
      <c r="P188" s="33">
        <v>830774</v>
      </c>
      <c r="Q188" s="33">
        <v>7337</v>
      </c>
      <c r="R188" s="33"/>
      <c r="S188" s="33"/>
      <c r="T188" s="33">
        <v>338</v>
      </c>
      <c r="U188" s="13">
        <f t="shared" si="12"/>
        <v>1979934</v>
      </c>
      <c r="V188" s="33"/>
      <c r="W188" s="33"/>
      <c r="X188" s="33">
        <v>225</v>
      </c>
      <c r="Y188" s="13">
        <f t="shared" si="13"/>
        <v>225</v>
      </c>
      <c r="Z188" s="33">
        <v>217255</v>
      </c>
      <c r="AA188" s="33"/>
      <c r="AB188" s="33"/>
      <c r="AC188" s="33">
        <v>5548</v>
      </c>
      <c r="AD188" s="33"/>
      <c r="AE188" s="33"/>
      <c r="AF188" s="33"/>
      <c r="AG188" s="33"/>
      <c r="AH188" s="13">
        <f t="shared" si="14"/>
        <v>222803</v>
      </c>
      <c r="AI188" s="33">
        <v>3863</v>
      </c>
      <c r="AJ188" s="33">
        <v>734</v>
      </c>
      <c r="AK188" s="33"/>
      <c r="AL188" s="33"/>
      <c r="AM188" s="33">
        <v>42137</v>
      </c>
      <c r="AN188" s="33"/>
      <c r="AO188" s="33">
        <v>3072</v>
      </c>
      <c r="AP188" s="33">
        <v>75391</v>
      </c>
      <c r="AQ188" s="33"/>
      <c r="AR188" s="13">
        <f t="shared" si="15"/>
        <v>125197</v>
      </c>
      <c r="AS188" s="33"/>
      <c r="AT188" s="33"/>
      <c r="AU188" s="33"/>
      <c r="AV188" s="33"/>
      <c r="AW188" s="33"/>
      <c r="AX188" s="33"/>
      <c r="AY188" s="33"/>
      <c r="AZ188" s="33">
        <v>16311</v>
      </c>
      <c r="BA188" s="33"/>
      <c r="BB188" s="33"/>
      <c r="BC188" s="33"/>
      <c r="BD188" s="33"/>
      <c r="BE188" s="13">
        <f t="shared" si="16"/>
        <v>16311</v>
      </c>
      <c r="BF188" s="14">
        <f t="shared" si="17"/>
        <v>2344470</v>
      </c>
    </row>
    <row r="189" spans="1:58" x14ac:dyDescent="0.4">
      <c r="A189" s="24" t="s">
        <v>423</v>
      </c>
      <c r="B189" s="24" t="s">
        <v>956</v>
      </c>
      <c r="C189" s="25" t="s">
        <v>424</v>
      </c>
      <c r="D189" s="33">
        <v>115469</v>
      </c>
      <c r="E189" s="33"/>
      <c r="F189" s="33"/>
      <c r="G189" s="33">
        <v>35740</v>
      </c>
      <c r="H189" s="33">
        <v>36932</v>
      </c>
      <c r="I189" s="33"/>
      <c r="J189" s="33">
        <v>51686</v>
      </c>
      <c r="K189" s="33">
        <v>644233</v>
      </c>
      <c r="L189" s="33"/>
      <c r="M189" s="33">
        <v>2322</v>
      </c>
      <c r="N189" s="33">
        <v>115659</v>
      </c>
      <c r="O189" s="33"/>
      <c r="P189" s="33">
        <v>828408</v>
      </c>
      <c r="Q189" s="33">
        <v>2531</v>
      </c>
      <c r="R189" s="33"/>
      <c r="S189" s="33"/>
      <c r="T189" s="33"/>
      <c r="U189" s="13">
        <f t="shared" si="12"/>
        <v>1832980</v>
      </c>
      <c r="V189" s="33"/>
      <c r="W189" s="33"/>
      <c r="X189" s="33"/>
      <c r="Y189" s="13">
        <f t="shared" si="13"/>
        <v>0</v>
      </c>
      <c r="Z189" s="33">
        <v>176165</v>
      </c>
      <c r="AA189" s="33"/>
      <c r="AB189" s="33"/>
      <c r="AC189" s="33"/>
      <c r="AD189" s="33"/>
      <c r="AE189" s="33"/>
      <c r="AF189" s="33"/>
      <c r="AG189" s="33"/>
      <c r="AH189" s="13">
        <f t="shared" si="14"/>
        <v>176165</v>
      </c>
      <c r="AI189" s="33"/>
      <c r="AJ189" s="33"/>
      <c r="AK189" s="33"/>
      <c r="AL189" s="33"/>
      <c r="AM189" s="33">
        <v>42137</v>
      </c>
      <c r="AN189" s="33"/>
      <c r="AO189" s="33"/>
      <c r="AP189" s="33">
        <v>44896</v>
      </c>
      <c r="AQ189" s="33"/>
      <c r="AR189" s="13">
        <f t="shared" si="15"/>
        <v>87033</v>
      </c>
      <c r="AS189" s="33"/>
      <c r="AT189" s="33"/>
      <c r="AU189" s="33"/>
      <c r="AV189" s="33"/>
      <c r="AW189" s="33"/>
      <c r="AX189" s="33"/>
      <c r="AY189" s="33"/>
      <c r="AZ189" s="33">
        <v>16311</v>
      </c>
      <c r="BA189" s="33"/>
      <c r="BB189" s="33"/>
      <c r="BC189" s="33"/>
      <c r="BD189" s="33"/>
      <c r="BE189" s="13">
        <f t="shared" si="16"/>
        <v>16311</v>
      </c>
      <c r="BF189" s="14">
        <f t="shared" si="17"/>
        <v>2112489</v>
      </c>
    </row>
    <row r="190" spans="1:58" x14ac:dyDescent="0.4">
      <c r="A190" s="24" t="s">
        <v>425</v>
      </c>
      <c r="B190" s="24" t="s">
        <v>955</v>
      </c>
      <c r="C190" s="25" t="s">
        <v>426</v>
      </c>
      <c r="D190" s="33">
        <v>26099</v>
      </c>
      <c r="E190" s="33">
        <v>6621</v>
      </c>
      <c r="F190" s="33">
        <v>991</v>
      </c>
      <c r="G190" s="33">
        <v>629946</v>
      </c>
      <c r="H190" s="33">
        <v>182511</v>
      </c>
      <c r="I190" s="33">
        <v>9075</v>
      </c>
      <c r="J190" s="33">
        <v>142199</v>
      </c>
      <c r="K190" s="33">
        <v>2182576</v>
      </c>
      <c r="L190" s="33">
        <v>148345</v>
      </c>
      <c r="M190" s="33">
        <v>240829</v>
      </c>
      <c r="N190" s="33">
        <v>5223661</v>
      </c>
      <c r="O190" s="33"/>
      <c r="P190" s="33">
        <v>3916</v>
      </c>
      <c r="Q190" s="33">
        <v>28160</v>
      </c>
      <c r="R190" s="33"/>
      <c r="S190" s="33"/>
      <c r="T190" s="33">
        <v>15221</v>
      </c>
      <c r="U190" s="13">
        <f t="shared" si="12"/>
        <v>8840150</v>
      </c>
      <c r="V190" s="33"/>
      <c r="W190" s="33">
        <v>10322</v>
      </c>
      <c r="X190" s="33">
        <v>51688</v>
      </c>
      <c r="Y190" s="13">
        <f t="shared" si="13"/>
        <v>62010</v>
      </c>
      <c r="Z190" s="33">
        <v>425410</v>
      </c>
      <c r="AA190" s="33"/>
      <c r="AB190" s="33">
        <v>11788</v>
      </c>
      <c r="AC190" s="33">
        <v>1026609</v>
      </c>
      <c r="AD190" s="33"/>
      <c r="AE190" s="33"/>
      <c r="AF190" s="33"/>
      <c r="AG190" s="33"/>
      <c r="AH190" s="13">
        <f t="shared" si="14"/>
        <v>1463807</v>
      </c>
      <c r="AI190" s="33">
        <v>133973</v>
      </c>
      <c r="AJ190" s="33"/>
      <c r="AK190" s="33">
        <v>5035</v>
      </c>
      <c r="AL190" s="33">
        <v>46838</v>
      </c>
      <c r="AM190" s="33">
        <v>3747</v>
      </c>
      <c r="AN190" s="33">
        <v>416510</v>
      </c>
      <c r="AO190" s="33">
        <v>134931</v>
      </c>
      <c r="AP190" s="33">
        <v>287514</v>
      </c>
      <c r="AQ190" s="33">
        <v>1037</v>
      </c>
      <c r="AR190" s="13">
        <f t="shared" si="15"/>
        <v>1029585</v>
      </c>
      <c r="AS190" s="33"/>
      <c r="AT190" s="33"/>
      <c r="AU190" s="33">
        <v>14731</v>
      </c>
      <c r="AV190" s="33"/>
      <c r="AW190" s="33"/>
      <c r="AX190" s="33"/>
      <c r="AY190" s="33"/>
      <c r="AZ190" s="33">
        <v>44104</v>
      </c>
      <c r="BA190" s="33"/>
      <c r="BB190" s="33">
        <v>5112</v>
      </c>
      <c r="BC190" s="33">
        <v>16594</v>
      </c>
      <c r="BD190" s="33">
        <v>1600</v>
      </c>
      <c r="BE190" s="13">
        <f t="shared" si="16"/>
        <v>82141</v>
      </c>
      <c r="BF190" s="14">
        <f t="shared" si="17"/>
        <v>11477693</v>
      </c>
    </row>
    <row r="191" spans="1:58" x14ac:dyDescent="0.4">
      <c r="A191" s="24" t="s">
        <v>427</v>
      </c>
      <c r="B191" s="24" t="s">
        <v>956</v>
      </c>
      <c r="C191" s="25" t="s">
        <v>428</v>
      </c>
      <c r="D191" s="33"/>
      <c r="E191" s="33"/>
      <c r="F191" s="33"/>
      <c r="G191" s="33">
        <v>57302</v>
      </c>
      <c r="H191" s="33"/>
      <c r="I191" s="33"/>
      <c r="J191" s="33">
        <v>19834</v>
      </c>
      <c r="K191" s="33">
        <v>237101</v>
      </c>
      <c r="L191" s="33">
        <v>310</v>
      </c>
      <c r="M191" s="33">
        <v>17900</v>
      </c>
      <c r="N191" s="33">
        <v>314209</v>
      </c>
      <c r="O191" s="33"/>
      <c r="P191" s="33"/>
      <c r="Q191" s="33"/>
      <c r="R191" s="33"/>
      <c r="S191" s="33"/>
      <c r="T191" s="33">
        <v>4464</v>
      </c>
      <c r="U191" s="13">
        <f t="shared" si="12"/>
        <v>651120</v>
      </c>
      <c r="V191" s="33"/>
      <c r="W191" s="33"/>
      <c r="X191" s="33"/>
      <c r="Y191" s="13">
        <f t="shared" si="13"/>
        <v>0</v>
      </c>
      <c r="Z191" s="33">
        <v>25981</v>
      </c>
      <c r="AA191" s="33"/>
      <c r="AB191" s="33">
        <v>11579</v>
      </c>
      <c r="AC191" s="33">
        <v>57638</v>
      </c>
      <c r="AD191" s="33"/>
      <c r="AE191" s="33"/>
      <c r="AF191" s="33"/>
      <c r="AG191" s="33"/>
      <c r="AH191" s="13">
        <f t="shared" si="14"/>
        <v>95198</v>
      </c>
      <c r="AI191" s="33">
        <v>27506</v>
      </c>
      <c r="AJ191" s="33"/>
      <c r="AK191" s="33"/>
      <c r="AL191" s="33">
        <v>45513</v>
      </c>
      <c r="AM191" s="33"/>
      <c r="AN191" s="33"/>
      <c r="AO191" s="33"/>
      <c r="AP191" s="33">
        <v>234</v>
      </c>
      <c r="AQ191" s="33"/>
      <c r="AR191" s="13">
        <f t="shared" si="15"/>
        <v>73253</v>
      </c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13">
        <f t="shared" si="16"/>
        <v>0</v>
      </c>
      <c r="BF191" s="14">
        <f t="shared" si="17"/>
        <v>819571</v>
      </c>
    </row>
    <row r="192" spans="1:58" x14ac:dyDescent="0.4">
      <c r="A192" s="24" t="s">
        <v>431</v>
      </c>
      <c r="B192" s="24" t="s">
        <v>959</v>
      </c>
      <c r="C192" s="25" t="s">
        <v>432</v>
      </c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>
        <v>4531</v>
      </c>
      <c r="O192" s="33"/>
      <c r="P192" s="33"/>
      <c r="Q192" s="33"/>
      <c r="R192" s="33"/>
      <c r="S192" s="33"/>
      <c r="T192" s="33"/>
      <c r="U192" s="13">
        <f t="shared" si="12"/>
        <v>4531</v>
      </c>
      <c r="V192" s="33"/>
      <c r="W192" s="33"/>
      <c r="X192" s="33"/>
      <c r="Y192" s="13">
        <f t="shared" si="13"/>
        <v>0</v>
      </c>
      <c r="Z192" s="33"/>
      <c r="AA192" s="33"/>
      <c r="AB192" s="33"/>
      <c r="AC192" s="33">
        <v>849</v>
      </c>
      <c r="AD192" s="33"/>
      <c r="AE192" s="33"/>
      <c r="AF192" s="33"/>
      <c r="AG192" s="33"/>
      <c r="AH192" s="13">
        <f t="shared" si="14"/>
        <v>849</v>
      </c>
      <c r="AI192" s="33"/>
      <c r="AJ192" s="33"/>
      <c r="AK192" s="33"/>
      <c r="AL192" s="33">
        <v>13115</v>
      </c>
      <c r="AM192" s="33"/>
      <c r="AN192" s="33"/>
      <c r="AO192" s="33"/>
      <c r="AP192" s="33"/>
      <c r="AQ192" s="33"/>
      <c r="AR192" s="13">
        <f t="shared" si="15"/>
        <v>13115</v>
      </c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13">
        <f t="shared" si="16"/>
        <v>0</v>
      </c>
      <c r="BF192" s="14">
        <f t="shared" si="17"/>
        <v>18495</v>
      </c>
    </row>
    <row r="193" spans="1:58" x14ac:dyDescent="0.4">
      <c r="A193" s="24" t="s">
        <v>433</v>
      </c>
      <c r="B193" s="24" t="s">
        <v>959</v>
      </c>
      <c r="C193" s="25" t="s">
        <v>434</v>
      </c>
      <c r="D193" s="33"/>
      <c r="E193" s="33"/>
      <c r="F193" s="33"/>
      <c r="G193" s="33">
        <v>57302</v>
      </c>
      <c r="H193" s="33"/>
      <c r="I193" s="33"/>
      <c r="J193" s="33">
        <v>19834</v>
      </c>
      <c r="K193" s="33">
        <v>41440</v>
      </c>
      <c r="L193" s="33"/>
      <c r="M193" s="33">
        <v>1103</v>
      </c>
      <c r="N193" s="33">
        <v>251790</v>
      </c>
      <c r="O193" s="33"/>
      <c r="P193" s="33"/>
      <c r="Q193" s="33"/>
      <c r="R193" s="33"/>
      <c r="S193" s="33"/>
      <c r="T193" s="33">
        <v>4464</v>
      </c>
      <c r="U193" s="13">
        <f t="shared" si="12"/>
        <v>375933</v>
      </c>
      <c r="V193" s="33"/>
      <c r="W193" s="33"/>
      <c r="X193" s="33"/>
      <c r="Y193" s="13">
        <f t="shared" si="13"/>
        <v>0</v>
      </c>
      <c r="Z193" s="33">
        <v>207</v>
      </c>
      <c r="AA193" s="33"/>
      <c r="AB193" s="33">
        <v>11579</v>
      </c>
      <c r="AC193" s="33">
        <v>56789</v>
      </c>
      <c r="AD193" s="33"/>
      <c r="AE193" s="33"/>
      <c r="AF193" s="33"/>
      <c r="AG193" s="33"/>
      <c r="AH193" s="13">
        <f t="shared" si="14"/>
        <v>68575</v>
      </c>
      <c r="AI193" s="33">
        <v>833</v>
      </c>
      <c r="AJ193" s="33"/>
      <c r="AK193" s="33"/>
      <c r="AL193" s="33">
        <v>30055</v>
      </c>
      <c r="AM193" s="33"/>
      <c r="AN193" s="33"/>
      <c r="AO193" s="33"/>
      <c r="AP193" s="33"/>
      <c r="AQ193" s="33"/>
      <c r="AR193" s="13">
        <f t="shared" si="15"/>
        <v>30888</v>
      </c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13">
        <f t="shared" si="16"/>
        <v>0</v>
      </c>
      <c r="BF193" s="14">
        <f t="shared" si="17"/>
        <v>475396</v>
      </c>
    </row>
    <row r="194" spans="1:58" x14ac:dyDescent="0.4">
      <c r="A194" s="24" t="s">
        <v>435</v>
      </c>
      <c r="B194" s="24" t="s">
        <v>956</v>
      </c>
      <c r="C194" s="25" t="s">
        <v>436</v>
      </c>
      <c r="D194" s="33"/>
      <c r="E194" s="33"/>
      <c r="F194" s="33"/>
      <c r="G194" s="33">
        <v>714</v>
      </c>
      <c r="H194" s="33"/>
      <c r="I194" s="33"/>
      <c r="J194" s="33">
        <v>22270</v>
      </c>
      <c r="K194" s="33"/>
      <c r="L194" s="33">
        <v>47194</v>
      </c>
      <c r="M194" s="33">
        <v>4340</v>
      </c>
      <c r="N194" s="33">
        <v>425660</v>
      </c>
      <c r="O194" s="33"/>
      <c r="P194" s="33"/>
      <c r="Q194" s="33">
        <v>913</v>
      </c>
      <c r="R194" s="33"/>
      <c r="S194" s="33"/>
      <c r="T194" s="33">
        <v>639</v>
      </c>
      <c r="U194" s="13">
        <f t="shared" si="12"/>
        <v>501730</v>
      </c>
      <c r="V194" s="33"/>
      <c r="W194" s="33"/>
      <c r="X194" s="33">
        <v>9947</v>
      </c>
      <c r="Y194" s="13">
        <f t="shared" si="13"/>
        <v>9947</v>
      </c>
      <c r="Z194" s="33">
        <v>15871</v>
      </c>
      <c r="AA194" s="33"/>
      <c r="AB194" s="33"/>
      <c r="AC194" s="33">
        <v>71083</v>
      </c>
      <c r="AD194" s="33"/>
      <c r="AE194" s="33"/>
      <c r="AF194" s="33"/>
      <c r="AG194" s="33"/>
      <c r="AH194" s="13">
        <f t="shared" si="14"/>
        <v>86954</v>
      </c>
      <c r="AI194" s="33"/>
      <c r="AJ194" s="33"/>
      <c r="AK194" s="33"/>
      <c r="AL194" s="33">
        <v>1325</v>
      </c>
      <c r="AM194" s="33"/>
      <c r="AN194" s="33"/>
      <c r="AO194" s="33">
        <v>2442</v>
      </c>
      <c r="AP194" s="33">
        <v>8352</v>
      </c>
      <c r="AQ194" s="33"/>
      <c r="AR194" s="13">
        <f t="shared" si="15"/>
        <v>12119</v>
      </c>
      <c r="AS194" s="33"/>
      <c r="AT194" s="33"/>
      <c r="AU194" s="33">
        <v>14731</v>
      </c>
      <c r="AV194" s="33"/>
      <c r="AW194" s="33"/>
      <c r="AX194" s="33"/>
      <c r="AY194" s="33"/>
      <c r="AZ194" s="33"/>
      <c r="BA194" s="33"/>
      <c r="BB194" s="33"/>
      <c r="BC194" s="33"/>
      <c r="BD194" s="33"/>
      <c r="BE194" s="13">
        <f t="shared" si="16"/>
        <v>14731</v>
      </c>
      <c r="BF194" s="14">
        <f t="shared" si="17"/>
        <v>625481</v>
      </c>
    </row>
    <row r="195" spans="1:58" x14ac:dyDescent="0.4">
      <c r="A195" s="24" t="s">
        <v>437</v>
      </c>
      <c r="B195" s="24" t="s">
        <v>959</v>
      </c>
      <c r="C195" s="25" t="s">
        <v>438</v>
      </c>
      <c r="D195" s="33"/>
      <c r="E195" s="33"/>
      <c r="F195" s="33"/>
      <c r="G195" s="33">
        <v>714</v>
      </c>
      <c r="H195" s="33"/>
      <c r="I195" s="33"/>
      <c r="J195" s="33">
        <v>22270</v>
      </c>
      <c r="K195" s="33"/>
      <c r="L195" s="33">
        <v>47194</v>
      </c>
      <c r="M195" s="33">
        <v>4340</v>
      </c>
      <c r="N195" s="33">
        <v>425660</v>
      </c>
      <c r="O195" s="33"/>
      <c r="P195" s="33"/>
      <c r="Q195" s="33">
        <v>913</v>
      </c>
      <c r="R195" s="33"/>
      <c r="S195" s="33"/>
      <c r="T195" s="33">
        <v>639</v>
      </c>
      <c r="U195" s="13">
        <f t="shared" si="12"/>
        <v>501730</v>
      </c>
      <c r="V195" s="33"/>
      <c r="W195" s="33"/>
      <c r="X195" s="33">
        <v>9947</v>
      </c>
      <c r="Y195" s="13">
        <f t="shared" si="13"/>
        <v>9947</v>
      </c>
      <c r="Z195" s="33">
        <v>15871</v>
      </c>
      <c r="AA195" s="33"/>
      <c r="AB195" s="33"/>
      <c r="AC195" s="33">
        <v>71083</v>
      </c>
      <c r="AD195" s="33"/>
      <c r="AE195" s="33"/>
      <c r="AF195" s="33"/>
      <c r="AG195" s="33"/>
      <c r="AH195" s="13">
        <f t="shared" si="14"/>
        <v>86954</v>
      </c>
      <c r="AI195" s="33"/>
      <c r="AJ195" s="33"/>
      <c r="AK195" s="33"/>
      <c r="AL195" s="33">
        <v>1325</v>
      </c>
      <c r="AM195" s="33"/>
      <c r="AN195" s="33"/>
      <c r="AO195" s="33">
        <v>2442</v>
      </c>
      <c r="AP195" s="33">
        <v>8352</v>
      </c>
      <c r="AQ195" s="33"/>
      <c r="AR195" s="13">
        <f t="shared" si="15"/>
        <v>12119</v>
      </c>
      <c r="AS195" s="33"/>
      <c r="AT195" s="33"/>
      <c r="AU195" s="33">
        <v>14731</v>
      </c>
      <c r="AV195" s="33"/>
      <c r="AW195" s="33"/>
      <c r="AX195" s="33"/>
      <c r="AY195" s="33"/>
      <c r="AZ195" s="33"/>
      <c r="BA195" s="33"/>
      <c r="BB195" s="33"/>
      <c r="BC195" s="33"/>
      <c r="BD195" s="33"/>
      <c r="BE195" s="13">
        <f t="shared" si="16"/>
        <v>14731</v>
      </c>
      <c r="BF195" s="14">
        <f t="shared" si="17"/>
        <v>625481</v>
      </c>
    </row>
    <row r="196" spans="1:58" x14ac:dyDescent="0.4">
      <c r="A196" s="24" t="s">
        <v>439</v>
      </c>
      <c r="B196" s="24" t="s">
        <v>956</v>
      </c>
      <c r="C196" s="25" t="s">
        <v>440</v>
      </c>
      <c r="D196" s="33"/>
      <c r="E196" s="33"/>
      <c r="F196" s="33">
        <v>450</v>
      </c>
      <c r="G196" s="33"/>
      <c r="H196" s="33"/>
      <c r="I196" s="33"/>
      <c r="J196" s="33">
        <v>806</v>
      </c>
      <c r="K196" s="33"/>
      <c r="L196" s="33">
        <v>7368</v>
      </c>
      <c r="M196" s="33">
        <v>1971</v>
      </c>
      <c r="N196" s="33">
        <v>3046206</v>
      </c>
      <c r="O196" s="33"/>
      <c r="P196" s="33"/>
      <c r="Q196" s="33">
        <v>4410</v>
      </c>
      <c r="R196" s="33"/>
      <c r="S196" s="33"/>
      <c r="T196" s="33">
        <v>1682</v>
      </c>
      <c r="U196" s="13">
        <f t="shared" si="12"/>
        <v>3062893</v>
      </c>
      <c r="V196" s="33"/>
      <c r="W196" s="33"/>
      <c r="X196" s="33"/>
      <c r="Y196" s="13">
        <f t="shared" si="13"/>
        <v>0</v>
      </c>
      <c r="Z196" s="33">
        <v>201370</v>
      </c>
      <c r="AA196" s="33"/>
      <c r="AB196" s="33"/>
      <c r="AC196" s="33">
        <v>15053</v>
      </c>
      <c r="AD196" s="33"/>
      <c r="AE196" s="33"/>
      <c r="AF196" s="33"/>
      <c r="AG196" s="33"/>
      <c r="AH196" s="13">
        <f t="shared" si="14"/>
        <v>216423</v>
      </c>
      <c r="AI196" s="33"/>
      <c r="AJ196" s="33"/>
      <c r="AK196" s="33"/>
      <c r="AL196" s="33"/>
      <c r="AM196" s="33"/>
      <c r="AN196" s="33"/>
      <c r="AO196" s="33"/>
      <c r="AP196" s="33">
        <v>23796</v>
      </c>
      <c r="AQ196" s="33"/>
      <c r="AR196" s="13">
        <f t="shared" si="15"/>
        <v>23796</v>
      </c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13">
        <f t="shared" si="16"/>
        <v>0</v>
      </c>
      <c r="BF196" s="14">
        <f t="shared" si="17"/>
        <v>3303112</v>
      </c>
    </row>
    <row r="197" spans="1:58" x14ac:dyDescent="0.4">
      <c r="A197" s="24" t="s">
        <v>441</v>
      </c>
      <c r="B197" s="24" t="s">
        <v>959</v>
      </c>
      <c r="C197" s="25" t="s">
        <v>442</v>
      </c>
      <c r="D197" s="33"/>
      <c r="E197" s="33"/>
      <c r="F197" s="33">
        <v>450</v>
      </c>
      <c r="G197" s="33"/>
      <c r="H197" s="33"/>
      <c r="I197" s="33"/>
      <c r="J197" s="33">
        <v>806</v>
      </c>
      <c r="K197" s="33"/>
      <c r="L197" s="33">
        <v>7368</v>
      </c>
      <c r="M197" s="33">
        <v>1971</v>
      </c>
      <c r="N197" s="33">
        <v>2984714</v>
      </c>
      <c r="O197" s="33"/>
      <c r="P197" s="33"/>
      <c r="Q197" s="33">
        <v>4410</v>
      </c>
      <c r="R197" s="33"/>
      <c r="S197" s="33"/>
      <c r="T197" s="33">
        <v>1682</v>
      </c>
      <c r="U197" s="13">
        <f t="shared" si="12"/>
        <v>3001401</v>
      </c>
      <c r="V197" s="33"/>
      <c r="W197" s="33"/>
      <c r="X197" s="33"/>
      <c r="Y197" s="13">
        <f t="shared" si="13"/>
        <v>0</v>
      </c>
      <c r="Z197" s="33">
        <v>200682</v>
      </c>
      <c r="AA197" s="33"/>
      <c r="AB197" s="33"/>
      <c r="AC197" s="33">
        <v>15053</v>
      </c>
      <c r="AD197" s="33"/>
      <c r="AE197" s="33"/>
      <c r="AF197" s="33"/>
      <c r="AG197" s="33"/>
      <c r="AH197" s="13">
        <f t="shared" si="14"/>
        <v>215735</v>
      </c>
      <c r="AI197" s="33"/>
      <c r="AJ197" s="33"/>
      <c r="AK197" s="33"/>
      <c r="AL197" s="33"/>
      <c r="AM197" s="33"/>
      <c r="AN197" s="33"/>
      <c r="AO197" s="33"/>
      <c r="AP197" s="33">
        <v>23796</v>
      </c>
      <c r="AQ197" s="33"/>
      <c r="AR197" s="13">
        <f t="shared" si="15"/>
        <v>23796</v>
      </c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13">
        <f t="shared" si="16"/>
        <v>0</v>
      </c>
      <c r="BF197" s="14">
        <f t="shared" si="17"/>
        <v>3240932</v>
      </c>
    </row>
    <row r="198" spans="1:58" x14ac:dyDescent="0.4">
      <c r="A198" s="24" t="s">
        <v>443</v>
      </c>
      <c r="B198" s="24" t="s">
        <v>956</v>
      </c>
      <c r="C198" s="25" t="s">
        <v>444</v>
      </c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>
        <v>35292</v>
      </c>
      <c r="O198" s="33"/>
      <c r="P198" s="33"/>
      <c r="Q198" s="33"/>
      <c r="R198" s="33"/>
      <c r="S198" s="33"/>
      <c r="T198" s="33"/>
      <c r="U198" s="13">
        <f t="shared" si="12"/>
        <v>35292</v>
      </c>
      <c r="V198" s="33"/>
      <c r="W198" s="33"/>
      <c r="X198" s="33"/>
      <c r="Y198" s="13">
        <f t="shared" si="13"/>
        <v>0</v>
      </c>
      <c r="Z198" s="33">
        <v>1039</v>
      </c>
      <c r="AA198" s="33"/>
      <c r="AB198" s="33"/>
      <c r="AC198" s="33">
        <v>2609</v>
      </c>
      <c r="AD198" s="33"/>
      <c r="AE198" s="33"/>
      <c r="AF198" s="33"/>
      <c r="AG198" s="33"/>
      <c r="AH198" s="13">
        <f t="shared" si="14"/>
        <v>3648</v>
      </c>
      <c r="AI198" s="33"/>
      <c r="AJ198" s="33"/>
      <c r="AK198" s="33"/>
      <c r="AL198" s="33"/>
      <c r="AM198" s="33"/>
      <c r="AN198" s="33"/>
      <c r="AO198" s="33"/>
      <c r="AP198" s="33"/>
      <c r="AQ198" s="33"/>
      <c r="AR198" s="13">
        <f t="shared" si="15"/>
        <v>0</v>
      </c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13">
        <f t="shared" si="16"/>
        <v>0</v>
      </c>
      <c r="BF198" s="14">
        <f t="shared" si="17"/>
        <v>38940</v>
      </c>
    </row>
    <row r="199" spans="1:58" x14ac:dyDescent="0.4">
      <c r="A199" s="24" t="s">
        <v>445</v>
      </c>
      <c r="B199" s="24" t="s">
        <v>956</v>
      </c>
      <c r="C199" s="25" t="s">
        <v>446</v>
      </c>
      <c r="D199" s="33"/>
      <c r="E199" s="33"/>
      <c r="F199" s="33"/>
      <c r="G199" s="33"/>
      <c r="H199" s="33">
        <v>1564</v>
      </c>
      <c r="I199" s="33"/>
      <c r="J199" s="33">
        <v>29520</v>
      </c>
      <c r="K199" s="33">
        <v>15053</v>
      </c>
      <c r="L199" s="33">
        <v>23747</v>
      </c>
      <c r="M199" s="33">
        <v>97888</v>
      </c>
      <c r="N199" s="33">
        <v>390014</v>
      </c>
      <c r="O199" s="33"/>
      <c r="P199" s="33"/>
      <c r="Q199" s="33"/>
      <c r="R199" s="33"/>
      <c r="S199" s="33"/>
      <c r="T199" s="33"/>
      <c r="U199" s="13">
        <f t="shared" ref="U199:U262" si="18">SUM(D199:T199)</f>
        <v>557786</v>
      </c>
      <c r="V199" s="33"/>
      <c r="W199" s="33"/>
      <c r="X199" s="33">
        <v>1345</v>
      </c>
      <c r="Y199" s="13">
        <f t="shared" si="13"/>
        <v>1345</v>
      </c>
      <c r="Z199" s="33">
        <v>16154</v>
      </c>
      <c r="AA199" s="33"/>
      <c r="AB199" s="33"/>
      <c r="AC199" s="33">
        <v>266307</v>
      </c>
      <c r="AD199" s="33"/>
      <c r="AE199" s="33"/>
      <c r="AF199" s="33"/>
      <c r="AG199" s="33"/>
      <c r="AH199" s="13">
        <f t="shared" si="14"/>
        <v>282461</v>
      </c>
      <c r="AI199" s="33"/>
      <c r="AJ199" s="33"/>
      <c r="AK199" s="33">
        <v>1799</v>
      </c>
      <c r="AL199" s="33"/>
      <c r="AM199" s="33"/>
      <c r="AN199" s="33"/>
      <c r="AO199" s="33"/>
      <c r="AP199" s="33"/>
      <c r="AQ199" s="33"/>
      <c r="AR199" s="13">
        <f t="shared" si="15"/>
        <v>1799</v>
      </c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13">
        <f t="shared" si="16"/>
        <v>0</v>
      </c>
      <c r="BF199" s="14">
        <f t="shared" si="17"/>
        <v>843391</v>
      </c>
    </row>
    <row r="200" spans="1:58" x14ac:dyDescent="0.4">
      <c r="A200" s="24" t="s">
        <v>447</v>
      </c>
      <c r="B200" s="24" t="s">
        <v>956</v>
      </c>
      <c r="C200" s="25" t="s">
        <v>448</v>
      </c>
      <c r="D200" s="33"/>
      <c r="E200" s="33"/>
      <c r="F200" s="33"/>
      <c r="G200" s="33"/>
      <c r="H200" s="33"/>
      <c r="I200" s="33"/>
      <c r="J200" s="33">
        <v>10700</v>
      </c>
      <c r="K200" s="33">
        <v>9008</v>
      </c>
      <c r="L200" s="33">
        <v>219</v>
      </c>
      <c r="M200" s="33">
        <v>610</v>
      </c>
      <c r="N200" s="33">
        <v>3517</v>
      </c>
      <c r="O200" s="33"/>
      <c r="P200" s="33"/>
      <c r="Q200" s="33">
        <v>1482</v>
      </c>
      <c r="R200" s="33"/>
      <c r="S200" s="33"/>
      <c r="T200" s="33"/>
      <c r="U200" s="13">
        <f t="shared" si="18"/>
        <v>25536</v>
      </c>
      <c r="V200" s="33"/>
      <c r="W200" s="33"/>
      <c r="X200" s="33">
        <v>334</v>
      </c>
      <c r="Y200" s="13">
        <f t="shared" ref="Y200:Y263" si="19">SUM(V200:X200)</f>
        <v>334</v>
      </c>
      <c r="Z200" s="33">
        <v>8671</v>
      </c>
      <c r="AA200" s="33"/>
      <c r="AB200" s="33"/>
      <c r="AC200" s="33">
        <v>351416</v>
      </c>
      <c r="AD200" s="33"/>
      <c r="AE200" s="33"/>
      <c r="AF200" s="33"/>
      <c r="AG200" s="33"/>
      <c r="AH200" s="13">
        <f t="shared" ref="AH200:AH263" si="20">SUM(Z200:AG200)</f>
        <v>360087</v>
      </c>
      <c r="AI200" s="33"/>
      <c r="AJ200" s="33"/>
      <c r="AK200" s="33"/>
      <c r="AL200" s="33"/>
      <c r="AM200" s="33"/>
      <c r="AN200" s="33"/>
      <c r="AO200" s="33"/>
      <c r="AP200" s="33"/>
      <c r="AQ200" s="33"/>
      <c r="AR200" s="13">
        <f t="shared" ref="AR200:AR263" si="21">SUM(AI200:AQ200)</f>
        <v>0</v>
      </c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13">
        <f t="shared" ref="BE200:BE263" si="22">SUM(AS200:BD200)</f>
        <v>0</v>
      </c>
      <c r="BF200" s="14">
        <f t="shared" ref="BF200:BF263" si="23">U200+Y200+AH200+AR200+BE200</f>
        <v>385957</v>
      </c>
    </row>
    <row r="201" spans="1:58" x14ac:dyDescent="0.4">
      <c r="A201" s="24" t="s">
        <v>449</v>
      </c>
      <c r="B201" s="24" t="s">
        <v>956</v>
      </c>
      <c r="C201" s="25" t="s">
        <v>450</v>
      </c>
      <c r="D201" s="33"/>
      <c r="E201" s="33">
        <v>1565</v>
      </c>
      <c r="F201" s="33"/>
      <c r="G201" s="33">
        <v>137902</v>
      </c>
      <c r="H201" s="33">
        <v>134238</v>
      </c>
      <c r="I201" s="33"/>
      <c r="J201" s="33">
        <v>1144</v>
      </c>
      <c r="K201" s="33">
        <v>96136</v>
      </c>
      <c r="L201" s="33"/>
      <c r="M201" s="33">
        <v>2705</v>
      </c>
      <c r="N201" s="33">
        <v>29429</v>
      </c>
      <c r="O201" s="33"/>
      <c r="P201" s="33">
        <v>531</v>
      </c>
      <c r="Q201" s="33"/>
      <c r="R201" s="33"/>
      <c r="S201" s="33"/>
      <c r="T201" s="33"/>
      <c r="U201" s="13">
        <f t="shared" si="18"/>
        <v>403650</v>
      </c>
      <c r="V201" s="33"/>
      <c r="W201" s="33"/>
      <c r="X201" s="33"/>
      <c r="Y201" s="13">
        <f t="shared" si="19"/>
        <v>0</v>
      </c>
      <c r="Z201" s="33">
        <v>65157</v>
      </c>
      <c r="AA201" s="33"/>
      <c r="AB201" s="33"/>
      <c r="AC201" s="33">
        <v>37539</v>
      </c>
      <c r="AD201" s="33"/>
      <c r="AE201" s="33"/>
      <c r="AF201" s="33"/>
      <c r="AG201" s="33"/>
      <c r="AH201" s="13">
        <f t="shared" si="20"/>
        <v>102696</v>
      </c>
      <c r="AI201" s="33">
        <v>86096</v>
      </c>
      <c r="AJ201" s="33"/>
      <c r="AK201" s="33"/>
      <c r="AL201" s="33"/>
      <c r="AM201" s="33"/>
      <c r="AN201" s="33"/>
      <c r="AO201" s="33"/>
      <c r="AP201" s="33">
        <v>53216</v>
      </c>
      <c r="AQ201" s="33"/>
      <c r="AR201" s="13">
        <f t="shared" si="21"/>
        <v>139312</v>
      </c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13">
        <f t="shared" si="22"/>
        <v>0</v>
      </c>
      <c r="BF201" s="14">
        <f t="shared" si="23"/>
        <v>645658</v>
      </c>
    </row>
    <row r="202" spans="1:58" x14ac:dyDescent="0.4">
      <c r="A202" s="24" t="s">
        <v>451</v>
      </c>
      <c r="B202" s="24" t="s">
        <v>956</v>
      </c>
      <c r="C202" s="25" t="s">
        <v>452</v>
      </c>
      <c r="D202" s="33"/>
      <c r="E202" s="33"/>
      <c r="F202" s="33"/>
      <c r="G202" s="33"/>
      <c r="H202" s="33"/>
      <c r="I202" s="33"/>
      <c r="J202" s="33">
        <v>12457</v>
      </c>
      <c r="K202" s="33"/>
      <c r="L202" s="33">
        <v>12546</v>
      </c>
      <c r="M202" s="33">
        <v>15774</v>
      </c>
      <c r="N202" s="33">
        <v>366969</v>
      </c>
      <c r="O202" s="33"/>
      <c r="P202" s="33"/>
      <c r="Q202" s="33">
        <v>1264</v>
      </c>
      <c r="R202" s="33"/>
      <c r="S202" s="33"/>
      <c r="T202" s="33"/>
      <c r="U202" s="13">
        <f t="shared" si="18"/>
        <v>409010</v>
      </c>
      <c r="V202" s="33"/>
      <c r="W202" s="33"/>
      <c r="X202" s="33"/>
      <c r="Y202" s="13">
        <f t="shared" si="19"/>
        <v>0</v>
      </c>
      <c r="Z202" s="33">
        <v>17284</v>
      </c>
      <c r="AA202" s="33"/>
      <c r="AB202" s="33"/>
      <c r="AC202" s="33">
        <v>4432</v>
      </c>
      <c r="AD202" s="33"/>
      <c r="AE202" s="33"/>
      <c r="AF202" s="33"/>
      <c r="AG202" s="33"/>
      <c r="AH202" s="13">
        <f t="shared" si="20"/>
        <v>21716</v>
      </c>
      <c r="AI202" s="33"/>
      <c r="AJ202" s="33"/>
      <c r="AK202" s="33"/>
      <c r="AL202" s="33"/>
      <c r="AM202" s="33"/>
      <c r="AN202" s="33"/>
      <c r="AO202" s="33"/>
      <c r="AP202" s="33"/>
      <c r="AQ202" s="33"/>
      <c r="AR202" s="13">
        <f t="shared" si="21"/>
        <v>0</v>
      </c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13">
        <f t="shared" si="22"/>
        <v>0</v>
      </c>
      <c r="BF202" s="14">
        <f t="shared" si="23"/>
        <v>430726</v>
      </c>
    </row>
    <row r="203" spans="1:58" x14ac:dyDescent="0.4">
      <c r="A203" s="24" t="s">
        <v>453</v>
      </c>
      <c r="B203" s="24" t="s">
        <v>955</v>
      </c>
      <c r="C203" s="25" t="s">
        <v>454</v>
      </c>
      <c r="D203" s="33">
        <v>106761</v>
      </c>
      <c r="E203" s="33">
        <v>5147</v>
      </c>
      <c r="F203" s="33">
        <v>3344</v>
      </c>
      <c r="G203" s="33">
        <v>223722</v>
      </c>
      <c r="H203" s="33">
        <v>421272</v>
      </c>
      <c r="I203" s="33">
        <v>27447</v>
      </c>
      <c r="J203" s="33">
        <v>1275321</v>
      </c>
      <c r="K203" s="33">
        <v>3295100</v>
      </c>
      <c r="L203" s="33">
        <v>108261</v>
      </c>
      <c r="M203" s="33">
        <v>951846</v>
      </c>
      <c r="N203" s="33">
        <v>5247118</v>
      </c>
      <c r="O203" s="33"/>
      <c r="P203" s="33">
        <v>220113</v>
      </c>
      <c r="Q203" s="33">
        <v>21732</v>
      </c>
      <c r="R203" s="33">
        <v>91475</v>
      </c>
      <c r="S203" s="33">
        <v>2542</v>
      </c>
      <c r="T203" s="33"/>
      <c r="U203" s="13">
        <f t="shared" si="18"/>
        <v>12001201</v>
      </c>
      <c r="V203" s="33"/>
      <c r="W203" s="33"/>
      <c r="X203" s="33">
        <v>89346</v>
      </c>
      <c r="Y203" s="13">
        <f t="shared" si="19"/>
        <v>89346</v>
      </c>
      <c r="Z203" s="33">
        <v>787219</v>
      </c>
      <c r="AA203" s="33"/>
      <c r="AB203" s="33">
        <v>1502</v>
      </c>
      <c r="AC203" s="33">
        <v>349010</v>
      </c>
      <c r="AD203" s="33"/>
      <c r="AE203" s="33"/>
      <c r="AF203" s="33"/>
      <c r="AG203" s="33"/>
      <c r="AH203" s="13">
        <f t="shared" si="20"/>
        <v>1137731</v>
      </c>
      <c r="AI203" s="33">
        <v>4394206</v>
      </c>
      <c r="AJ203" s="33">
        <v>3729820</v>
      </c>
      <c r="AK203" s="33">
        <v>47478</v>
      </c>
      <c r="AL203" s="33">
        <v>25559</v>
      </c>
      <c r="AM203" s="33">
        <v>1572</v>
      </c>
      <c r="AN203" s="33">
        <v>63760</v>
      </c>
      <c r="AO203" s="33">
        <v>13846</v>
      </c>
      <c r="AP203" s="33">
        <v>303540</v>
      </c>
      <c r="AQ203" s="33">
        <v>111931</v>
      </c>
      <c r="AR203" s="13">
        <f t="shared" si="21"/>
        <v>8691712</v>
      </c>
      <c r="AS203" s="33"/>
      <c r="AT203" s="33"/>
      <c r="AU203" s="33"/>
      <c r="AV203" s="33"/>
      <c r="AW203" s="33"/>
      <c r="AX203" s="33"/>
      <c r="AY203" s="33"/>
      <c r="AZ203" s="33">
        <v>11830</v>
      </c>
      <c r="BA203" s="33"/>
      <c r="BB203" s="33"/>
      <c r="BC203" s="33"/>
      <c r="BD203" s="33"/>
      <c r="BE203" s="13">
        <f t="shared" si="22"/>
        <v>11830</v>
      </c>
      <c r="BF203" s="14">
        <f t="shared" si="23"/>
        <v>21931820</v>
      </c>
    </row>
    <row r="204" spans="1:58" x14ac:dyDescent="0.4">
      <c r="A204" s="24" t="s">
        <v>455</v>
      </c>
      <c r="B204" s="24" t="s">
        <v>956</v>
      </c>
      <c r="C204" s="25" t="s">
        <v>456</v>
      </c>
      <c r="D204" s="33">
        <v>650</v>
      </c>
      <c r="E204" s="33"/>
      <c r="F204" s="33"/>
      <c r="G204" s="33">
        <v>15322</v>
      </c>
      <c r="H204" s="33">
        <v>262176</v>
      </c>
      <c r="I204" s="33">
        <v>27447</v>
      </c>
      <c r="J204" s="33">
        <v>708276</v>
      </c>
      <c r="K204" s="33">
        <v>2234563</v>
      </c>
      <c r="L204" s="33">
        <v>11710</v>
      </c>
      <c r="M204" s="33">
        <v>439286</v>
      </c>
      <c r="N204" s="33">
        <v>295583</v>
      </c>
      <c r="O204" s="33"/>
      <c r="P204" s="33">
        <v>206463</v>
      </c>
      <c r="Q204" s="33">
        <v>5959</v>
      </c>
      <c r="R204" s="33"/>
      <c r="S204" s="33">
        <v>2542</v>
      </c>
      <c r="T204" s="33"/>
      <c r="U204" s="13">
        <f t="shared" si="18"/>
        <v>4209977</v>
      </c>
      <c r="V204" s="33"/>
      <c r="W204" s="33"/>
      <c r="X204" s="33"/>
      <c r="Y204" s="13">
        <f t="shared" si="19"/>
        <v>0</v>
      </c>
      <c r="Z204" s="33">
        <v>541846</v>
      </c>
      <c r="AA204" s="33"/>
      <c r="AB204" s="33">
        <v>1502</v>
      </c>
      <c r="AC204" s="33">
        <v>187593</v>
      </c>
      <c r="AD204" s="33"/>
      <c r="AE204" s="33"/>
      <c r="AF204" s="33"/>
      <c r="AG204" s="33"/>
      <c r="AH204" s="13">
        <f t="shared" si="20"/>
        <v>730941</v>
      </c>
      <c r="AI204" s="33">
        <v>111146</v>
      </c>
      <c r="AJ204" s="33">
        <v>37120</v>
      </c>
      <c r="AK204" s="33">
        <v>1790</v>
      </c>
      <c r="AL204" s="33">
        <v>25279</v>
      </c>
      <c r="AM204" s="33">
        <v>222</v>
      </c>
      <c r="AN204" s="33">
        <v>63760</v>
      </c>
      <c r="AO204" s="33">
        <v>3992</v>
      </c>
      <c r="AP204" s="33">
        <v>139249</v>
      </c>
      <c r="AQ204" s="33">
        <v>111479</v>
      </c>
      <c r="AR204" s="13">
        <f t="shared" si="21"/>
        <v>494037</v>
      </c>
      <c r="AS204" s="33"/>
      <c r="AT204" s="33"/>
      <c r="AU204" s="33"/>
      <c r="AV204" s="33"/>
      <c r="AW204" s="33"/>
      <c r="AX204" s="33"/>
      <c r="AY204" s="33"/>
      <c r="AZ204" s="33">
        <v>10624</v>
      </c>
      <c r="BA204" s="33"/>
      <c r="BB204" s="33"/>
      <c r="BC204" s="33"/>
      <c r="BD204" s="33"/>
      <c r="BE204" s="13">
        <f t="shared" si="22"/>
        <v>10624</v>
      </c>
      <c r="BF204" s="14">
        <f t="shared" si="23"/>
        <v>5445579</v>
      </c>
    </row>
    <row r="205" spans="1:58" x14ac:dyDescent="0.4">
      <c r="A205" s="24" t="s">
        <v>457</v>
      </c>
      <c r="B205" s="24" t="s">
        <v>956</v>
      </c>
      <c r="C205" s="25" t="s">
        <v>458</v>
      </c>
      <c r="D205" s="33"/>
      <c r="E205" s="33"/>
      <c r="F205" s="33"/>
      <c r="G205" s="33"/>
      <c r="H205" s="33"/>
      <c r="I205" s="33"/>
      <c r="J205" s="33"/>
      <c r="K205" s="33">
        <v>831</v>
      </c>
      <c r="L205" s="33"/>
      <c r="M205" s="33">
        <v>3249</v>
      </c>
      <c r="N205" s="33"/>
      <c r="O205" s="33"/>
      <c r="P205" s="33"/>
      <c r="Q205" s="33"/>
      <c r="R205" s="33"/>
      <c r="S205" s="33"/>
      <c r="T205" s="33"/>
      <c r="U205" s="13">
        <f t="shared" si="18"/>
        <v>4080</v>
      </c>
      <c r="V205" s="33"/>
      <c r="W205" s="33"/>
      <c r="X205" s="33">
        <v>2790</v>
      </c>
      <c r="Y205" s="13">
        <f t="shared" si="19"/>
        <v>2790</v>
      </c>
      <c r="Z205" s="33"/>
      <c r="AA205" s="33"/>
      <c r="AB205" s="33"/>
      <c r="AC205" s="33"/>
      <c r="AD205" s="33"/>
      <c r="AE205" s="33"/>
      <c r="AF205" s="33"/>
      <c r="AG205" s="33"/>
      <c r="AH205" s="13">
        <f t="shared" si="20"/>
        <v>0</v>
      </c>
      <c r="AI205" s="33"/>
      <c r="AJ205" s="33"/>
      <c r="AK205" s="33"/>
      <c r="AL205" s="33"/>
      <c r="AM205" s="33"/>
      <c r="AN205" s="33"/>
      <c r="AO205" s="33"/>
      <c r="AP205" s="33"/>
      <c r="AQ205" s="33"/>
      <c r="AR205" s="13">
        <f t="shared" si="21"/>
        <v>0</v>
      </c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13">
        <f t="shared" si="22"/>
        <v>0</v>
      </c>
      <c r="BF205" s="14">
        <f t="shared" si="23"/>
        <v>6870</v>
      </c>
    </row>
    <row r="206" spans="1:58" x14ac:dyDescent="0.4">
      <c r="A206" s="24" t="s">
        <v>459</v>
      </c>
      <c r="B206" s="24" t="s">
        <v>955</v>
      </c>
      <c r="C206" s="25" t="s">
        <v>460</v>
      </c>
      <c r="D206" s="33">
        <v>2038957</v>
      </c>
      <c r="E206" s="33">
        <v>17484</v>
      </c>
      <c r="F206" s="33">
        <v>9145</v>
      </c>
      <c r="G206" s="33">
        <v>16406</v>
      </c>
      <c r="H206" s="33">
        <v>309529</v>
      </c>
      <c r="I206" s="33"/>
      <c r="J206" s="33">
        <v>849612</v>
      </c>
      <c r="K206" s="33">
        <v>1865627</v>
      </c>
      <c r="L206" s="33"/>
      <c r="M206" s="33">
        <v>110616</v>
      </c>
      <c r="N206" s="33">
        <v>83794</v>
      </c>
      <c r="O206" s="33"/>
      <c r="P206" s="33">
        <v>2859653</v>
      </c>
      <c r="Q206" s="33">
        <v>770578</v>
      </c>
      <c r="R206" s="33"/>
      <c r="S206" s="33">
        <v>17008</v>
      </c>
      <c r="T206" s="33">
        <v>256176</v>
      </c>
      <c r="U206" s="13">
        <f t="shared" si="18"/>
        <v>9204585</v>
      </c>
      <c r="V206" s="33">
        <v>476186</v>
      </c>
      <c r="W206" s="33">
        <v>421610</v>
      </c>
      <c r="X206" s="33">
        <v>255222</v>
      </c>
      <c r="Y206" s="13">
        <f t="shared" si="19"/>
        <v>1153018</v>
      </c>
      <c r="Z206" s="33">
        <v>1052112</v>
      </c>
      <c r="AA206" s="33"/>
      <c r="AB206" s="33"/>
      <c r="AC206" s="33">
        <v>1361484</v>
      </c>
      <c r="AD206" s="33"/>
      <c r="AE206" s="33"/>
      <c r="AF206" s="33"/>
      <c r="AG206" s="33"/>
      <c r="AH206" s="13">
        <f t="shared" si="20"/>
        <v>2413596</v>
      </c>
      <c r="AI206" s="33">
        <v>154509</v>
      </c>
      <c r="AJ206" s="33">
        <v>220</v>
      </c>
      <c r="AK206" s="33">
        <v>6237</v>
      </c>
      <c r="AL206" s="33"/>
      <c r="AM206" s="33"/>
      <c r="AN206" s="33"/>
      <c r="AO206" s="33"/>
      <c r="AP206" s="33">
        <v>1237640</v>
      </c>
      <c r="AQ206" s="33">
        <v>11802</v>
      </c>
      <c r="AR206" s="13">
        <f t="shared" si="21"/>
        <v>1410408</v>
      </c>
      <c r="AS206" s="33"/>
      <c r="AT206" s="33"/>
      <c r="AU206" s="33"/>
      <c r="AV206" s="33">
        <v>7095995</v>
      </c>
      <c r="AW206" s="33"/>
      <c r="AX206" s="33"/>
      <c r="AY206" s="33"/>
      <c r="AZ206" s="33">
        <v>6068070</v>
      </c>
      <c r="BA206" s="33">
        <v>853139</v>
      </c>
      <c r="BB206" s="33">
        <v>3145</v>
      </c>
      <c r="BC206" s="33"/>
      <c r="BD206" s="33"/>
      <c r="BE206" s="13">
        <f t="shared" si="22"/>
        <v>14020349</v>
      </c>
      <c r="BF206" s="14">
        <f t="shared" si="23"/>
        <v>28201956</v>
      </c>
    </row>
    <row r="207" spans="1:58" x14ac:dyDescent="0.4">
      <c r="A207" s="24" t="s">
        <v>862</v>
      </c>
      <c r="B207" s="24" t="s">
        <v>956</v>
      </c>
      <c r="C207" s="25" t="s">
        <v>863</v>
      </c>
      <c r="D207" s="33"/>
      <c r="E207" s="33"/>
      <c r="F207" s="33"/>
      <c r="G207" s="33"/>
      <c r="H207" s="33"/>
      <c r="I207" s="33"/>
      <c r="J207" s="33"/>
      <c r="K207" s="33">
        <v>130140</v>
      </c>
      <c r="L207" s="33"/>
      <c r="M207" s="33"/>
      <c r="N207" s="33"/>
      <c r="O207" s="33"/>
      <c r="P207" s="33"/>
      <c r="Q207" s="33"/>
      <c r="R207" s="33"/>
      <c r="S207" s="33"/>
      <c r="T207" s="33"/>
      <c r="U207" s="13">
        <f t="shared" si="18"/>
        <v>130140</v>
      </c>
      <c r="V207" s="33"/>
      <c r="W207" s="33"/>
      <c r="X207" s="33"/>
      <c r="Y207" s="13">
        <f t="shared" si="19"/>
        <v>0</v>
      </c>
      <c r="Z207" s="33"/>
      <c r="AA207" s="33"/>
      <c r="AB207" s="33"/>
      <c r="AC207" s="33"/>
      <c r="AD207" s="33"/>
      <c r="AE207" s="33"/>
      <c r="AF207" s="33"/>
      <c r="AG207" s="33"/>
      <c r="AH207" s="13">
        <f t="shared" si="20"/>
        <v>0</v>
      </c>
      <c r="AI207" s="33"/>
      <c r="AJ207" s="33"/>
      <c r="AK207" s="33"/>
      <c r="AL207" s="33"/>
      <c r="AM207" s="33"/>
      <c r="AN207" s="33"/>
      <c r="AO207" s="33"/>
      <c r="AP207" s="33"/>
      <c r="AQ207" s="33"/>
      <c r="AR207" s="13">
        <f t="shared" si="21"/>
        <v>0</v>
      </c>
      <c r="AS207" s="33"/>
      <c r="AT207" s="33"/>
      <c r="AU207" s="33"/>
      <c r="AV207" s="33"/>
      <c r="AW207" s="33"/>
      <c r="AX207" s="33"/>
      <c r="AY207" s="33"/>
      <c r="AZ207" s="33">
        <v>341900</v>
      </c>
      <c r="BA207" s="33"/>
      <c r="BB207" s="33"/>
      <c r="BC207" s="33"/>
      <c r="BD207" s="33"/>
      <c r="BE207" s="13">
        <f t="shared" si="22"/>
        <v>341900</v>
      </c>
      <c r="BF207" s="14">
        <f t="shared" si="23"/>
        <v>472040</v>
      </c>
    </row>
    <row r="208" spans="1:58" x14ac:dyDescent="0.4">
      <c r="A208" s="24" t="s">
        <v>461</v>
      </c>
      <c r="B208" s="24" t="s">
        <v>956</v>
      </c>
      <c r="C208" s="25" t="s">
        <v>462</v>
      </c>
      <c r="D208" s="33"/>
      <c r="E208" s="33"/>
      <c r="F208" s="33"/>
      <c r="G208" s="33"/>
      <c r="H208" s="33"/>
      <c r="I208" s="33"/>
      <c r="J208" s="33">
        <v>38947</v>
      </c>
      <c r="K208" s="33">
        <v>11728</v>
      </c>
      <c r="L208" s="33"/>
      <c r="M208" s="33"/>
      <c r="N208" s="33"/>
      <c r="O208" s="33"/>
      <c r="P208" s="33">
        <v>2782200</v>
      </c>
      <c r="Q208" s="33">
        <v>663895</v>
      </c>
      <c r="R208" s="33"/>
      <c r="S208" s="33"/>
      <c r="T208" s="33">
        <v>36243</v>
      </c>
      <c r="U208" s="13">
        <f t="shared" si="18"/>
        <v>3533013</v>
      </c>
      <c r="V208" s="33">
        <v>476186</v>
      </c>
      <c r="W208" s="33">
        <v>421610</v>
      </c>
      <c r="X208" s="33"/>
      <c r="Y208" s="13">
        <f t="shared" si="19"/>
        <v>897796</v>
      </c>
      <c r="Z208" s="33">
        <v>895022</v>
      </c>
      <c r="AA208" s="33"/>
      <c r="AB208" s="33"/>
      <c r="AC208" s="33">
        <v>1359583</v>
      </c>
      <c r="AD208" s="33"/>
      <c r="AE208" s="33"/>
      <c r="AF208" s="33"/>
      <c r="AG208" s="33"/>
      <c r="AH208" s="13">
        <f t="shared" si="20"/>
        <v>2254605</v>
      </c>
      <c r="AI208" s="33"/>
      <c r="AJ208" s="33"/>
      <c r="AK208" s="33"/>
      <c r="AL208" s="33"/>
      <c r="AM208" s="33"/>
      <c r="AN208" s="33"/>
      <c r="AO208" s="33"/>
      <c r="AP208" s="33">
        <v>1236772</v>
      </c>
      <c r="AQ208" s="33">
        <v>10634</v>
      </c>
      <c r="AR208" s="13">
        <f t="shared" si="21"/>
        <v>1247406</v>
      </c>
      <c r="AS208" s="33"/>
      <c r="AT208" s="33"/>
      <c r="AU208" s="33"/>
      <c r="AV208" s="33">
        <v>7095995</v>
      </c>
      <c r="AW208" s="33"/>
      <c r="AX208" s="33"/>
      <c r="AY208" s="33"/>
      <c r="AZ208" s="33">
        <v>5726170</v>
      </c>
      <c r="BA208" s="33">
        <v>853139</v>
      </c>
      <c r="BB208" s="33">
        <v>3145</v>
      </c>
      <c r="BC208" s="33"/>
      <c r="BD208" s="33"/>
      <c r="BE208" s="13">
        <f t="shared" si="22"/>
        <v>13678449</v>
      </c>
      <c r="BF208" s="14">
        <f t="shared" si="23"/>
        <v>21611269</v>
      </c>
    </row>
    <row r="209" spans="1:58" x14ac:dyDescent="0.4">
      <c r="A209" s="24" t="s">
        <v>463</v>
      </c>
      <c r="B209" s="24" t="s">
        <v>956</v>
      </c>
      <c r="C209" s="25" t="s">
        <v>464</v>
      </c>
      <c r="D209" s="33">
        <v>1276689</v>
      </c>
      <c r="E209" s="33"/>
      <c r="F209" s="33">
        <v>9145</v>
      </c>
      <c r="G209" s="33">
        <v>8265</v>
      </c>
      <c r="H209" s="33"/>
      <c r="I209" s="33"/>
      <c r="J209" s="33">
        <v>660478</v>
      </c>
      <c r="K209" s="33">
        <v>673446</v>
      </c>
      <c r="L209" s="33"/>
      <c r="M209" s="33"/>
      <c r="N209" s="33">
        <v>16709</v>
      </c>
      <c r="O209" s="33"/>
      <c r="P209" s="33">
        <v>1094</v>
      </c>
      <c r="Q209" s="33">
        <v>15331</v>
      </c>
      <c r="R209" s="33"/>
      <c r="S209" s="33"/>
      <c r="T209" s="33"/>
      <c r="U209" s="13">
        <f t="shared" si="18"/>
        <v>2661157</v>
      </c>
      <c r="V209" s="33"/>
      <c r="W209" s="33"/>
      <c r="X209" s="33"/>
      <c r="Y209" s="13">
        <f t="shared" si="19"/>
        <v>0</v>
      </c>
      <c r="Z209" s="33">
        <v>620</v>
      </c>
      <c r="AA209" s="33"/>
      <c r="AB209" s="33"/>
      <c r="AC209" s="33"/>
      <c r="AD209" s="33"/>
      <c r="AE209" s="33"/>
      <c r="AF209" s="33"/>
      <c r="AG209" s="33"/>
      <c r="AH209" s="13">
        <f t="shared" si="20"/>
        <v>620</v>
      </c>
      <c r="AI209" s="33"/>
      <c r="AJ209" s="33"/>
      <c r="AK209" s="33"/>
      <c r="AL209" s="33"/>
      <c r="AM209" s="33"/>
      <c r="AN209" s="33"/>
      <c r="AO209" s="33"/>
      <c r="AP209" s="33">
        <v>543</v>
      </c>
      <c r="AQ209" s="33"/>
      <c r="AR209" s="13">
        <f t="shared" si="21"/>
        <v>543</v>
      </c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13">
        <f t="shared" si="22"/>
        <v>0</v>
      </c>
      <c r="BF209" s="14">
        <f t="shared" si="23"/>
        <v>2662320</v>
      </c>
    </row>
    <row r="210" spans="1:58" x14ac:dyDescent="0.4">
      <c r="A210" s="24" t="s">
        <v>465</v>
      </c>
      <c r="B210" s="24" t="s">
        <v>956</v>
      </c>
      <c r="C210" s="25" t="s">
        <v>466</v>
      </c>
      <c r="D210" s="33">
        <v>441249</v>
      </c>
      <c r="E210" s="33"/>
      <c r="F210" s="33"/>
      <c r="G210" s="33">
        <v>7174</v>
      </c>
      <c r="H210" s="33">
        <v>308982</v>
      </c>
      <c r="I210" s="33"/>
      <c r="J210" s="33">
        <v>114298</v>
      </c>
      <c r="K210" s="33">
        <v>687456</v>
      </c>
      <c r="L210" s="33"/>
      <c r="M210" s="33">
        <v>951</v>
      </c>
      <c r="N210" s="33"/>
      <c r="O210" s="33"/>
      <c r="P210" s="33">
        <v>72578</v>
      </c>
      <c r="Q210" s="33">
        <v>52314</v>
      </c>
      <c r="R210" s="33"/>
      <c r="S210" s="33"/>
      <c r="T210" s="33"/>
      <c r="U210" s="13">
        <f t="shared" si="18"/>
        <v>1685002</v>
      </c>
      <c r="V210" s="33"/>
      <c r="W210" s="33"/>
      <c r="X210" s="33">
        <v>252923</v>
      </c>
      <c r="Y210" s="13">
        <f t="shared" si="19"/>
        <v>252923</v>
      </c>
      <c r="Z210" s="33"/>
      <c r="AA210" s="33"/>
      <c r="AB210" s="33"/>
      <c r="AC210" s="33">
        <v>789</v>
      </c>
      <c r="AD210" s="33"/>
      <c r="AE210" s="33"/>
      <c r="AF210" s="33"/>
      <c r="AG210" s="33"/>
      <c r="AH210" s="13">
        <f t="shared" si="20"/>
        <v>789</v>
      </c>
      <c r="AI210" s="33"/>
      <c r="AJ210" s="33"/>
      <c r="AK210" s="33"/>
      <c r="AL210" s="33"/>
      <c r="AM210" s="33"/>
      <c r="AN210" s="33"/>
      <c r="AO210" s="33"/>
      <c r="AP210" s="33"/>
      <c r="AQ210" s="33"/>
      <c r="AR210" s="13">
        <f t="shared" si="21"/>
        <v>0</v>
      </c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13">
        <f t="shared" si="22"/>
        <v>0</v>
      </c>
      <c r="BF210" s="14">
        <f t="shared" si="23"/>
        <v>1938714</v>
      </c>
    </row>
    <row r="211" spans="1:58" x14ac:dyDescent="0.4">
      <c r="A211" s="24" t="s">
        <v>467</v>
      </c>
      <c r="B211" s="24" t="s">
        <v>956</v>
      </c>
      <c r="C211" s="25" t="s">
        <v>468</v>
      </c>
      <c r="D211" s="33">
        <v>3447</v>
      </c>
      <c r="E211" s="33">
        <v>17484</v>
      </c>
      <c r="F211" s="33"/>
      <c r="G211" s="33"/>
      <c r="H211" s="33">
        <v>547</v>
      </c>
      <c r="I211" s="33"/>
      <c r="J211" s="33">
        <v>35889</v>
      </c>
      <c r="K211" s="33">
        <v>222025</v>
      </c>
      <c r="L211" s="33"/>
      <c r="M211" s="33">
        <v>109665</v>
      </c>
      <c r="N211" s="33">
        <v>67085</v>
      </c>
      <c r="O211" s="33"/>
      <c r="P211" s="33">
        <v>3781</v>
      </c>
      <c r="Q211" s="33">
        <v>39038</v>
      </c>
      <c r="R211" s="33"/>
      <c r="S211" s="33">
        <v>17008</v>
      </c>
      <c r="T211" s="33">
        <v>201884</v>
      </c>
      <c r="U211" s="13">
        <f t="shared" si="18"/>
        <v>717853</v>
      </c>
      <c r="V211" s="33"/>
      <c r="W211" s="33"/>
      <c r="X211" s="33">
        <v>2299</v>
      </c>
      <c r="Y211" s="13">
        <f t="shared" si="19"/>
        <v>2299</v>
      </c>
      <c r="Z211" s="33">
        <v>134748</v>
      </c>
      <c r="AA211" s="33"/>
      <c r="AB211" s="33"/>
      <c r="AC211" s="33">
        <v>1112</v>
      </c>
      <c r="AD211" s="33"/>
      <c r="AE211" s="33"/>
      <c r="AF211" s="33"/>
      <c r="AG211" s="33"/>
      <c r="AH211" s="13">
        <f t="shared" si="20"/>
        <v>135860</v>
      </c>
      <c r="AI211" s="33">
        <v>154509</v>
      </c>
      <c r="AJ211" s="33">
        <v>220</v>
      </c>
      <c r="AK211" s="33">
        <v>6237</v>
      </c>
      <c r="AL211" s="33"/>
      <c r="AM211" s="33"/>
      <c r="AN211" s="33"/>
      <c r="AO211" s="33"/>
      <c r="AP211" s="33">
        <v>325</v>
      </c>
      <c r="AQ211" s="33">
        <v>1168</v>
      </c>
      <c r="AR211" s="13">
        <f t="shared" si="21"/>
        <v>162459</v>
      </c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13">
        <f t="shared" si="22"/>
        <v>0</v>
      </c>
      <c r="BF211" s="14">
        <f t="shared" si="23"/>
        <v>1018471</v>
      </c>
    </row>
    <row r="212" spans="1:58" x14ac:dyDescent="0.4">
      <c r="A212" s="24" t="s">
        <v>469</v>
      </c>
      <c r="B212" s="24" t="s">
        <v>955</v>
      </c>
      <c r="C212" s="25" t="s">
        <v>470</v>
      </c>
      <c r="D212" s="33">
        <v>9489</v>
      </c>
      <c r="E212" s="33"/>
      <c r="F212" s="33"/>
      <c r="G212" s="33">
        <v>612504</v>
      </c>
      <c r="H212" s="33">
        <v>135529</v>
      </c>
      <c r="I212" s="33">
        <v>409</v>
      </c>
      <c r="J212" s="33">
        <v>472773</v>
      </c>
      <c r="K212" s="33">
        <v>6323554</v>
      </c>
      <c r="L212" s="33"/>
      <c r="M212" s="33">
        <v>2967550</v>
      </c>
      <c r="N212" s="33">
        <v>2513474</v>
      </c>
      <c r="O212" s="33"/>
      <c r="P212" s="33">
        <v>4158821</v>
      </c>
      <c r="Q212" s="33">
        <v>200723</v>
      </c>
      <c r="R212" s="33">
        <v>38969</v>
      </c>
      <c r="S212" s="33"/>
      <c r="T212" s="33">
        <v>64937</v>
      </c>
      <c r="U212" s="13">
        <f t="shared" si="18"/>
        <v>17498732</v>
      </c>
      <c r="V212" s="33"/>
      <c r="W212" s="33">
        <v>752539</v>
      </c>
      <c r="X212" s="33">
        <v>142107</v>
      </c>
      <c r="Y212" s="13">
        <f t="shared" si="19"/>
        <v>894646</v>
      </c>
      <c r="Z212" s="33">
        <v>1107609</v>
      </c>
      <c r="AA212" s="33"/>
      <c r="AB212" s="33"/>
      <c r="AC212" s="33">
        <v>82073</v>
      </c>
      <c r="AD212" s="33"/>
      <c r="AE212" s="33"/>
      <c r="AF212" s="33"/>
      <c r="AG212" s="33"/>
      <c r="AH212" s="13">
        <f t="shared" si="20"/>
        <v>1189682</v>
      </c>
      <c r="AI212" s="33">
        <v>266562</v>
      </c>
      <c r="AJ212" s="33">
        <v>1900</v>
      </c>
      <c r="AK212" s="33">
        <v>88167</v>
      </c>
      <c r="AL212" s="33"/>
      <c r="AM212" s="33"/>
      <c r="AN212" s="33">
        <v>151781</v>
      </c>
      <c r="AO212" s="33">
        <v>226385</v>
      </c>
      <c r="AP212" s="33">
        <v>3641</v>
      </c>
      <c r="AQ212" s="33"/>
      <c r="AR212" s="13">
        <f t="shared" si="21"/>
        <v>738436</v>
      </c>
      <c r="AS212" s="33">
        <v>1102449</v>
      </c>
      <c r="AT212" s="33">
        <v>988920</v>
      </c>
      <c r="AU212" s="33">
        <v>245324</v>
      </c>
      <c r="AV212" s="33">
        <v>1991363</v>
      </c>
      <c r="AW212" s="33">
        <v>34634</v>
      </c>
      <c r="AX212" s="33"/>
      <c r="AY212" s="33">
        <v>770715</v>
      </c>
      <c r="AZ212" s="33">
        <v>56183140</v>
      </c>
      <c r="BA212" s="33"/>
      <c r="BB212" s="33">
        <v>1926881</v>
      </c>
      <c r="BC212" s="33"/>
      <c r="BD212" s="33"/>
      <c r="BE212" s="13">
        <f t="shared" si="22"/>
        <v>63243426</v>
      </c>
      <c r="BF212" s="14">
        <f t="shared" si="23"/>
        <v>83564922</v>
      </c>
    </row>
    <row r="213" spans="1:58" x14ac:dyDescent="0.4">
      <c r="A213" s="24" t="s">
        <v>471</v>
      </c>
      <c r="B213" s="24" t="s">
        <v>956</v>
      </c>
      <c r="C213" s="25" t="s">
        <v>472</v>
      </c>
      <c r="D213" s="33">
        <v>1116</v>
      </c>
      <c r="E213" s="33"/>
      <c r="F213" s="33"/>
      <c r="G213" s="33"/>
      <c r="H213" s="33"/>
      <c r="I213" s="33"/>
      <c r="J213" s="33"/>
      <c r="K213" s="33">
        <v>4683</v>
      </c>
      <c r="L213" s="33"/>
      <c r="M213" s="33"/>
      <c r="N213" s="33"/>
      <c r="O213" s="33"/>
      <c r="P213" s="33"/>
      <c r="Q213" s="33"/>
      <c r="R213" s="33"/>
      <c r="S213" s="33"/>
      <c r="T213" s="33"/>
      <c r="U213" s="13">
        <f t="shared" si="18"/>
        <v>5799</v>
      </c>
      <c r="V213" s="33"/>
      <c r="W213" s="33"/>
      <c r="X213" s="33"/>
      <c r="Y213" s="13">
        <f t="shared" si="19"/>
        <v>0</v>
      </c>
      <c r="Z213" s="33">
        <v>172793</v>
      </c>
      <c r="AA213" s="33"/>
      <c r="AB213" s="33"/>
      <c r="AC213" s="33"/>
      <c r="AD213" s="33"/>
      <c r="AE213" s="33"/>
      <c r="AF213" s="33"/>
      <c r="AG213" s="33"/>
      <c r="AH213" s="13">
        <f t="shared" si="20"/>
        <v>172793</v>
      </c>
      <c r="AI213" s="33"/>
      <c r="AJ213" s="33"/>
      <c r="AK213" s="33"/>
      <c r="AL213" s="33"/>
      <c r="AM213" s="33"/>
      <c r="AN213" s="33"/>
      <c r="AO213" s="33"/>
      <c r="AP213" s="33"/>
      <c r="AQ213" s="33"/>
      <c r="AR213" s="13">
        <f t="shared" si="21"/>
        <v>0</v>
      </c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13">
        <f t="shared" si="22"/>
        <v>0</v>
      </c>
      <c r="BF213" s="14">
        <f t="shared" si="23"/>
        <v>178592</v>
      </c>
    </row>
    <row r="214" spans="1:58" x14ac:dyDescent="0.4">
      <c r="A214" s="24" t="s">
        <v>475</v>
      </c>
      <c r="B214" s="24" t="s">
        <v>959</v>
      </c>
      <c r="C214" s="25" t="s">
        <v>476</v>
      </c>
      <c r="D214" s="33">
        <v>1116</v>
      </c>
      <c r="E214" s="33"/>
      <c r="F214" s="33"/>
      <c r="G214" s="33"/>
      <c r="H214" s="33"/>
      <c r="I214" s="33"/>
      <c r="J214" s="33"/>
      <c r="K214" s="33">
        <v>4683</v>
      </c>
      <c r="L214" s="33"/>
      <c r="M214" s="33"/>
      <c r="N214" s="33"/>
      <c r="O214" s="33"/>
      <c r="P214" s="33"/>
      <c r="Q214" s="33"/>
      <c r="R214" s="33"/>
      <c r="S214" s="33"/>
      <c r="T214" s="33"/>
      <c r="U214" s="13">
        <f t="shared" si="18"/>
        <v>5799</v>
      </c>
      <c r="V214" s="33"/>
      <c r="W214" s="33"/>
      <c r="X214" s="33"/>
      <c r="Y214" s="13">
        <f t="shared" si="19"/>
        <v>0</v>
      </c>
      <c r="Z214" s="33">
        <v>172793</v>
      </c>
      <c r="AA214" s="33"/>
      <c r="AB214" s="33"/>
      <c r="AC214" s="33"/>
      <c r="AD214" s="33"/>
      <c r="AE214" s="33"/>
      <c r="AF214" s="33"/>
      <c r="AG214" s="33"/>
      <c r="AH214" s="13">
        <f t="shared" si="20"/>
        <v>172793</v>
      </c>
      <c r="AI214" s="33"/>
      <c r="AJ214" s="33"/>
      <c r="AK214" s="33"/>
      <c r="AL214" s="33"/>
      <c r="AM214" s="33"/>
      <c r="AN214" s="33"/>
      <c r="AO214" s="33"/>
      <c r="AP214" s="33"/>
      <c r="AQ214" s="33"/>
      <c r="AR214" s="13">
        <f t="shared" si="21"/>
        <v>0</v>
      </c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13">
        <f t="shared" si="22"/>
        <v>0</v>
      </c>
      <c r="BF214" s="14">
        <f t="shared" si="23"/>
        <v>178592</v>
      </c>
    </row>
    <row r="215" spans="1:58" x14ac:dyDescent="0.4">
      <c r="A215" s="24" t="s">
        <v>477</v>
      </c>
      <c r="B215" s="24" t="s">
        <v>960</v>
      </c>
      <c r="C215" s="25" t="s">
        <v>478</v>
      </c>
      <c r="D215" s="33">
        <v>1116</v>
      </c>
      <c r="E215" s="33"/>
      <c r="F215" s="33"/>
      <c r="G215" s="33"/>
      <c r="H215" s="33"/>
      <c r="I215" s="33"/>
      <c r="J215" s="33"/>
      <c r="K215" s="33">
        <v>4683</v>
      </c>
      <c r="L215" s="33"/>
      <c r="M215" s="33"/>
      <c r="N215" s="33"/>
      <c r="O215" s="33"/>
      <c r="P215" s="33"/>
      <c r="Q215" s="33"/>
      <c r="R215" s="33"/>
      <c r="S215" s="33"/>
      <c r="T215" s="33"/>
      <c r="U215" s="13">
        <f t="shared" si="18"/>
        <v>5799</v>
      </c>
      <c r="V215" s="33"/>
      <c r="W215" s="33"/>
      <c r="X215" s="33"/>
      <c r="Y215" s="13">
        <f t="shared" si="19"/>
        <v>0</v>
      </c>
      <c r="Z215" s="33">
        <v>172793</v>
      </c>
      <c r="AA215" s="33"/>
      <c r="AB215" s="33"/>
      <c r="AC215" s="33"/>
      <c r="AD215" s="33"/>
      <c r="AE215" s="33"/>
      <c r="AF215" s="33"/>
      <c r="AG215" s="33"/>
      <c r="AH215" s="13">
        <f t="shared" si="20"/>
        <v>172793</v>
      </c>
      <c r="AI215" s="33"/>
      <c r="AJ215" s="33"/>
      <c r="AK215" s="33"/>
      <c r="AL215" s="33"/>
      <c r="AM215" s="33"/>
      <c r="AN215" s="33"/>
      <c r="AO215" s="33"/>
      <c r="AP215" s="33"/>
      <c r="AQ215" s="33"/>
      <c r="AR215" s="13">
        <f t="shared" si="21"/>
        <v>0</v>
      </c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13">
        <f t="shared" si="22"/>
        <v>0</v>
      </c>
      <c r="BF215" s="14">
        <f t="shared" si="23"/>
        <v>178592</v>
      </c>
    </row>
    <row r="216" spans="1:58" x14ac:dyDescent="0.4">
      <c r="A216" s="24" t="s">
        <v>479</v>
      </c>
      <c r="B216" s="24" t="s">
        <v>956</v>
      </c>
      <c r="C216" s="25" t="s">
        <v>480</v>
      </c>
      <c r="D216" s="33"/>
      <c r="E216" s="33"/>
      <c r="F216" s="33"/>
      <c r="G216" s="33">
        <v>516513</v>
      </c>
      <c r="H216" s="33">
        <v>129757</v>
      </c>
      <c r="I216" s="33"/>
      <c r="J216" s="33">
        <v>12759</v>
      </c>
      <c r="K216" s="33">
        <v>1965597</v>
      </c>
      <c r="L216" s="33"/>
      <c r="M216" s="33">
        <v>389</v>
      </c>
      <c r="N216" s="33">
        <v>136280</v>
      </c>
      <c r="O216" s="33"/>
      <c r="P216" s="33">
        <v>8324</v>
      </c>
      <c r="Q216" s="33">
        <v>2579</v>
      </c>
      <c r="R216" s="33"/>
      <c r="S216" s="33"/>
      <c r="T216" s="33"/>
      <c r="U216" s="13">
        <f t="shared" si="18"/>
        <v>2772198</v>
      </c>
      <c r="V216" s="33"/>
      <c r="W216" s="33"/>
      <c r="X216" s="33">
        <v>138580</v>
      </c>
      <c r="Y216" s="13">
        <f t="shared" si="19"/>
        <v>138580</v>
      </c>
      <c r="Z216" s="33">
        <v>6662</v>
      </c>
      <c r="AA216" s="33"/>
      <c r="AB216" s="33"/>
      <c r="AC216" s="33"/>
      <c r="AD216" s="33"/>
      <c r="AE216" s="33"/>
      <c r="AF216" s="33"/>
      <c r="AG216" s="33"/>
      <c r="AH216" s="13">
        <f t="shared" si="20"/>
        <v>6662</v>
      </c>
      <c r="AI216" s="33"/>
      <c r="AJ216" s="33"/>
      <c r="AK216" s="33"/>
      <c r="AL216" s="33"/>
      <c r="AM216" s="33"/>
      <c r="AN216" s="33"/>
      <c r="AO216" s="33">
        <v>14605</v>
      </c>
      <c r="AP216" s="33"/>
      <c r="AQ216" s="33"/>
      <c r="AR216" s="13">
        <f t="shared" si="21"/>
        <v>14605</v>
      </c>
      <c r="AS216" s="33"/>
      <c r="AT216" s="33"/>
      <c r="AU216" s="33"/>
      <c r="AV216" s="33">
        <v>600035</v>
      </c>
      <c r="AW216" s="33"/>
      <c r="AX216" s="33"/>
      <c r="AY216" s="33"/>
      <c r="AZ216" s="33"/>
      <c r="BA216" s="33"/>
      <c r="BB216" s="33"/>
      <c r="BC216" s="33"/>
      <c r="BD216" s="33"/>
      <c r="BE216" s="13">
        <f t="shared" si="22"/>
        <v>600035</v>
      </c>
      <c r="BF216" s="14">
        <f t="shared" si="23"/>
        <v>3532080</v>
      </c>
    </row>
    <row r="217" spans="1:58" x14ac:dyDescent="0.4">
      <c r="A217" s="24" t="s">
        <v>481</v>
      </c>
      <c r="B217" s="24" t="s">
        <v>956</v>
      </c>
      <c r="C217" s="25" t="s">
        <v>482</v>
      </c>
      <c r="D217" s="33"/>
      <c r="E217" s="33"/>
      <c r="F217" s="33"/>
      <c r="G217" s="33">
        <v>1703</v>
      </c>
      <c r="H217" s="33"/>
      <c r="I217" s="33"/>
      <c r="J217" s="33"/>
      <c r="K217" s="33">
        <v>2323972</v>
      </c>
      <c r="L217" s="33"/>
      <c r="M217" s="33"/>
      <c r="N217" s="33"/>
      <c r="O217" s="33"/>
      <c r="P217" s="33">
        <v>1277497</v>
      </c>
      <c r="Q217" s="33">
        <v>1607</v>
      </c>
      <c r="R217" s="33"/>
      <c r="S217" s="33"/>
      <c r="T217" s="33"/>
      <c r="U217" s="13">
        <f t="shared" si="18"/>
        <v>3604779</v>
      </c>
      <c r="V217" s="33"/>
      <c r="W217" s="33">
        <v>227</v>
      </c>
      <c r="X217" s="33"/>
      <c r="Y217" s="13">
        <f t="shared" si="19"/>
        <v>227</v>
      </c>
      <c r="Z217" s="33">
        <v>1590</v>
      </c>
      <c r="AA217" s="33"/>
      <c r="AB217" s="33"/>
      <c r="AC217" s="33"/>
      <c r="AD217" s="33"/>
      <c r="AE217" s="33"/>
      <c r="AF217" s="33"/>
      <c r="AG217" s="33"/>
      <c r="AH217" s="13">
        <f t="shared" si="20"/>
        <v>1590</v>
      </c>
      <c r="AI217" s="33">
        <v>1133</v>
      </c>
      <c r="AJ217" s="33"/>
      <c r="AK217" s="33"/>
      <c r="AL217" s="33"/>
      <c r="AM217" s="33"/>
      <c r="AN217" s="33"/>
      <c r="AO217" s="33"/>
      <c r="AP217" s="33"/>
      <c r="AQ217" s="33"/>
      <c r="AR217" s="13">
        <f t="shared" si="21"/>
        <v>1133</v>
      </c>
      <c r="AS217" s="33"/>
      <c r="AT217" s="33"/>
      <c r="AU217" s="33"/>
      <c r="AV217" s="33"/>
      <c r="AW217" s="33"/>
      <c r="AX217" s="33"/>
      <c r="AY217" s="33"/>
      <c r="AZ217" s="33"/>
      <c r="BA217" s="33"/>
      <c r="BB217" s="33"/>
      <c r="BC217" s="33"/>
      <c r="BD217" s="33"/>
      <c r="BE217" s="13">
        <f t="shared" si="22"/>
        <v>0</v>
      </c>
      <c r="BF217" s="14">
        <f t="shared" si="23"/>
        <v>3607729</v>
      </c>
    </row>
    <row r="218" spans="1:58" x14ac:dyDescent="0.4">
      <c r="A218" s="24" t="s">
        <v>483</v>
      </c>
      <c r="B218" s="24" t="s">
        <v>956</v>
      </c>
      <c r="C218" s="25" t="s">
        <v>484</v>
      </c>
      <c r="D218" s="33">
        <v>8373</v>
      </c>
      <c r="E218" s="33"/>
      <c r="F218" s="33"/>
      <c r="G218" s="33">
        <v>94288</v>
      </c>
      <c r="H218" s="33">
        <v>1396</v>
      </c>
      <c r="I218" s="33"/>
      <c r="J218" s="33">
        <v>356290</v>
      </c>
      <c r="K218" s="33">
        <v>1638506</v>
      </c>
      <c r="L218" s="33"/>
      <c r="M218" s="33">
        <v>2967161</v>
      </c>
      <c r="N218" s="33">
        <v>2375546</v>
      </c>
      <c r="O218" s="33"/>
      <c r="P218" s="33"/>
      <c r="Q218" s="33">
        <v>122213</v>
      </c>
      <c r="R218" s="33">
        <v>38969</v>
      </c>
      <c r="S218" s="33"/>
      <c r="T218" s="33">
        <v>64937</v>
      </c>
      <c r="U218" s="13">
        <f t="shared" si="18"/>
        <v>7667679</v>
      </c>
      <c r="V218" s="33"/>
      <c r="W218" s="33">
        <v>522767</v>
      </c>
      <c r="X218" s="33">
        <v>3527</v>
      </c>
      <c r="Y218" s="13">
        <f t="shared" si="19"/>
        <v>526294</v>
      </c>
      <c r="Z218" s="33">
        <v>581552</v>
      </c>
      <c r="AA218" s="33"/>
      <c r="AB218" s="33"/>
      <c r="AC218" s="33">
        <v>28951</v>
      </c>
      <c r="AD218" s="33"/>
      <c r="AE218" s="33"/>
      <c r="AF218" s="33"/>
      <c r="AG218" s="33"/>
      <c r="AH218" s="13">
        <f t="shared" si="20"/>
        <v>610503</v>
      </c>
      <c r="AI218" s="33">
        <v>265429</v>
      </c>
      <c r="AJ218" s="33">
        <v>1900</v>
      </c>
      <c r="AK218" s="33">
        <v>88167</v>
      </c>
      <c r="AL218" s="33"/>
      <c r="AM218" s="33"/>
      <c r="AN218" s="33">
        <v>151781</v>
      </c>
      <c r="AO218" s="33">
        <v>211780</v>
      </c>
      <c r="AP218" s="33">
        <v>3641</v>
      </c>
      <c r="AQ218" s="33"/>
      <c r="AR218" s="13">
        <f t="shared" si="21"/>
        <v>722698</v>
      </c>
      <c r="AS218" s="33">
        <v>1102449</v>
      </c>
      <c r="AT218" s="33">
        <v>988920</v>
      </c>
      <c r="AU218" s="33">
        <v>245324</v>
      </c>
      <c r="AV218" s="33">
        <v>1391328</v>
      </c>
      <c r="AW218" s="33">
        <v>34634</v>
      </c>
      <c r="AX218" s="33"/>
      <c r="AY218" s="33">
        <v>770715</v>
      </c>
      <c r="AZ218" s="33">
        <v>55540562</v>
      </c>
      <c r="BA218" s="33"/>
      <c r="BB218" s="33">
        <v>1926881</v>
      </c>
      <c r="BC218" s="33"/>
      <c r="BD218" s="33"/>
      <c r="BE218" s="13">
        <f t="shared" si="22"/>
        <v>62000813</v>
      </c>
      <c r="BF218" s="14">
        <f t="shared" si="23"/>
        <v>71527987</v>
      </c>
    </row>
    <row r="219" spans="1:58" x14ac:dyDescent="0.4">
      <c r="A219" s="24" t="s">
        <v>487</v>
      </c>
      <c r="B219" s="24" t="s">
        <v>956</v>
      </c>
      <c r="C219" s="25" t="s">
        <v>488</v>
      </c>
      <c r="D219" s="33"/>
      <c r="E219" s="33"/>
      <c r="F219" s="33"/>
      <c r="G219" s="33"/>
      <c r="H219" s="33">
        <v>4376</v>
      </c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13">
        <f t="shared" si="18"/>
        <v>4376</v>
      </c>
      <c r="V219" s="33"/>
      <c r="W219" s="33"/>
      <c r="X219" s="33"/>
      <c r="Y219" s="13">
        <f t="shared" si="19"/>
        <v>0</v>
      </c>
      <c r="Z219" s="33"/>
      <c r="AA219" s="33"/>
      <c r="AB219" s="33"/>
      <c r="AC219" s="33"/>
      <c r="AD219" s="33"/>
      <c r="AE219" s="33"/>
      <c r="AF219" s="33"/>
      <c r="AG219" s="33"/>
      <c r="AH219" s="13">
        <f t="shared" si="20"/>
        <v>0</v>
      </c>
      <c r="AI219" s="33"/>
      <c r="AJ219" s="33"/>
      <c r="AK219" s="33"/>
      <c r="AL219" s="33"/>
      <c r="AM219" s="33"/>
      <c r="AN219" s="33"/>
      <c r="AO219" s="33"/>
      <c r="AP219" s="33"/>
      <c r="AQ219" s="33"/>
      <c r="AR219" s="13">
        <f t="shared" si="21"/>
        <v>0</v>
      </c>
      <c r="AS219" s="33"/>
      <c r="AT219" s="33"/>
      <c r="AU219" s="33"/>
      <c r="AV219" s="33"/>
      <c r="AW219" s="33"/>
      <c r="AX219" s="33"/>
      <c r="AY219" s="33"/>
      <c r="AZ219" s="33"/>
      <c r="BA219" s="33"/>
      <c r="BB219" s="33"/>
      <c r="BC219" s="33"/>
      <c r="BD219" s="33"/>
      <c r="BE219" s="13">
        <f t="shared" si="22"/>
        <v>0</v>
      </c>
      <c r="BF219" s="14">
        <f t="shared" si="23"/>
        <v>4376</v>
      </c>
    </row>
    <row r="220" spans="1:58" x14ac:dyDescent="0.4">
      <c r="A220" s="24" t="s">
        <v>491</v>
      </c>
      <c r="B220" s="24" t="s">
        <v>956</v>
      </c>
      <c r="C220" s="25" t="s">
        <v>492</v>
      </c>
      <c r="D220" s="33"/>
      <c r="E220" s="33"/>
      <c r="F220" s="33"/>
      <c r="G220" s="33"/>
      <c r="H220" s="33"/>
      <c r="I220" s="33"/>
      <c r="J220" s="33">
        <v>37373</v>
      </c>
      <c r="K220" s="33">
        <v>45278</v>
      </c>
      <c r="L220" s="33"/>
      <c r="M220" s="33"/>
      <c r="N220" s="33"/>
      <c r="O220" s="33"/>
      <c r="P220" s="33">
        <v>2873000</v>
      </c>
      <c r="Q220" s="33">
        <v>422</v>
      </c>
      <c r="R220" s="33"/>
      <c r="S220" s="33"/>
      <c r="T220" s="33"/>
      <c r="U220" s="13">
        <f t="shared" si="18"/>
        <v>2956073</v>
      </c>
      <c r="V220" s="33"/>
      <c r="W220" s="33">
        <v>229545</v>
      </c>
      <c r="X220" s="33"/>
      <c r="Y220" s="13">
        <f t="shared" si="19"/>
        <v>229545</v>
      </c>
      <c r="Z220" s="33">
        <v>10329</v>
      </c>
      <c r="AA220" s="33"/>
      <c r="AB220" s="33"/>
      <c r="AC220" s="33"/>
      <c r="AD220" s="33"/>
      <c r="AE220" s="33"/>
      <c r="AF220" s="33"/>
      <c r="AG220" s="33"/>
      <c r="AH220" s="13">
        <f t="shared" si="20"/>
        <v>10329</v>
      </c>
      <c r="AI220" s="33"/>
      <c r="AJ220" s="33"/>
      <c r="AK220" s="33"/>
      <c r="AL220" s="33"/>
      <c r="AM220" s="33"/>
      <c r="AN220" s="33"/>
      <c r="AO220" s="33"/>
      <c r="AP220" s="33"/>
      <c r="AQ220" s="33"/>
      <c r="AR220" s="13">
        <f t="shared" si="21"/>
        <v>0</v>
      </c>
      <c r="AS220" s="33"/>
      <c r="AT220" s="33"/>
      <c r="AU220" s="33"/>
      <c r="AV220" s="33"/>
      <c r="AW220" s="33"/>
      <c r="AX220" s="33"/>
      <c r="AY220" s="33"/>
      <c r="AZ220" s="33">
        <v>264643</v>
      </c>
      <c r="BA220" s="33"/>
      <c r="BB220" s="33"/>
      <c r="BC220" s="33"/>
      <c r="BD220" s="33"/>
      <c r="BE220" s="13">
        <f t="shared" si="22"/>
        <v>264643</v>
      </c>
      <c r="BF220" s="14">
        <f t="shared" si="23"/>
        <v>3460590</v>
      </c>
    </row>
    <row r="221" spans="1:58" x14ac:dyDescent="0.4">
      <c r="A221" s="24" t="s">
        <v>493</v>
      </c>
      <c r="B221" s="24" t="s">
        <v>955</v>
      </c>
      <c r="C221" s="25" t="s">
        <v>494</v>
      </c>
      <c r="D221" s="33">
        <v>202902</v>
      </c>
      <c r="E221" s="33">
        <v>256789</v>
      </c>
      <c r="F221" s="33">
        <v>2857</v>
      </c>
      <c r="G221" s="33">
        <v>275649</v>
      </c>
      <c r="H221" s="33">
        <v>73467</v>
      </c>
      <c r="I221" s="33">
        <v>19764</v>
      </c>
      <c r="J221" s="33">
        <v>2350210</v>
      </c>
      <c r="K221" s="33">
        <v>5542373</v>
      </c>
      <c r="L221" s="33">
        <v>121149</v>
      </c>
      <c r="M221" s="33">
        <v>268226</v>
      </c>
      <c r="N221" s="33">
        <v>955244</v>
      </c>
      <c r="O221" s="33"/>
      <c r="P221" s="33">
        <v>15120</v>
      </c>
      <c r="Q221" s="33">
        <v>292912</v>
      </c>
      <c r="R221" s="33"/>
      <c r="S221" s="33">
        <v>960</v>
      </c>
      <c r="T221" s="33">
        <v>31611</v>
      </c>
      <c r="U221" s="13">
        <f t="shared" si="18"/>
        <v>10409233</v>
      </c>
      <c r="V221" s="33"/>
      <c r="W221" s="33">
        <v>4635</v>
      </c>
      <c r="X221" s="33">
        <v>629164</v>
      </c>
      <c r="Y221" s="13">
        <f t="shared" si="19"/>
        <v>633799</v>
      </c>
      <c r="Z221" s="33">
        <v>1084606</v>
      </c>
      <c r="AA221" s="33"/>
      <c r="AB221" s="33">
        <v>3176</v>
      </c>
      <c r="AC221" s="33">
        <v>147388</v>
      </c>
      <c r="AD221" s="33">
        <v>24363</v>
      </c>
      <c r="AE221" s="33">
        <v>214</v>
      </c>
      <c r="AF221" s="33"/>
      <c r="AG221" s="33"/>
      <c r="AH221" s="13">
        <f t="shared" si="20"/>
        <v>1259747</v>
      </c>
      <c r="AI221" s="33">
        <v>345489</v>
      </c>
      <c r="AJ221" s="33">
        <v>28367</v>
      </c>
      <c r="AK221" s="33">
        <v>3653</v>
      </c>
      <c r="AL221" s="33">
        <v>18855</v>
      </c>
      <c r="AM221" s="33">
        <v>18114</v>
      </c>
      <c r="AN221" s="33">
        <v>45139</v>
      </c>
      <c r="AO221" s="33"/>
      <c r="AP221" s="33">
        <v>249066</v>
      </c>
      <c r="AQ221" s="33">
        <v>36951</v>
      </c>
      <c r="AR221" s="13">
        <f t="shared" si="21"/>
        <v>745634</v>
      </c>
      <c r="AS221" s="33"/>
      <c r="AT221" s="33"/>
      <c r="AU221" s="33"/>
      <c r="AV221" s="33"/>
      <c r="AW221" s="33"/>
      <c r="AX221" s="33"/>
      <c r="AY221" s="33"/>
      <c r="AZ221" s="33">
        <v>27288</v>
      </c>
      <c r="BA221" s="33"/>
      <c r="BB221" s="33"/>
      <c r="BC221" s="33"/>
      <c r="BD221" s="33"/>
      <c r="BE221" s="13">
        <f t="shared" si="22"/>
        <v>27288</v>
      </c>
      <c r="BF221" s="14">
        <f t="shared" si="23"/>
        <v>13075701</v>
      </c>
    </row>
    <row r="222" spans="1:58" x14ac:dyDescent="0.4">
      <c r="A222" s="24" t="s">
        <v>495</v>
      </c>
      <c r="B222" s="24" t="s">
        <v>956</v>
      </c>
      <c r="C222" s="25" t="s">
        <v>496</v>
      </c>
      <c r="D222" s="33">
        <v>70109</v>
      </c>
      <c r="E222" s="33">
        <v>9597</v>
      </c>
      <c r="F222" s="33"/>
      <c r="G222" s="33">
        <v>17223</v>
      </c>
      <c r="H222" s="33">
        <v>20230</v>
      </c>
      <c r="I222" s="33"/>
      <c r="J222" s="33">
        <v>383</v>
      </c>
      <c r="K222" s="33">
        <v>78465</v>
      </c>
      <c r="L222" s="33"/>
      <c r="M222" s="33">
        <v>11882</v>
      </c>
      <c r="N222" s="33">
        <v>4950</v>
      </c>
      <c r="O222" s="33"/>
      <c r="P222" s="33">
        <v>6622</v>
      </c>
      <c r="Q222" s="33"/>
      <c r="R222" s="33"/>
      <c r="S222" s="33"/>
      <c r="T222" s="33"/>
      <c r="U222" s="13">
        <f t="shared" si="18"/>
        <v>219461</v>
      </c>
      <c r="V222" s="33"/>
      <c r="W222" s="33"/>
      <c r="X222" s="33"/>
      <c r="Y222" s="13">
        <f t="shared" si="19"/>
        <v>0</v>
      </c>
      <c r="Z222" s="33">
        <v>9784</v>
      </c>
      <c r="AA222" s="33"/>
      <c r="AB222" s="33"/>
      <c r="AC222" s="33"/>
      <c r="AD222" s="33"/>
      <c r="AE222" s="33"/>
      <c r="AF222" s="33"/>
      <c r="AG222" s="33"/>
      <c r="AH222" s="13">
        <f t="shared" si="20"/>
        <v>9784</v>
      </c>
      <c r="AI222" s="33">
        <v>73821</v>
      </c>
      <c r="AJ222" s="33">
        <v>931</v>
      </c>
      <c r="AK222" s="33"/>
      <c r="AL222" s="33"/>
      <c r="AM222" s="33"/>
      <c r="AN222" s="33"/>
      <c r="AO222" s="33"/>
      <c r="AP222" s="33"/>
      <c r="AQ222" s="33"/>
      <c r="AR222" s="13">
        <f t="shared" si="21"/>
        <v>74752</v>
      </c>
      <c r="AS222" s="33"/>
      <c r="AT222" s="33"/>
      <c r="AU222" s="33"/>
      <c r="AV222" s="33"/>
      <c r="AW222" s="33"/>
      <c r="AX222" s="33"/>
      <c r="AY222" s="33"/>
      <c r="AZ222" s="33"/>
      <c r="BA222" s="33"/>
      <c r="BB222" s="33"/>
      <c r="BC222" s="33"/>
      <c r="BD222" s="33"/>
      <c r="BE222" s="13">
        <f t="shared" si="22"/>
        <v>0</v>
      </c>
      <c r="BF222" s="14">
        <f t="shared" si="23"/>
        <v>303997</v>
      </c>
    </row>
    <row r="223" spans="1:58" x14ac:dyDescent="0.4">
      <c r="A223" s="24" t="s">
        <v>497</v>
      </c>
      <c r="B223" s="24" t="s">
        <v>956</v>
      </c>
      <c r="C223" s="25" t="s">
        <v>498</v>
      </c>
      <c r="D223" s="33">
        <v>2448</v>
      </c>
      <c r="E223" s="33">
        <v>11093</v>
      </c>
      <c r="F223" s="33">
        <v>2076</v>
      </c>
      <c r="G223" s="33">
        <v>66485</v>
      </c>
      <c r="H223" s="33">
        <v>1438</v>
      </c>
      <c r="I223" s="33"/>
      <c r="J223" s="33">
        <v>45085</v>
      </c>
      <c r="K223" s="33">
        <v>610307</v>
      </c>
      <c r="L223" s="33"/>
      <c r="M223" s="33">
        <v>1941</v>
      </c>
      <c r="N223" s="33">
        <v>103726</v>
      </c>
      <c r="O223" s="33"/>
      <c r="P223" s="33">
        <v>311</v>
      </c>
      <c r="Q223" s="33">
        <v>1443</v>
      </c>
      <c r="R223" s="33"/>
      <c r="S223" s="33"/>
      <c r="T223" s="33">
        <v>2116</v>
      </c>
      <c r="U223" s="13">
        <f t="shared" si="18"/>
        <v>848469</v>
      </c>
      <c r="V223" s="33"/>
      <c r="W223" s="33">
        <v>327</v>
      </c>
      <c r="X223" s="33">
        <v>45234</v>
      </c>
      <c r="Y223" s="13">
        <f t="shared" si="19"/>
        <v>45561</v>
      </c>
      <c r="Z223" s="33">
        <v>328646</v>
      </c>
      <c r="AA223" s="33"/>
      <c r="AB223" s="33"/>
      <c r="AC223" s="33">
        <v>12941</v>
      </c>
      <c r="AD223" s="33"/>
      <c r="AE223" s="33"/>
      <c r="AF223" s="33"/>
      <c r="AG223" s="33"/>
      <c r="AH223" s="13">
        <f t="shared" si="20"/>
        <v>341587</v>
      </c>
      <c r="AI223" s="33">
        <v>6770</v>
      </c>
      <c r="AJ223" s="33">
        <v>1188</v>
      </c>
      <c r="AK223" s="33"/>
      <c r="AL223" s="33"/>
      <c r="AM223" s="33">
        <v>6597</v>
      </c>
      <c r="AN223" s="33"/>
      <c r="AO223" s="33"/>
      <c r="AP223" s="33">
        <v>7489</v>
      </c>
      <c r="AQ223" s="33"/>
      <c r="AR223" s="13">
        <f t="shared" si="21"/>
        <v>22044</v>
      </c>
      <c r="AS223" s="33"/>
      <c r="AT223" s="33"/>
      <c r="AU223" s="33"/>
      <c r="AV223" s="33"/>
      <c r="AW223" s="33"/>
      <c r="AX223" s="33"/>
      <c r="AY223" s="33"/>
      <c r="AZ223" s="33"/>
      <c r="BA223" s="33"/>
      <c r="BB223" s="33"/>
      <c r="BC223" s="33"/>
      <c r="BD223" s="33"/>
      <c r="BE223" s="13">
        <f t="shared" si="22"/>
        <v>0</v>
      </c>
      <c r="BF223" s="14">
        <f t="shared" si="23"/>
        <v>1257661</v>
      </c>
    </row>
    <row r="224" spans="1:58" x14ac:dyDescent="0.4">
      <c r="A224" s="24" t="s">
        <v>499</v>
      </c>
      <c r="B224" s="24" t="s">
        <v>956</v>
      </c>
      <c r="C224" s="25" t="s">
        <v>500</v>
      </c>
      <c r="D224" s="33">
        <v>64103</v>
      </c>
      <c r="E224" s="33">
        <v>3862</v>
      </c>
      <c r="F224" s="33">
        <v>781</v>
      </c>
      <c r="G224" s="33">
        <v>40149</v>
      </c>
      <c r="H224" s="33">
        <v>16214</v>
      </c>
      <c r="I224" s="33">
        <v>15853</v>
      </c>
      <c r="J224" s="33">
        <v>68295</v>
      </c>
      <c r="K224" s="33">
        <v>1903508</v>
      </c>
      <c r="L224" s="33">
        <v>1318</v>
      </c>
      <c r="M224" s="33">
        <v>25242</v>
      </c>
      <c r="N224" s="33">
        <v>171262</v>
      </c>
      <c r="O224" s="33"/>
      <c r="P224" s="33">
        <v>5897</v>
      </c>
      <c r="Q224" s="33">
        <v>59022</v>
      </c>
      <c r="R224" s="33"/>
      <c r="S224" s="33"/>
      <c r="T224" s="33">
        <v>6363</v>
      </c>
      <c r="U224" s="13">
        <f t="shared" si="18"/>
        <v>2381869</v>
      </c>
      <c r="V224" s="33"/>
      <c r="W224" s="33">
        <v>202</v>
      </c>
      <c r="X224" s="33">
        <v>426031</v>
      </c>
      <c r="Y224" s="13">
        <f t="shared" si="19"/>
        <v>426233</v>
      </c>
      <c r="Z224" s="33">
        <v>56252</v>
      </c>
      <c r="AA224" s="33"/>
      <c r="AB224" s="33"/>
      <c r="AC224" s="33">
        <v>2695</v>
      </c>
      <c r="AD224" s="33"/>
      <c r="AE224" s="33"/>
      <c r="AF224" s="33"/>
      <c r="AG224" s="33"/>
      <c r="AH224" s="13">
        <f t="shared" si="20"/>
        <v>58947</v>
      </c>
      <c r="AI224" s="33">
        <v>19696</v>
      </c>
      <c r="AJ224" s="33">
        <v>1568</v>
      </c>
      <c r="AK224" s="33"/>
      <c r="AL224" s="33">
        <v>4497</v>
      </c>
      <c r="AM224" s="33"/>
      <c r="AN224" s="33"/>
      <c r="AO224" s="33"/>
      <c r="AP224" s="33">
        <v>14928</v>
      </c>
      <c r="AQ224" s="33">
        <v>616</v>
      </c>
      <c r="AR224" s="13">
        <f t="shared" si="21"/>
        <v>41305</v>
      </c>
      <c r="AS224" s="33"/>
      <c r="AT224" s="33"/>
      <c r="AU224" s="33"/>
      <c r="AV224" s="33"/>
      <c r="AW224" s="33"/>
      <c r="AX224" s="33"/>
      <c r="AY224" s="33"/>
      <c r="AZ224" s="33"/>
      <c r="BA224" s="33"/>
      <c r="BB224" s="33"/>
      <c r="BC224" s="33"/>
      <c r="BD224" s="33"/>
      <c r="BE224" s="13">
        <f t="shared" si="22"/>
        <v>0</v>
      </c>
      <c r="BF224" s="14">
        <f t="shared" si="23"/>
        <v>2908354</v>
      </c>
    </row>
    <row r="225" spans="1:58" x14ac:dyDescent="0.4">
      <c r="A225" s="24" t="s">
        <v>501</v>
      </c>
      <c r="B225" s="24" t="s">
        <v>956</v>
      </c>
      <c r="C225" s="25" t="s">
        <v>502</v>
      </c>
      <c r="D225" s="33">
        <v>12684</v>
      </c>
      <c r="E225" s="33"/>
      <c r="F225" s="33"/>
      <c r="G225" s="33"/>
      <c r="H225" s="33"/>
      <c r="I225" s="33"/>
      <c r="J225" s="33">
        <v>3548</v>
      </c>
      <c r="K225" s="33">
        <v>100736</v>
      </c>
      <c r="L225" s="33">
        <v>98146</v>
      </c>
      <c r="M225" s="33">
        <v>27700</v>
      </c>
      <c r="N225" s="33">
        <v>7438</v>
      </c>
      <c r="O225" s="33"/>
      <c r="P225" s="33"/>
      <c r="Q225" s="33"/>
      <c r="R225" s="33"/>
      <c r="S225" s="33"/>
      <c r="T225" s="33"/>
      <c r="U225" s="13">
        <f t="shared" si="18"/>
        <v>250252</v>
      </c>
      <c r="V225" s="33"/>
      <c r="W225" s="33"/>
      <c r="X225" s="33">
        <v>5022</v>
      </c>
      <c r="Y225" s="13">
        <f t="shared" si="19"/>
        <v>5022</v>
      </c>
      <c r="Z225" s="33">
        <v>941</v>
      </c>
      <c r="AA225" s="33"/>
      <c r="AB225" s="33"/>
      <c r="AC225" s="33"/>
      <c r="AD225" s="33"/>
      <c r="AE225" s="33"/>
      <c r="AF225" s="33"/>
      <c r="AG225" s="33"/>
      <c r="AH225" s="13">
        <f t="shared" si="20"/>
        <v>941</v>
      </c>
      <c r="AI225" s="33"/>
      <c r="AJ225" s="33"/>
      <c r="AK225" s="33"/>
      <c r="AL225" s="33"/>
      <c r="AM225" s="33"/>
      <c r="AN225" s="33"/>
      <c r="AO225" s="33"/>
      <c r="AP225" s="33">
        <v>904</v>
      </c>
      <c r="AQ225" s="33"/>
      <c r="AR225" s="13">
        <f t="shared" si="21"/>
        <v>904</v>
      </c>
      <c r="AS225" s="33"/>
      <c r="AT225" s="33"/>
      <c r="AU225" s="33"/>
      <c r="AV225" s="33"/>
      <c r="AW225" s="33"/>
      <c r="AX225" s="33"/>
      <c r="AY225" s="33"/>
      <c r="AZ225" s="33"/>
      <c r="BA225" s="33"/>
      <c r="BB225" s="33"/>
      <c r="BC225" s="33"/>
      <c r="BD225" s="33"/>
      <c r="BE225" s="13">
        <f t="shared" si="22"/>
        <v>0</v>
      </c>
      <c r="BF225" s="14">
        <f t="shared" si="23"/>
        <v>257119</v>
      </c>
    </row>
    <row r="226" spans="1:58" x14ac:dyDescent="0.4">
      <c r="A226" s="24" t="s">
        <v>503</v>
      </c>
      <c r="B226" s="24" t="s">
        <v>956</v>
      </c>
      <c r="C226" s="25" t="s">
        <v>504</v>
      </c>
      <c r="D226" s="33">
        <v>241</v>
      </c>
      <c r="E226" s="33">
        <v>152386</v>
      </c>
      <c r="F226" s="33"/>
      <c r="G226" s="33">
        <v>7304</v>
      </c>
      <c r="H226" s="33">
        <v>16040</v>
      </c>
      <c r="I226" s="33"/>
      <c r="J226" s="33">
        <v>2092787</v>
      </c>
      <c r="K226" s="33">
        <v>174667</v>
      </c>
      <c r="L226" s="33">
        <v>932</v>
      </c>
      <c r="M226" s="33">
        <v>36303</v>
      </c>
      <c r="N226" s="33">
        <v>382958</v>
      </c>
      <c r="O226" s="33"/>
      <c r="P226" s="33"/>
      <c r="Q226" s="33">
        <v>8735</v>
      </c>
      <c r="R226" s="33"/>
      <c r="S226" s="33"/>
      <c r="T226" s="33"/>
      <c r="U226" s="13">
        <f t="shared" si="18"/>
        <v>2872353</v>
      </c>
      <c r="V226" s="33"/>
      <c r="W226" s="33"/>
      <c r="X226" s="33">
        <v>1303</v>
      </c>
      <c r="Y226" s="13">
        <f t="shared" si="19"/>
        <v>1303</v>
      </c>
      <c r="Z226" s="33">
        <v>6095</v>
      </c>
      <c r="AA226" s="33"/>
      <c r="AB226" s="33"/>
      <c r="AC226" s="33">
        <v>25528</v>
      </c>
      <c r="AD226" s="33"/>
      <c r="AE226" s="33"/>
      <c r="AF226" s="33"/>
      <c r="AG226" s="33"/>
      <c r="AH226" s="13">
        <f t="shared" si="20"/>
        <v>31623</v>
      </c>
      <c r="AI226" s="33">
        <v>23084</v>
      </c>
      <c r="AJ226" s="33">
        <v>943</v>
      </c>
      <c r="AK226" s="33"/>
      <c r="AL226" s="33"/>
      <c r="AM226" s="33">
        <v>9847</v>
      </c>
      <c r="AN226" s="33">
        <v>2082</v>
      </c>
      <c r="AO226" s="33"/>
      <c r="AP226" s="33">
        <v>112938</v>
      </c>
      <c r="AQ226" s="33"/>
      <c r="AR226" s="13">
        <f t="shared" si="21"/>
        <v>148894</v>
      </c>
      <c r="AS226" s="33"/>
      <c r="AT226" s="33"/>
      <c r="AU226" s="33"/>
      <c r="AV226" s="33"/>
      <c r="AW226" s="33"/>
      <c r="AX226" s="33"/>
      <c r="AY226" s="33"/>
      <c r="AZ226" s="33">
        <v>26275</v>
      </c>
      <c r="BA226" s="33"/>
      <c r="BB226" s="33"/>
      <c r="BC226" s="33"/>
      <c r="BD226" s="33"/>
      <c r="BE226" s="13">
        <f t="shared" si="22"/>
        <v>26275</v>
      </c>
      <c r="BF226" s="14">
        <f t="shared" si="23"/>
        <v>3080448</v>
      </c>
    </row>
    <row r="227" spans="1:58" x14ac:dyDescent="0.4">
      <c r="A227" s="20" t="s">
        <v>505</v>
      </c>
      <c r="B227" s="20" t="s">
        <v>954</v>
      </c>
      <c r="C227" s="21" t="s">
        <v>506</v>
      </c>
      <c r="D227" s="32">
        <v>39839093</v>
      </c>
      <c r="E227" s="32">
        <v>3061983</v>
      </c>
      <c r="F227" s="32">
        <v>517459</v>
      </c>
      <c r="G227" s="32">
        <v>3716002</v>
      </c>
      <c r="H227" s="32">
        <v>32183753</v>
      </c>
      <c r="I227" s="32">
        <v>123654</v>
      </c>
      <c r="J227" s="32">
        <v>29045895</v>
      </c>
      <c r="K227" s="32">
        <v>323784554</v>
      </c>
      <c r="L227" s="32">
        <v>16019049</v>
      </c>
      <c r="M227" s="32">
        <v>39402925</v>
      </c>
      <c r="N227" s="32">
        <v>74902582</v>
      </c>
      <c r="O227" s="32">
        <v>73868</v>
      </c>
      <c r="P227" s="32">
        <v>3673304</v>
      </c>
      <c r="Q227" s="32">
        <v>39883938</v>
      </c>
      <c r="R227" s="32">
        <v>13004</v>
      </c>
      <c r="S227" s="32">
        <v>5735</v>
      </c>
      <c r="T227" s="32">
        <v>1060107</v>
      </c>
      <c r="U227" s="13">
        <f t="shared" si="18"/>
        <v>607306905</v>
      </c>
      <c r="V227" s="32">
        <v>1322</v>
      </c>
      <c r="W227" s="32">
        <v>309150</v>
      </c>
      <c r="X227" s="32">
        <v>4109847</v>
      </c>
      <c r="Y227" s="13">
        <f t="shared" si="19"/>
        <v>4420319</v>
      </c>
      <c r="Z227" s="32">
        <v>51636533</v>
      </c>
      <c r="AA227" s="32">
        <v>7070</v>
      </c>
      <c r="AB227" s="32">
        <v>974975</v>
      </c>
      <c r="AC227" s="32">
        <v>3150926</v>
      </c>
      <c r="AD227" s="32">
        <v>1286</v>
      </c>
      <c r="AE227" s="32">
        <v>659077</v>
      </c>
      <c r="AF227" s="32">
        <v>33584</v>
      </c>
      <c r="AG227" s="32"/>
      <c r="AH227" s="13">
        <f t="shared" si="20"/>
        <v>56463451</v>
      </c>
      <c r="AI227" s="32">
        <v>22020616</v>
      </c>
      <c r="AJ227" s="32">
        <v>45876977</v>
      </c>
      <c r="AK227" s="32">
        <v>8329739</v>
      </c>
      <c r="AL227" s="32">
        <v>417571</v>
      </c>
      <c r="AM227" s="32">
        <v>43356</v>
      </c>
      <c r="AN227" s="32">
        <v>215</v>
      </c>
      <c r="AO227" s="32">
        <v>34984</v>
      </c>
      <c r="AP227" s="32">
        <v>4492802</v>
      </c>
      <c r="AQ227" s="32">
        <v>33973705</v>
      </c>
      <c r="AR227" s="13">
        <f t="shared" si="21"/>
        <v>115189965</v>
      </c>
      <c r="AS227" s="32"/>
      <c r="AT227" s="32"/>
      <c r="AU227" s="32">
        <v>4087</v>
      </c>
      <c r="AV227" s="32"/>
      <c r="AW227" s="32"/>
      <c r="AX227" s="32"/>
      <c r="AY227" s="32">
        <v>206</v>
      </c>
      <c r="AZ227" s="32">
        <v>72082</v>
      </c>
      <c r="BA227" s="32"/>
      <c r="BB227" s="32">
        <v>20978</v>
      </c>
      <c r="BC227" s="32">
        <v>502</v>
      </c>
      <c r="BD227" s="32">
        <v>813</v>
      </c>
      <c r="BE227" s="13">
        <f t="shared" si="22"/>
        <v>98668</v>
      </c>
      <c r="BF227" s="13">
        <f t="shared" si="23"/>
        <v>783479308</v>
      </c>
    </row>
    <row r="228" spans="1:58" x14ac:dyDescent="0.4">
      <c r="A228" s="24" t="s">
        <v>507</v>
      </c>
      <c r="B228" s="24" t="s">
        <v>955</v>
      </c>
      <c r="C228" s="25" t="s">
        <v>508</v>
      </c>
      <c r="D228" s="33">
        <v>1310125</v>
      </c>
      <c r="E228" s="33">
        <v>2583854</v>
      </c>
      <c r="F228" s="33">
        <v>65774</v>
      </c>
      <c r="G228" s="33">
        <v>1698253</v>
      </c>
      <c r="H228" s="33">
        <v>618837</v>
      </c>
      <c r="I228" s="33">
        <v>27998</v>
      </c>
      <c r="J228" s="33">
        <v>6283151</v>
      </c>
      <c r="K228" s="33">
        <v>36638540</v>
      </c>
      <c r="L228" s="33">
        <v>313786</v>
      </c>
      <c r="M228" s="33">
        <v>466369</v>
      </c>
      <c r="N228" s="33">
        <v>8741370</v>
      </c>
      <c r="O228" s="33"/>
      <c r="P228" s="33">
        <v>325181</v>
      </c>
      <c r="Q228" s="33">
        <v>6191129</v>
      </c>
      <c r="R228" s="33">
        <v>13004</v>
      </c>
      <c r="S228" s="33">
        <v>5491</v>
      </c>
      <c r="T228" s="33">
        <v>430604</v>
      </c>
      <c r="U228" s="13">
        <f t="shared" si="18"/>
        <v>65713466</v>
      </c>
      <c r="V228" s="33">
        <v>1322</v>
      </c>
      <c r="W228" s="33">
        <v>125388</v>
      </c>
      <c r="X228" s="33">
        <v>1512321</v>
      </c>
      <c r="Y228" s="13">
        <f t="shared" si="19"/>
        <v>1639031</v>
      </c>
      <c r="Z228" s="33">
        <v>8147014</v>
      </c>
      <c r="AA228" s="33">
        <v>6677</v>
      </c>
      <c r="AB228" s="33">
        <v>769414</v>
      </c>
      <c r="AC228" s="33">
        <v>382303</v>
      </c>
      <c r="AD228" s="33">
        <v>776</v>
      </c>
      <c r="AE228" s="33"/>
      <c r="AF228" s="33">
        <v>33584</v>
      </c>
      <c r="AG228" s="33"/>
      <c r="AH228" s="13">
        <f t="shared" si="20"/>
        <v>9339768</v>
      </c>
      <c r="AI228" s="33">
        <v>4772880</v>
      </c>
      <c r="AJ228" s="33">
        <v>5563693</v>
      </c>
      <c r="AK228" s="33">
        <v>743531</v>
      </c>
      <c r="AL228" s="33">
        <v>163735</v>
      </c>
      <c r="AM228" s="33">
        <v>34426</v>
      </c>
      <c r="AN228" s="33">
        <v>215</v>
      </c>
      <c r="AO228" s="33">
        <v>1892</v>
      </c>
      <c r="AP228" s="33">
        <v>2238297</v>
      </c>
      <c r="AQ228" s="33">
        <v>540675</v>
      </c>
      <c r="AR228" s="13">
        <f t="shared" si="21"/>
        <v>14059344</v>
      </c>
      <c r="AS228" s="33"/>
      <c r="AT228" s="33"/>
      <c r="AU228" s="33"/>
      <c r="AV228" s="33"/>
      <c r="AW228" s="33"/>
      <c r="AX228" s="33"/>
      <c r="AY228" s="33">
        <v>206</v>
      </c>
      <c r="AZ228" s="33">
        <v>3335</v>
      </c>
      <c r="BA228" s="33"/>
      <c r="BB228" s="33"/>
      <c r="BC228" s="33"/>
      <c r="BD228" s="33"/>
      <c r="BE228" s="13">
        <f t="shared" si="22"/>
        <v>3541</v>
      </c>
      <c r="BF228" s="14">
        <f t="shared" si="23"/>
        <v>90755150</v>
      </c>
    </row>
    <row r="229" spans="1:58" x14ac:dyDescent="0.4">
      <c r="A229" s="24" t="s">
        <v>509</v>
      </c>
      <c r="B229" s="24" t="s">
        <v>956</v>
      </c>
      <c r="C229" s="25" t="s">
        <v>510</v>
      </c>
      <c r="D229" s="33">
        <v>147857</v>
      </c>
      <c r="E229" s="33">
        <v>10660</v>
      </c>
      <c r="F229" s="33">
        <v>16960</v>
      </c>
      <c r="G229" s="33">
        <v>18958</v>
      </c>
      <c r="H229" s="33">
        <v>8660</v>
      </c>
      <c r="I229" s="33"/>
      <c r="J229" s="33">
        <v>1047811</v>
      </c>
      <c r="K229" s="33">
        <v>6683954</v>
      </c>
      <c r="L229" s="33"/>
      <c r="M229" s="33">
        <v>37651</v>
      </c>
      <c r="N229" s="33">
        <v>2281574</v>
      </c>
      <c r="O229" s="33"/>
      <c r="P229" s="33">
        <v>696</v>
      </c>
      <c r="Q229" s="33">
        <v>558715</v>
      </c>
      <c r="R229" s="33"/>
      <c r="S229" s="33"/>
      <c r="T229" s="33">
        <v>18793</v>
      </c>
      <c r="U229" s="13">
        <f t="shared" si="18"/>
        <v>10832289</v>
      </c>
      <c r="V229" s="33"/>
      <c r="W229" s="33">
        <v>60884</v>
      </c>
      <c r="X229" s="33">
        <v>241573</v>
      </c>
      <c r="Y229" s="13">
        <f t="shared" si="19"/>
        <v>302457</v>
      </c>
      <c r="Z229" s="33">
        <v>2609662</v>
      </c>
      <c r="AA229" s="33">
        <v>5893</v>
      </c>
      <c r="AB229" s="33"/>
      <c r="AC229" s="33">
        <v>80763</v>
      </c>
      <c r="AD229" s="33"/>
      <c r="AE229" s="33"/>
      <c r="AF229" s="33"/>
      <c r="AG229" s="33"/>
      <c r="AH229" s="13">
        <f t="shared" si="20"/>
        <v>2696318</v>
      </c>
      <c r="AI229" s="33">
        <v>2723821</v>
      </c>
      <c r="AJ229" s="33">
        <v>2212102</v>
      </c>
      <c r="AK229" s="33">
        <v>3702</v>
      </c>
      <c r="AL229" s="33">
        <v>7700</v>
      </c>
      <c r="AM229" s="33">
        <v>33195</v>
      </c>
      <c r="AN229" s="33"/>
      <c r="AO229" s="33"/>
      <c r="AP229" s="33">
        <v>259573</v>
      </c>
      <c r="AQ229" s="33">
        <v>8463</v>
      </c>
      <c r="AR229" s="13">
        <f t="shared" si="21"/>
        <v>5248556</v>
      </c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13">
        <f t="shared" si="22"/>
        <v>0</v>
      </c>
      <c r="BF229" s="14">
        <f t="shared" si="23"/>
        <v>19079620</v>
      </c>
    </row>
    <row r="230" spans="1:58" x14ac:dyDescent="0.4">
      <c r="A230" s="24" t="s">
        <v>511</v>
      </c>
      <c r="B230" s="24" t="s">
        <v>959</v>
      </c>
      <c r="C230" s="25" t="s">
        <v>512</v>
      </c>
      <c r="D230" s="33"/>
      <c r="E230" s="33"/>
      <c r="F230" s="33"/>
      <c r="G230" s="33"/>
      <c r="H230" s="33"/>
      <c r="I230" s="33"/>
      <c r="J230" s="33"/>
      <c r="K230" s="33">
        <v>188241</v>
      </c>
      <c r="L230" s="33"/>
      <c r="M230" s="33"/>
      <c r="N230" s="33">
        <v>1271</v>
      </c>
      <c r="O230" s="33"/>
      <c r="P230" s="33"/>
      <c r="Q230" s="33">
        <v>42629</v>
      </c>
      <c r="R230" s="33"/>
      <c r="S230" s="33"/>
      <c r="T230" s="33"/>
      <c r="U230" s="13">
        <f t="shared" si="18"/>
        <v>232141</v>
      </c>
      <c r="V230" s="33"/>
      <c r="W230" s="33"/>
      <c r="X230" s="33"/>
      <c r="Y230" s="13">
        <f t="shared" si="19"/>
        <v>0</v>
      </c>
      <c r="Z230" s="33">
        <v>60644</v>
      </c>
      <c r="AA230" s="33"/>
      <c r="AB230" s="33"/>
      <c r="AC230" s="33"/>
      <c r="AD230" s="33"/>
      <c r="AE230" s="33"/>
      <c r="AF230" s="33"/>
      <c r="AG230" s="33"/>
      <c r="AH230" s="13">
        <f t="shared" si="20"/>
        <v>60644</v>
      </c>
      <c r="AI230" s="33">
        <v>101730</v>
      </c>
      <c r="AJ230" s="33"/>
      <c r="AK230" s="33"/>
      <c r="AL230" s="33"/>
      <c r="AM230" s="33"/>
      <c r="AN230" s="33"/>
      <c r="AO230" s="33"/>
      <c r="AP230" s="33">
        <v>46028</v>
      </c>
      <c r="AQ230" s="33"/>
      <c r="AR230" s="13">
        <f t="shared" si="21"/>
        <v>147758</v>
      </c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13">
        <f t="shared" si="22"/>
        <v>0</v>
      </c>
      <c r="BF230" s="14">
        <f t="shared" si="23"/>
        <v>440543</v>
      </c>
    </row>
    <row r="231" spans="1:58" x14ac:dyDescent="0.4">
      <c r="A231" s="24" t="s">
        <v>1124</v>
      </c>
      <c r="B231" s="24" t="s">
        <v>959</v>
      </c>
      <c r="C231" s="25" t="s">
        <v>1125</v>
      </c>
      <c r="D231" s="33"/>
      <c r="E231" s="33"/>
      <c r="F231" s="33"/>
      <c r="G231" s="33"/>
      <c r="H231" s="33"/>
      <c r="I231" s="33"/>
      <c r="J231" s="33"/>
      <c r="K231" s="33">
        <v>1147</v>
      </c>
      <c r="L231" s="33"/>
      <c r="M231" s="33"/>
      <c r="N231" s="33"/>
      <c r="O231" s="33"/>
      <c r="P231" s="33"/>
      <c r="Q231" s="33"/>
      <c r="R231" s="33"/>
      <c r="S231" s="33"/>
      <c r="T231" s="33"/>
      <c r="U231" s="13">
        <f t="shared" si="18"/>
        <v>1147</v>
      </c>
      <c r="V231" s="33"/>
      <c r="W231" s="33"/>
      <c r="X231" s="33"/>
      <c r="Y231" s="13">
        <f t="shared" si="19"/>
        <v>0</v>
      </c>
      <c r="Z231" s="33"/>
      <c r="AA231" s="33"/>
      <c r="AB231" s="33"/>
      <c r="AC231" s="33"/>
      <c r="AD231" s="33"/>
      <c r="AE231" s="33"/>
      <c r="AF231" s="33"/>
      <c r="AG231" s="33"/>
      <c r="AH231" s="13">
        <f t="shared" si="20"/>
        <v>0</v>
      </c>
      <c r="AI231" s="33"/>
      <c r="AJ231" s="33"/>
      <c r="AK231" s="33"/>
      <c r="AL231" s="33"/>
      <c r="AM231" s="33"/>
      <c r="AN231" s="33"/>
      <c r="AO231" s="33"/>
      <c r="AP231" s="33"/>
      <c r="AQ231" s="33"/>
      <c r="AR231" s="13">
        <f t="shared" si="21"/>
        <v>0</v>
      </c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13">
        <f t="shared" si="22"/>
        <v>0</v>
      </c>
      <c r="BF231" s="14">
        <f t="shared" si="23"/>
        <v>1147</v>
      </c>
    </row>
    <row r="232" spans="1:58" x14ac:dyDescent="0.4">
      <c r="A232" s="24" t="s">
        <v>513</v>
      </c>
      <c r="B232" s="24" t="s">
        <v>959</v>
      </c>
      <c r="C232" s="25" t="s">
        <v>514</v>
      </c>
      <c r="D232" s="33">
        <v>91672</v>
      </c>
      <c r="E232" s="33"/>
      <c r="F232" s="33">
        <v>16960</v>
      </c>
      <c r="G232" s="33">
        <v>8695</v>
      </c>
      <c r="H232" s="33">
        <v>8660</v>
      </c>
      <c r="I232" s="33"/>
      <c r="J232" s="33">
        <v>995181</v>
      </c>
      <c r="K232" s="33">
        <v>5631659</v>
      </c>
      <c r="L232" s="33"/>
      <c r="M232" s="33">
        <v>27032</v>
      </c>
      <c r="N232" s="33">
        <v>877015</v>
      </c>
      <c r="O232" s="33"/>
      <c r="P232" s="33"/>
      <c r="Q232" s="33">
        <v>214722</v>
      </c>
      <c r="R232" s="33"/>
      <c r="S232" s="33"/>
      <c r="T232" s="33"/>
      <c r="U232" s="13">
        <f t="shared" si="18"/>
        <v>7871596</v>
      </c>
      <c r="V232" s="33"/>
      <c r="W232" s="33">
        <v>60884</v>
      </c>
      <c r="X232" s="33">
        <v>129303</v>
      </c>
      <c r="Y232" s="13">
        <f t="shared" si="19"/>
        <v>190187</v>
      </c>
      <c r="Z232" s="33">
        <v>1781980</v>
      </c>
      <c r="AA232" s="33"/>
      <c r="AB232" s="33"/>
      <c r="AC232" s="33"/>
      <c r="AD232" s="33"/>
      <c r="AE232" s="33"/>
      <c r="AF232" s="33"/>
      <c r="AG232" s="33"/>
      <c r="AH232" s="13">
        <f t="shared" si="20"/>
        <v>1781980</v>
      </c>
      <c r="AI232" s="33">
        <v>331458</v>
      </c>
      <c r="AJ232" s="33"/>
      <c r="AK232" s="33"/>
      <c r="AL232" s="33"/>
      <c r="AM232" s="33">
        <v>33195</v>
      </c>
      <c r="AN232" s="33"/>
      <c r="AO232" s="33"/>
      <c r="AP232" s="33">
        <v>172034</v>
      </c>
      <c r="AQ232" s="33"/>
      <c r="AR232" s="13">
        <f t="shared" si="21"/>
        <v>536687</v>
      </c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13">
        <f t="shared" si="22"/>
        <v>0</v>
      </c>
      <c r="BF232" s="14">
        <f t="shared" si="23"/>
        <v>10380450</v>
      </c>
    </row>
    <row r="233" spans="1:58" x14ac:dyDescent="0.4">
      <c r="A233" s="24" t="s">
        <v>515</v>
      </c>
      <c r="B233" s="24" t="s">
        <v>959</v>
      </c>
      <c r="C233" s="25" t="s">
        <v>516</v>
      </c>
      <c r="D233" s="33">
        <v>7228</v>
      </c>
      <c r="E233" s="33">
        <v>1719</v>
      </c>
      <c r="F233" s="33"/>
      <c r="G233" s="33">
        <v>9526</v>
      </c>
      <c r="H233" s="33"/>
      <c r="I233" s="33"/>
      <c r="J233" s="33">
        <v>34617</v>
      </c>
      <c r="K233" s="33">
        <v>618073</v>
      </c>
      <c r="L233" s="33"/>
      <c r="M233" s="33">
        <v>6683</v>
      </c>
      <c r="N233" s="33">
        <v>932869</v>
      </c>
      <c r="O233" s="33"/>
      <c r="P233" s="33">
        <v>696</v>
      </c>
      <c r="Q233" s="33">
        <v>26920</v>
      </c>
      <c r="R233" s="33"/>
      <c r="S233" s="33"/>
      <c r="T233" s="33">
        <v>18276</v>
      </c>
      <c r="U233" s="13">
        <f t="shared" si="18"/>
        <v>1656607</v>
      </c>
      <c r="V233" s="33"/>
      <c r="W233" s="33"/>
      <c r="X233" s="33">
        <v>62674</v>
      </c>
      <c r="Y233" s="13">
        <f t="shared" si="19"/>
        <v>62674</v>
      </c>
      <c r="Z233" s="33">
        <v>474129</v>
      </c>
      <c r="AA233" s="33"/>
      <c r="AB233" s="33"/>
      <c r="AC233" s="33">
        <v>62875</v>
      </c>
      <c r="AD233" s="33"/>
      <c r="AE233" s="33"/>
      <c r="AF233" s="33"/>
      <c r="AG233" s="33"/>
      <c r="AH233" s="13">
        <f t="shared" si="20"/>
        <v>537004</v>
      </c>
      <c r="AI233" s="33">
        <v>2290234</v>
      </c>
      <c r="AJ233" s="33">
        <v>1976355</v>
      </c>
      <c r="AK233" s="33">
        <v>3702</v>
      </c>
      <c r="AL233" s="33"/>
      <c r="AM233" s="33"/>
      <c r="AN233" s="33"/>
      <c r="AO233" s="33"/>
      <c r="AP233" s="33">
        <v>35429</v>
      </c>
      <c r="AQ233" s="33">
        <v>5028</v>
      </c>
      <c r="AR233" s="13">
        <f t="shared" si="21"/>
        <v>4310748</v>
      </c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13">
        <f t="shared" si="22"/>
        <v>0</v>
      </c>
      <c r="BF233" s="14">
        <f t="shared" si="23"/>
        <v>6567033</v>
      </c>
    </row>
    <row r="234" spans="1:58" x14ac:dyDescent="0.4">
      <c r="A234" s="24" t="s">
        <v>517</v>
      </c>
      <c r="B234" s="24" t="s">
        <v>959</v>
      </c>
      <c r="C234" s="25" t="s">
        <v>518</v>
      </c>
      <c r="D234" s="33"/>
      <c r="E234" s="33"/>
      <c r="F234" s="33"/>
      <c r="G234" s="33"/>
      <c r="H234" s="33"/>
      <c r="I234" s="33"/>
      <c r="J234" s="33">
        <v>13286</v>
      </c>
      <c r="K234" s="33">
        <v>1425</v>
      </c>
      <c r="L234" s="33"/>
      <c r="M234" s="33"/>
      <c r="N234" s="33">
        <v>54734</v>
      </c>
      <c r="O234" s="33"/>
      <c r="P234" s="33"/>
      <c r="Q234" s="33"/>
      <c r="R234" s="33"/>
      <c r="S234" s="33"/>
      <c r="T234" s="33"/>
      <c r="U234" s="13">
        <f t="shared" si="18"/>
        <v>69445</v>
      </c>
      <c r="V234" s="33"/>
      <c r="W234" s="33"/>
      <c r="X234" s="33"/>
      <c r="Y234" s="13">
        <f t="shared" si="19"/>
        <v>0</v>
      </c>
      <c r="Z234" s="33">
        <v>10045</v>
      </c>
      <c r="AA234" s="33">
        <v>5893</v>
      </c>
      <c r="AB234" s="33"/>
      <c r="AC234" s="33"/>
      <c r="AD234" s="33"/>
      <c r="AE234" s="33"/>
      <c r="AF234" s="33"/>
      <c r="AG234" s="33"/>
      <c r="AH234" s="13">
        <f t="shared" si="20"/>
        <v>15938</v>
      </c>
      <c r="AI234" s="33"/>
      <c r="AJ234" s="33">
        <v>228306</v>
      </c>
      <c r="AK234" s="33"/>
      <c r="AL234" s="33"/>
      <c r="AM234" s="33"/>
      <c r="AN234" s="33"/>
      <c r="AO234" s="33"/>
      <c r="AP234" s="33"/>
      <c r="AQ234" s="33"/>
      <c r="AR234" s="13">
        <f t="shared" si="21"/>
        <v>228306</v>
      </c>
      <c r="AS234" s="33"/>
      <c r="AT234" s="33"/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  <c r="BE234" s="13">
        <f t="shared" si="22"/>
        <v>0</v>
      </c>
      <c r="BF234" s="14">
        <f t="shared" si="23"/>
        <v>313689</v>
      </c>
    </row>
    <row r="235" spans="1:58" x14ac:dyDescent="0.4">
      <c r="A235" s="24" t="s">
        <v>519</v>
      </c>
      <c r="B235" s="24" t="s">
        <v>956</v>
      </c>
      <c r="C235" s="25" t="s">
        <v>520</v>
      </c>
      <c r="D235" s="33">
        <v>1684</v>
      </c>
      <c r="E235" s="33">
        <v>5642</v>
      </c>
      <c r="F235" s="33">
        <v>11523</v>
      </c>
      <c r="G235" s="33">
        <v>58185</v>
      </c>
      <c r="H235" s="33">
        <v>59603</v>
      </c>
      <c r="I235" s="33"/>
      <c r="J235" s="33">
        <v>715728</v>
      </c>
      <c r="K235" s="33">
        <v>293119</v>
      </c>
      <c r="L235" s="33"/>
      <c r="M235" s="33"/>
      <c r="N235" s="33">
        <v>413863</v>
      </c>
      <c r="O235" s="33"/>
      <c r="P235" s="33"/>
      <c r="Q235" s="33">
        <v>1070</v>
      </c>
      <c r="R235" s="33"/>
      <c r="S235" s="33"/>
      <c r="T235" s="33"/>
      <c r="U235" s="13">
        <f t="shared" si="18"/>
        <v>1560417</v>
      </c>
      <c r="V235" s="33"/>
      <c r="W235" s="33">
        <v>537</v>
      </c>
      <c r="X235" s="33">
        <v>2557</v>
      </c>
      <c r="Y235" s="13">
        <f t="shared" si="19"/>
        <v>3094</v>
      </c>
      <c r="Z235" s="33">
        <v>142905</v>
      </c>
      <c r="AA235" s="33"/>
      <c r="AB235" s="33"/>
      <c r="AC235" s="33">
        <v>126518</v>
      </c>
      <c r="AD235" s="33"/>
      <c r="AE235" s="33"/>
      <c r="AF235" s="33"/>
      <c r="AG235" s="33"/>
      <c r="AH235" s="13">
        <f t="shared" si="20"/>
        <v>269423</v>
      </c>
      <c r="AI235" s="33">
        <v>19721</v>
      </c>
      <c r="AJ235" s="33"/>
      <c r="AK235" s="33">
        <v>36867</v>
      </c>
      <c r="AL235" s="33"/>
      <c r="AM235" s="33"/>
      <c r="AN235" s="33"/>
      <c r="AO235" s="33"/>
      <c r="AP235" s="33">
        <v>743</v>
      </c>
      <c r="AQ235" s="33">
        <v>779</v>
      </c>
      <c r="AR235" s="13">
        <f t="shared" si="21"/>
        <v>58110</v>
      </c>
      <c r="AS235" s="33"/>
      <c r="AT235" s="33"/>
      <c r="AU235" s="33"/>
      <c r="AV235" s="33"/>
      <c r="AW235" s="33"/>
      <c r="AX235" s="33"/>
      <c r="AY235" s="33"/>
      <c r="AZ235" s="33"/>
      <c r="BA235" s="33"/>
      <c r="BB235" s="33"/>
      <c r="BC235" s="33"/>
      <c r="BD235" s="33"/>
      <c r="BE235" s="13">
        <f t="shared" si="22"/>
        <v>0</v>
      </c>
      <c r="BF235" s="14">
        <f t="shared" si="23"/>
        <v>1891044</v>
      </c>
    </row>
    <row r="236" spans="1:58" x14ac:dyDescent="0.4">
      <c r="A236" s="24" t="s">
        <v>521</v>
      </c>
      <c r="B236" s="24" t="s">
        <v>959</v>
      </c>
      <c r="C236" s="25" t="s">
        <v>522</v>
      </c>
      <c r="D236" s="33"/>
      <c r="E236" s="33"/>
      <c r="F236" s="33"/>
      <c r="G236" s="33"/>
      <c r="H236" s="33"/>
      <c r="I236" s="33"/>
      <c r="J236" s="33">
        <v>601065</v>
      </c>
      <c r="K236" s="33">
        <v>160316</v>
      </c>
      <c r="L236" s="33"/>
      <c r="M236" s="33"/>
      <c r="N236" s="33">
        <v>106112</v>
      </c>
      <c r="O236" s="33"/>
      <c r="P236" s="33"/>
      <c r="Q236" s="33"/>
      <c r="R236" s="33"/>
      <c r="S236" s="33"/>
      <c r="T236" s="33"/>
      <c r="U236" s="13">
        <f t="shared" si="18"/>
        <v>867493</v>
      </c>
      <c r="V236" s="33"/>
      <c r="W236" s="33"/>
      <c r="X236" s="33"/>
      <c r="Y236" s="13">
        <f t="shared" si="19"/>
        <v>0</v>
      </c>
      <c r="Z236" s="33">
        <v>139836</v>
      </c>
      <c r="AA236" s="33"/>
      <c r="AB236" s="33"/>
      <c r="AC236" s="33"/>
      <c r="AD236" s="33"/>
      <c r="AE236" s="33"/>
      <c r="AF236" s="33"/>
      <c r="AG236" s="33"/>
      <c r="AH236" s="13">
        <f t="shared" si="20"/>
        <v>139836</v>
      </c>
      <c r="AI236" s="33"/>
      <c r="AJ236" s="33"/>
      <c r="AK236" s="33"/>
      <c r="AL236" s="33"/>
      <c r="AM236" s="33"/>
      <c r="AN236" s="33"/>
      <c r="AO236" s="33"/>
      <c r="AP236" s="33"/>
      <c r="AQ236" s="33"/>
      <c r="AR236" s="13">
        <f t="shared" si="21"/>
        <v>0</v>
      </c>
      <c r="AS236" s="33"/>
      <c r="AT236" s="33"/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  <c r="BE236" s="13">
        <f t="shared" si="22"/>
        <v>0</v>
      </c>
      <c r="BF236" s="14">
        <f t="shared" si="23"/>
        <v>1007329</v>
      </c>
    </row>
    <row r="237" spans="1:58" x14ac:dyDescent="0.4">
      <c r="A237" s="24" t="s">
        <v>523</v>
      </c>
      <c r="B237" s="24" t="s">
        <v>956</v>
      </c>
      <c r="C237" s="25" t="s">
        <v>524</v>
      </c>
      <c r="D237" s="33">
        <v>35929</v>
      </c>
      <c r="E237" s="33">
        <v>6336</v>
      </c>
      <c r="F237" s="33">
        <v>1111</v>
      </c>
      <c r="G237" s="33">
        <v>89244</v>
      </c>
      <c r="H237" s="33">
        <v>2237</v>
      </c>
      <c r="I237" s="33"/>
      <c r="J237" s="33">
        <v>45286</v>
      </c>
      <c r="K237" s="33">
        <v>685063</v>
      </c>
      <c r="L237" s="33"/>
      <c r="M237" s="33">
        <v>4191</v>
      </c>
      <c r="N237" s="33">
        <v>137378</v>
      </c>
      <c r="O237" s="33"/>
      <c r="P237" s="33">
        <v>2649</v>
      </c>
      <c r="Q237" s="33">
        <v>4136263</v>
      </c>
      <c r="R237" s="33"/>
      <c r="S237" s="33"/>
      <c r="T237" s="33"/>
      <c r="U237" s="13">
        <f t="shared" si="18"/>
        <v>5145687</v>
      </c>
      <c r="V237" s="33"/>
      <c r="W237" s="33">
        <v>20280</v>
      </c>
      <c r="X237" s="33">
        <v>27579</v>
      </c>
      <c r="Y237" s="13">
        <f t="shared" si="19"/>
        <v>47859</v>
      </c>
      <c r="Z237" s="33">
        <v>635732</v>
      </c>
      <c r="AA237" s="33">
        <v>784</v>
      </c>
      <c r="AB237" s="33"/>
      <c r="AC237" s="33">
        <v>14058</v>
      </c>
      <c r="AD237" s="33"/>
      <c r="AE237" s="33"/>
      <c r="AF237" s="33"/>
      <c r="AG237" s="33"/>
      <c r="AH237" s="13">
        <f t="shared" si="20"/>
        <v>650574</v>
      </c>
      <c r="AI237" s="33">
        <v>18845</v>
      </c>
      <c r="AJ237" s="33">
        <v>20111</v>
      </c>
      <c r="AK237" s="33">
        <v>1011</v>
      </c>
      <c r="AL237" s="33"/>
      <c r="AM237" s="33">
        <v>1010</v>
      </c>
      <c r="AN237" s="33"/>
      <c r="AO237" s="33"/>
      <c r="AP237" s="33">
        <v>3409</v>
      </c>
      <c r="AQ237" s="33">
        <v>196217</v>
      </c>
      <c r="AR237" s="13">
        <f t="shared" si="21"/>
        <v>240603</v>
      </c>
      <c r="AS237" s="33"/>
      <c r="AT237" s="33"/>
      <c r="AU237" s="33"/>
      <c r="AV237" s="33"/>
      <c r="AW237" s="33"/>
      <c r="AX237" s="33"/>
      <c r="AY237" s="33"/>
      <c r="AZ237" s="33"/>
      <c r="BA237" s="33"/>
      <c r="BB237" s="33"/>
      <c r="BC237" s="33"/>
      <c r="BD237" s="33"/>
      <c r="BE237" s="13">
        <f t="shared" si="22"/>
        <v>0</v>
      </c>
      <c r="BF237" s="14">
        <f t="shared" si="23"/>
        <v>6084723</v>
      </c>
    </row>
    <row r="238" spans="1:58" x14ac:dyDescent="0.4">
      <c r="A238" s="24" t="s">
        <v>525</v>
      </c>
      <c r="B238" s="24" t="s">
        <v>959</v>
      </c>
      <c r="C238" s="25" t="s">
        <v>526</v>
      </c>
      <c r="D238" s="33">
        <v>1169</v>
      </c>
      <c r="E238" s="33">
        <v>5104</v>
      </c>
      <c r="F238" s="33">
        <v>1111</v>
      </c>
      <c r="G238" s="33">
        <v>87181</v>
      </c>
      <c r="H238" s="33">
        <v>1328</v>
      </c>
      <c r="I238" s="33"/>
      <c r="J238" s="33">
        <v>44558</v>
      </c>
      <c r="K238" s="33">
        <v>602470</v>
      </c>
      <c r="L238" s="33"/>
      <c r="M238" s="33"/>
      <c r="N238" s="33">
        <v>99128</v>
      </c>
      <c r="O238" s="33"/>
      <c r="P238" s="33">
        <v>256</v>
      </c>
      <c r="Q238" s="33">
        <v>4130002</v>
      </c>
      <c r="R238" s="33"/>
      <c r="S238" s="33"/>
      <c r="T238" s="33"/>
      <c r="U238" s="13">
        <f t="shared" si="18"/>
        <v>4972307</v>
      </c>
      <c r="V238" s="33"/>
      <c r="W238" s="33">
        <v>20059</v>
      </c>
      <c r="X238" s="33">
        <v>1685</v>
      </c>
      <c r="Y238" s="13">
        <f t="shared" si="19"/>
        <v>21744</v>
      </c>
      <c r="Z238" s="33">
        <v>625240</v>
      </c>
      <c r="AA238" s="33"/>
      <c r="AB238" s="33"/>
      <c r="AC238" s="33"/>
      <c r="AD238" s="33"/>
      <c r="AE238" s="33"/>
      <c r="AF238" s="33"/>
      <c r="AG238" s="33"/>
      <c r="AH238" s="13">
        <f t="shared" si="20"/>
        <v>625240</v>
      </c>
      <c r="AI238" s="33">
        <v>18845</v>
      </c>
      <c r="AJ238" s="33">
        <v>19859</v>
      </c>
      <c r="AK238" s="33"/>
      <c r="AL238" s="33"/>
      <c r="AM238" s="33">
        <v>1010</v>
      </c>
      <c r="AN238" s="33"/>
      <c r="AO238" s="33"/>
      <c r="AP238" s="33">
        <v>3409</v>
      </c>
      <c r="AQ238" s="33">
        <v>196217</v>
      </c>
      <c r="AR238" s="13">
        <f t="shared" si="21"/>
        <v>239340</v>
      </c>
      <c r="AS238" s="33"/>
      <c r="AT238" s="33"/>
      <c r="AU238" s="33"/>
      <c r="AV238" s="33"/>
      <c r="AW238" s="33"/>
      <c r="AX238" s="33"/>
      <c r="AY238" s="33"/>
      <c r="AZ238" s="33"/>
      <c r="BA238" s="33"/>
      <c r="BB238" s="33"/>
      <c r="BC238" s="33"/>
      <c r="BD238" s="33"/>
      <c r="BE238" s="13">
        <f t="shared" si="22"/>
        <v>0</v>
      </c>
      <c r="BF238" s="14">
        <f t="shared" si="23"/>
        <v>5858631</v>
      </c>
    </row>
    <row r="239" spans="1:58" x14ac:dyDescent="0.4">
      <c r="A239" s="24" t="s">
        <v>527</v>
      </c>
      <c r="B239" s="24" t="s">
        <v>959</v>
      </c>
      <c r="C239" s="25" t="s">
        <v>528</v>
      </c>
      <c r="D239" s="33">
        <v>270</v>
      </c>
      <c r="E239" s="33">
        <v>1232</v>
      </c>
      <c r="F239" s="33"/>
      <c r="G239" s="33">
        <v>2063</v>
      </c>
      <c r="H239" s="33">
        <v>909</v>
      </c>
      <c r="I239" s="33"/>
      <c r="J239" s="33">
        <v>728</v>
      </c>
      <c r="K239" s="33">
        <v>82593</v>
      </c>
      <c r="L239" s="33"/>
      <c r="M239" s="33">
        <v>4191</v>
      </c>
      <c r="N239" s="33">
        <v>38250</v>
      </c>
      <c r="O239" s="33"/>
      <c r="P239" s="33">
        <v>1585</v>
      </c>
      <c r="Q239" s="33">
        <v>383</v>
      </c>
      <c r="R239" s="33"/>
      <c r="S239" s="33"/>
      <c r="T239" s="33"/>
      <c r="U239" s="13">
        <f t="shared" si="18"/>
        <v>132204</v>
      </c>
      <c r="V239" s="33"/>
      <c r="W239" s="33">
        <v>221</v>
      </c>
      <c r="X239" s="33">
        <v>25894</v>
      </c>
      <c r="Y239" s="13">
        <f t="shared" si="19"/>
        <v>26115</v>
      </c>
      <c r="Z239" s="33">
        <v>9942</v>
      </c>
      <c r="AA239" s="33">
        <v>784</v>
      </c>
      <c r="AB239" s="33"/>
      <c r="AC239" s="33">
        <v>14058</v>
      </c>
      <c r="AD239" s="33"/>
      <c r="AE239" s="33"/>
      <c r="AF239" s="33"/>
      <c r="AG239" s="33"/>
      <c r="AH239" s="13">
        <f t="shared" si="20"/>
        <v>24784</v>
      </c>
      <c r="AI239" s="33"/>
      <c r="AJ239" s="33">
        <v>252</v>
      </c>
      <c r="AK239" s="33">
        <v>1011</v>
      </c>
      <c r="AL239" s="33"/>
      <c r="AM239" s="33"/>
      <c r="AN239" s="33"/>
      <c r="AO239" s="33"/>
      <c r="AP239" s="33"/>
      <c r="AQ239" s="33"/>
      <c r="AR239" s="13">
        <f t="shared" si="21"/>
        <v>1263</v>
      </c>
      <c r="AS239" s="33"/>
      <c r="AT239" s="33"/>
      <c r="AU239" s="33"/>
      <c r="AV239" s="33"/>
      <c r="AW239" s="33"/>
      <c r="AX239" s="33"/>
      <c r="AY239" s="33"/>
      <c r="AZ239" s="33"/>
      <c r="BA239" s="33"/>
      <c r="BB239" s="33"/>
      <c r="BC239" s="33"/>
      <c r="BD239" s="33"/>
      <c r="BE239" s="13">
        <f t="shared" si="22"/>
        <v>0</v>
      </c>
      <c r="BF239" s="14">
        <f t="shared" si="23"/>
        <v>184366</v>
      </c>
    </row>
    <row r="240" spans="1:58" x14ac:dyDescent="0.4">
      <c r="A240" s="24" t="s">
        <v>529</v>
      </c>
      <c r="B240" s="24" t="s">
        <v>956</v>
      </c>
      <c r="C240" s="25" t="s">
        <v>530</v>
      </c>
      <c r="D240" s="33">
        <v>2054</v>
      </c>
      <c r="E240" s="33">
        <v>8080</v>
      </c>
      <c r="F240" s="33"/>
      <c r="G240" s="33">
        <v>42371</v>
      </c>
      <c r="H240" s="33">
        <v>55902</v>
      </c>
      <c r="I240" s="33"/>
      <c r="J240" s="33">
        <v>60144</v>
      </c>
      <c r="K240" s="33">
        <v>10143427</v>
      </c>
      <c r="L240" s="33"/>
      <c r="M240" s="33">
        <v>6535</v>
      </c>
      <c r="N240" s="33">
        <v>1128162</v>
      </c>
      <c r="O240" s="33"/>
      <c r="P240" s="33">
        <v>3568</v>
      </c>
      <c r="Q240" s="33">
        <v>90904</v>
      </c>
      <c r="R240" s="33"/>
      <c r="S240" s="33"/>
      <c r="T240" s="33">
        <v>30609</v>
      </c>
      <c r="U240" s="13">
        <f t="shared" si="18"/>
        <v>11571756</v>
      </c>
      <c r="V240" s="33"/>
      <c r="W240" s="33">
        <v>8803</v>
      </c>
      <c r="X240" s="33">
        <v>238064</v>
      </c>
      <c r="Y240" s="13">
        <f t="shared" si="19"/>
        <v>246867</v>
      </c>
      <c r="Z240" s="33">
        <v>53787</v>
      </c>
      <c r="AA240" s="33"/>
      <c r="AB240" s="33"/>
      <c r="AC240" s="33"/>
      <c r="AD240" s="33"/>
      <c r="AE240" s="33"/>
      <c r="AF240" s="33"/>
      <c r="AG240" s="33"/>
      <c r="AH240" s="13">
        <f t="shared" si="20"/>
        <v>53787</v>
      </c>
      <c r="AI240" s="33">
        <v>568819</v>
      </c>
      <c r="AJ240" s="33">
        <v>1954</v>
      </c>
      <c r="AK240" s="33"/>
      <c r="AL240" s="33"/>
      <c r="AM240" s="33"/>
      <c r="AN240" s="33"/>
      <c r="AO240" s="33"/>
      <c r="AP240" s="33">
        <v>138443</v>
      </c>
      <c r="AQ240" s="33">
        <v>22616</v>
      </c>
      <c r="AR240" s="13">
        <f t="shared" si="21"/>
        <v>731832</v>
      </c>
      <c r="AS240" s="33"/>
      <c r="AT240" s="33"/>
      <c r="AU240" s="33"/>
      <c r="AV240" s="33"/>
      <c r="AW240" s="33"/>
      <c r="AX240" s="33"/>
      <c r="AY240" s="33"/>
      <c r="AZ240" s="33"/>
      <c r="BA240" s="33"/>
      <c r="BB240" s="33"/>
      <c r="BC240" s="33"/>
      <c r="BD240" s="33"/>
      <c r="BE240" s="13">
        <f t="shared" si="22"/>
        <v>0</v>
      </c>
      <c r="BF240" s="14">
        <f t="shared" si="23"/>
        <v>12604242</v>
      </c>
    </row>
    <row r="241" spans="1:58" x14ac:dyDescent="0.4">
      <c r="A241" s="24" t="s">
        <v>531</v>
      </c>
      <c r="B241" s="24" t="s">
        <v>959</v>
      </c>
      <c r="C241" s="25" t="s">
        <v>532</v>
      </c>
      <c r="D241" s="33"/>
      <c r="E241" s="33"/>
      <c r="F241" s="33"/>
      <c r="G241" s="33"/>
      <c r="H241" s="33">
        <v>53273</v>
      </c>
      <c r="I241" s="33"/>
      <c r="J241" s="33">
        <v>2662</v>
      </c>
      <c r="K241" s="33">
        <v>9282059</v>
      </c>
      <c r="L241" s="33"/>
      <c r="M241" s="33"/>
      <c r="N241" s="33">
        <v>620668</v>
      </c>
      <c r="O241" s="33"/>
      <c r="P241" s="33"/>
      <c r="Q241" s="33"/>
      <c r="R241" s="33"/>
      <c r="S241" s="33"/>
      <c r="T241" s="33">
        <v>21699</v>
      </c>
      <c r="U241" s="13">
        <f t="shared" si="18"/>
        <v>9980361</v>
      </c>
      <c r="V241" s="33"/>
      <c r="W241" s="33"/>
      <c r="X241" s="33">
        <v>173164</v>
      </c>
      <c r="Y241" s="13">
        <f t="shared" si="19"/>
        <v>173164</v>
      </c>
      <c r="Z241" s="33">
        <v>4402</v>
      </c>
      <c r="AA241" s="33"/>
      <c r="AB241" s="33"/>
      <c r="AC241" s="33"/>
      <c r="AD241" s="33"/>
      <c r="AE241" s="33"/>
      <c r="AF241" s="33"/>
      <c r="AG241" s="33"/>
      <c r="AH241" s="13">
        <f t="shared" si="20"/>
        <v>4402</v>
      </c>
      <c r="AI241" s="33">
        <v>566520</v>
      </c>
      <c r="AJ241" s="33"/>
      <c r="AK241" s="33"/>
      <c r="AL241" s="33"/>
      <c r="AM241" s="33"/>
      <c r="AN241" s="33"/>
      <c r="AO241" s="33"/>
      <c r="AP241" s="33">
        <v>131376</v>
      </c>
      <c r="AQ241" s="33">
        <v>22616</v>
      </c>
      <c r="AR241" s="13">
        <f t="shared" si="21"/>
        <v>720512</v>
      </c>
      <c r="AS241" s="33"/>
      <c r="AT241" s="33"/>
      <c r="AU241" s="33"/>
      <c r="AV241" s="33"/>
      <c r="AW241" s="33"/>
      <c r="AX241" s="33"/>
      <c r="AY241" s="33"/>
      <c r="AZ241" s="33"/>
      <c r="BA241" s="33"/>
      <c r="BB241" s="33"/>
      <c r="BC241" s="33"/>
      <c r="BD241" s="33"/>
      <c r="BE241" s="13">
        <f t="shared" si="22"/>
        <v>0</v>
      </c>
      <c r="BF241" s="14">
        <f t="shared" si="23"/>
        <v>10878439</v>
      </c>
    </row>
    <row r="242" spans="1:58" x14ac:dyDescent="0.4">
      <c r="A242" s="24" t="s">
        <v>533</v>
      </c>
      <c r="B242" s="24" t="s">
        <v>960</v>
      </c>
      <c r="C242" s="25" t="s">
        <v>534</v>
      </c>
      <c r="D242" s="33"/>
      <c r="E242" s="33"/>
      <c r="F242" s="33"/>
      <c r="G242" s="33"/>
      <c r="H242" s="33"/>
      <c r="I242" s="33"/>
      <c r="J242" s="33"/>
      <c r="K242" s="33">
        <v>429165</v>
      </c>
      <c r="L242" s="33"/>
      <c r="M242" s="33"/>
      <c r="N242" s="33">
        <v>46143</v>
      </c>
      <c r="O242" s="33"/>
      <c r="P242" s="33"/>
      <c r="Q242" s="33"/>
      <c r="R242" s="33"/>
      <c r="S242" s="33"/>
      <c r="T242" s="33"/>
      <c r="U242" s="13">
        <f t="shared" si="18"/>
        <v>475308</v>
      </c>
      <c r="V242" s="33"/>
      <c r="W242" s="33"/>
      <c r="X242" s="33"/>
      <c r="Y242" s="13">
        <f t="shared" si="19"/>
        <v>0</v>
      </c>
      <c r="Z242" s="33"/>
      <c r="AA242" s="33"/>
      <c r="AB242" s="33"/>
      <c r="AC242" s="33"/>
      <c r="AD242" s="33"/>
      <c r="AE242" s="33"/>
      <c r="AF242" s="33"/>
      <c r="AG242" s="33"/>
      <c r="AH242" s="13">
        <f t="shared" si="20"/>
        <v>0</v>
      </c>
      <c r="AI242" s="33"/>
      <c r="AJ242" s="33"/>
      <c r="AK242" s="33"/>
      <c r="AL242" s="33"/>
      <c r="AM242" s="33"/>
      <c r="AN242" s="33"/>
      <c r="AO242" s="33"/>
      <c r="AP242" s="33"/>
      <c r="AQ242" s="33"/>
      <c r="AR242" s="13">
        <f t="shared" si="21"/>
        <v>0</v>
      </c>
      <c r="AS242" s="33"/>
      <c r="AT242" s="33"/>
      <c r="AU242" s="33"/>
      <c r="AV242" s="33"/>
      <c r="AW242" s="33"/>
      <c r="AX242" s="33"/>
      <c r="AY242" s="33"/>
      <c r="AZ242" s="33"/>
      <c r="BA242" s="33"/>
      <c r="BB242" s="33"/>
      <c r="BC242" s="33"/>
      <c r="BD242" s="33"/>
      <c r="BE242" s="13">
        <f t="shared" si="22"/>
        <v>0</v>
      </c>
      <c r="BF242" s="14">
        <f t="shared" si="23"/>
        <v>475308</v>
      </c>
    </row>
    <row r="243" spans="1:58" x14ac:dyDescent="0.4">
      <c r="A243" s="24" t="s">
        <v>535</v>
      </c>
      <c r="B243" s="24" t="s">
        <v>960</v>
      </c>
      <c r="C243" s="25" t="s">
        <v>536</v>
      </c>
      <c r="D243" s="33"/>
      <c r="E243" s="33"/>
      <c r="F243" s="33"/>
      <c r="G243" s="33"/>
      <c r="H243" s="33"/>
      <c r="I243" s="33"/>
      <c r="J243" s="33"/>
      <c r="K243" s="33">
        <v>550</v>
      </c>
      <c r="L243" s="33"/>
      <c r="M243" s="33"/>
      <c r="N243" s="33"/>
      <c r="O243" s="33"/>
      <c r="P243" s="33"/>
      <c r="Q243" s="33"/>
      <c r="R243" s="33"/>
      <c r="S243" s="33"/>
      <c r="T243" s="33"/>
      <c r="U243" s="13">
        <f t="shared" si="18"/>
        <v>550</v>
      </c>
      <c r="V243" s="33"/>
      <c r="W243" s="33"/>
      <c r="X243" s="33"/>
      <c r="Y243" s="13">
        <f t="shared" si="19"/>
        <v>0</v>
      </c>
      <c r="Z243" s="33">
        <v>327</v>
      </c>
      <c r="AA243" s="33"/>
      <c r="AB243" s="33"/>
      <c r="AC243" s="33"/>
      <c r="AD243" s="33"/>
      <c r="AE243" s="33"/>
      <c r="AF243" s="33"/>
      <c r="AG243" s="33"/>
      <c r="AH243" s="13">
        <f t="shared" si="20"/>
        <v>327</v>
      </c>
      <c r="AI243" s="33"/>
      <c r="AJ243" s="33"/>
      <c r="AK243" s="33"/>
      <c r="AL243" s="33"/>
      <c r="AM243" s="33"/>
      <c r="AN243" s="33"/>
      <c r="AO243" s="33"/>
      <c r="AP243" s="33"/>
      <c r="AQ243" s="33"/>
      <c r="AR243" s="13">
        <f t="shared" si="21"/>
        <v>0</v>
      </c>
      <c r="AS243" s="33"/>
      <c r="AT243" s="33"/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  <c r="BE243" s="13">
        <f t="shared" si="22"/>
        <v>0</v>
      </c>
      <c r="BF243" s="14">
        <f t="shared" si="23"/>
        <v>877</v>
      </c>
    </row>
    <row r="244" spans="1:58" x14ac:dyDescent="0.4">
      <c r="A244" s="24" t="s">
        <v>537</v>
      </c>
      <c r="B244" s="24" t="s">
        <v>960</v>
      </c>
      <c r="C244" s="25" t="s">
        <v>538</v>
      </c>
      <c r="D244" s="33"/>
      <c r="E244" s="33"/>
      <c r="F244" s="33"/>
      <c r="G244" s="33"/>
      <c r="H244" s="33"/>
      <c r="I244" s="33"/>
      <c r="J244" s="33"/>
      <c r="K244" s="33">
        <v>308</v>
      </c>
      <c r="L244" s="33"/>
      <c r="M244" s="33"/>
      <c r="N244" s="33"/>
      <c r="O244" s="33"/>
      <c r="P244" s="33"/>
      <c r="Q244" s="33"/>
      <c r="R244" s="33"/>
      <c r="S244" s="33"/>
      <c r="T244" s="33">
        <v>21699</v>
      </c>
      <c r="U244" s="13">
        <f t="shared" si="18"/>
        <v>22007</v>
      </c>
      <c r="V244" s="33"/>
      <c r="W244" s="33"/>
      <c r="X244" s="33"/>
      <c r="Y244" s="13">
        <f t="shared" si="19"/>
        <v>0</v>
      </c>
      <c r="Z244" s="33">
        <v>2896</v>
      </c>
      <c r="AA244" s="33"/>
      <c r="AB244" s="33"/>
      <c r="AC244" s="33"/>
      <c r="AD244" s="33"/>
      <c r="AE244" s="33"/>
      <c r="AF244" s="33"/>
      <c r="AG244" s="33"/>
      <c r="AH244" s="13">
        <f t="shared" si="20"/>
        <v>2896</v>
      </c>
      <c r="AI244" s="33"/>
      <c r="AJ244" s="33"/>
      <c r="AK244" s="33"/>
      <c r="AL244" s="33"/>
      <c r="AM244" s="33"/>
      <c r="AN244" s="33"/>
      <c r="AO244" s="33"/>
      <c r="AP244" s="33"/>
      <c r="AQ244" s="33"/>
      <c r="AR244" s="13">
        <f t="shared" si="21"/>
        <v>0</v>
      </c>
      <c r="AS244" s="33"/>
      <c r="AT244" s="33"/>
      <c r="AU244" s="33"/>
      <c r="AV244" s="33"/>
      <c r="AW244" s="33"/>
      <c r="AX244" s="33"/>
      <c r="AY244" s="33"/>
      <c r="AZ244" s="33"/>
      <c r="BA244" s="33"/>
      <c r="BB244" s="33"/>
      <c r="BC244" s="33"/>
      <c r="BD244" s="33"/>
      <c r="BE244" s="13">
        <f t="shared" si="22"/>
        <v>0</v>
      </c>
      <c r="BF244" s="14">
        <f t="shared" si="23"/>
        <v>24903</v>
      </c>
    </row>
    <row r="245" spans="1:58" x14ac:dyDescent="0.4">
      <c r="A245" s="24" t="s">
        <v>539</v>
      </c>
      <c r="B245" s="24" t="s">
        <v>960</v>
      </c>
      <c r="C245" s="25" t="s">
        <v>540</v>
      </c>
      <c r="D245" s="33"/>
      <c r="E245" s="33"/>
      <c r="F245" s="33"/>
      <c r="G245" s="33"/>
      <c r="H245" s="33"/>
      <c r="I245" s="33"/>
      <c r="J245" s="33"/>
      <c r="K245" s="33">
        <v>260084</v>
      </c>
      <c r="L245" s="33"/>
      <c r="M245" s="33"/>
      <c r="N245" s="33">
        <v>4644</v>
      </c>
      <c r="O245" s="33"/>
      <c r="P245" s="33"/>
      <c r="Q245" s="33"/>
      <c r="R245" s="33"/>
      <c r="S245" s="33"/>
      <c r="T245" s="33"/>
      <c r="U245" s="13">
        <f t="shared" si="18"/>
        <v>264728</v>
      </c>
      <c r="V245" s="33"/>
      <c r="W245" s="33"/>
      <c r="X245" s="33"/>
      <c r="Y245" s="13">
        <f t="shared" si="19"/>
        <v>0</v>
      </c>
      <c r="Z245" s="33"/>
      <c r="AA245" s="33"/>
      <c r="AB245" s="33"/>
      <c r="AC245" s="33"/>
      <c r="AD245" s="33"/>
      <c r="AE245" s="33"/>
      <c r="AF245" s="33"/>
      <c r="AG245" s="33"/>
      <c r="AH245" s="13">
        <f t="shared" si="20"/>
        <v>0</v>
      </c>
      <c r="AI245" s="33"/>
      <c r="AJ245" s="33"/>
      <c r="AK245" s="33"/>
      <c r="AL245" s="33"/>
      <c r="AM245" s="33"/>
      <c r="AN245" s="33"/>
      <c r="AO245" s="33"/>
      <c r="AP245" s="33">
        <v>131376</v>
      </c>
      <c r="AQ245" s="33"/>
      <c r="AR245" s="13">
        <f t="shared" si="21"/>
        <v>131376</v>
      </c>
      <c r="AS245" s="33"/>
      <c r="AT245" s="33"/>
      <c r="AU245" s="33"/>
      <c r="AV245" s="33"/>
      <c r="AW245" s="33"/>
      <c r="AX245" s="33"/>
      <c r="AY245" s="33"/>
      <c r="AZ245" s="33"/>
      <c r="BA245" s="33"/>
      <c r="BB245" s="33"/>
      <c r="BC245" s="33"/>
      <c r="BD245" s="33"/>
      <c r="BE245" s="13">
        <f t="shared" si="22"/>
        <v>0</v>
      </c>
      <c r="BF245" s="14">
        <f t="shared" si="23"/>
        <v>396104</v>
      </c>
    </row>
    <row r="246" spans="1:58" x14ac:dyDescent="0.4">
      <c r="A246" s="24" t="s">
        <v>541</v>
      </c>
      <c r="B246" s="24" t="s">
        <v>959</v>
      </c>
      <c r="C246" s="25" t="s">
        <v>542</v>
      </c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>
        <v>3568</v>
      </c>
      <c r="Q246" s="33">
        <v>7167</v>
      </c>
      <c r="R246" s="33"/>
      <c r="S246" s="33"/>
      <c r="T246" s="33"/>
      <c r="U246" s="13">
        <f t="shared" si="18"/>
        <v>10735</v>
      </c>
      <c r="V246" s="33"/>
      <c r="W246" s="33"/>
      <c r="X246" s="33"/>
      <c r="Y246" s="13">
        <f t="shared" si="19"/>
        <v>0</v>
      </c>
      <c r="Z246" s="33"/>
      <c r="AA246" s="33"/>
      <c r="AB246" s="33"/>
      <c r="AC246" s="33"/>
      <c r="AD246" s="33"/>
      <c r="AE246" s="33"/>
      <c r="AF246" s="33"/>
      <c r="AG246" s="33"/>
      <c r="AH246" s="13">
        <f t="shared" si="20"/>
        <v>0</v>
      </c>
      <c r="AI246" s="33"/>
      <c r="AJ246" s="33"/>
      <c r="AK246" s="33"/>
      <c r="AL246" s="33"/>
      <c r="AM246" s="33"/>
      <c r="AN246" s="33"/>
      <c r="AO246" s="33"/>
      <c r="AP246" s="33"/>
      <c r="AQ246" s="33"/>
      <c r="AR246" s="13">
        <f t="shared" si="21"/>
        <v>0</v>
      </c>
      <c r="AS246" s="33"/>
      <c r="AT246" s="33"/>
      <c r="AU246" s="33"/>
      <c r="AV246" s="33"/>
      <c r="AW246" s="33"/>
      <c r="AX246" s="33"/>
      <c r="AY246" s="33"/>
      <c r="AZ246" s="33"/>
      <c r="BA246" s="33"/>
      <c r="BB246" s="33"/>
      <c r="BC246" s="33"/>
      <c r="BD246" s="33"/>
      <c r="BE246" s="13">
        <f t="shared" si="22"/>
        <v>0</v>
      </c>
      <c r="BF246" s="14">
        <f t="shared" si="23"/>
        <v>10735</v>
      </c>
    </row>
    <row r="247" spans="1:58" x14ac:dyDescent="0.4">
      <c r="A247" s="24" t="s">
        <v>543</v>
      </c>
      <c r="B247" s="24" t="s">
        <v>959</v>
      </c>
      <c r="C247" s="25" t="s">
        <v>544</v>
      </c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>
        <v>5794</v>
      </c>
      <c r="O247" s="33"/>
      <c r="P247" s="33"/>
      <c r="Q247" s="33"/>
      <c r="R247" s="33"/>
      <c r="S247" s="33"/>
      <c r="T247" s="33"/>
      <c r="U247" s="13">
        <f t="shared" si="18"/>
        <v>5794</v>
      </c>
      <c r="V247" s="33"/>
      <c r="W247" s="33"/>
      <c r="X247" s="33"/>
      <c r="Y247" s="13">
        <f t="shared" si="19"/>
        <v>0</v>
      </c>
      <c r="Z247" s="33"/>
      <c r="AA247" s="33"/>
      <c r="AB247" s="33"/>
      <c r="AC247" s="33"/>
      <c r="AD247" s="33"/>
      <c r="AE247" s="33"/>
      <c r="AF247" s="33"/>
      <c r="AG247" s="33"/>
      <c r="AH247" s="13">
        <f t="shared" si="20"/>
        <v>0</v>
      </c>
      <c r="AI247" s="33"/>
      <c r="AJ247" s="33"/>
      <c r="AK247" s="33"/>
      <c r="AL247" s="33"/>
      <c r="AM247" s="33"/>
      <c r="AN247" s="33"/>
      <c r="AO247" s="33"/>
      <c r="AP247" s="33"/>
      <c r="AQ247" s="33"/>
      <c r="AR247" s="13">
        <f t="shared" si="21"/>
        <v>0</v>
      </c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3"/>
      <c r="BD247" s="33"/>
      <c r="BE247" s="13">
        <f t="shared" si="22"/>
        <v>0</v>
      </c>
      <c r="BF247" s="14">
        <f t="shared" si="23"/>
        <v>5794</v>
      </c>
    </row>
    <row r="248" spans="1:58" x14ac:dyDescent="0.4">
      <c r="A248" s="24" t="s">
        <v>545</v>
      </c>
      <c r="B248" s="24" t="s">
        <v>956</v>
      </c>
      <c r="C248" s="25" t="s">
        <v>546</v>
      </c>
      <c r="D248" s="33">
        <v>1802</v>
      </c>
      <c r="E248" s="33"/>
      <c r="F248" s="33">
        <v>16197</v>
      </c>
      <c r="G248" s="33"/>
      <c r="H248" s="33">
        <v>12921</v>
      </c>
      <c r="I248" s="33"/>
      <c r="J248" s="33">
        <v>2060588</v>
      </c>
      <c r="K248" s="33">
        <v>525213</v>
      </c>
      <c r="L248" s="33"/>
      <c r="M248" s="33">
        <v>5859</v>
      </c>
      <c r="N248" s="33">
        <v>188224</v>
      </c>
      <c r="O248" s="33"/>
      <c r="P248" s="33"/>
      <c r="Q248" s="33">
        <v>14461</v>
      </c>
      <c r="R248" s="33"/>
      <c r="S248" s="33"/>
      <c r="T248" s="33"/>
      <c r="U248" s="13">
        <f t="shared" si="18"/>
        <v>2825265</v>
      </c>
      <c r="V248" s="33"/>
      <c r="W248" s="33">
        <v>5576</v>
      </c>
      <c r="X248" s="33">
        <v>74558</v>
      </c>
      <c r="Y248" s="13">
        <f t="shared" si="19"/>
        <v>80134</v>
      </c>
      <c r="Z248" s="33">
        <v>132491</v>
      </c>
      <c r="AA248" s="33"/>
      <c r="AB248" s="33"/>
      <c r="AC248" s="33"/>
      <c r="AD248" s="33"/>
      <c r="AE248" s="33"/>
      <c r="AF248" s="33"/>
      <c r="AG248" s="33"/>
      <c r="AH248" s="13">
        <f t="shared" si="20"/>
        <v>132491</v>
      </c>
      <c r="AI248" s="33">
        <v>26913</v>
      </c>
      <c r="AJ248" s="33"/>
      <c r="AK248" s="33"/>
      <c r="AL248" s="33"/>
      <c r="AM248" s="33"/>
      <c r="AN248" s="33"/>
      <c r="AO248" s="33"/>
      <c r="AP248" s="33">
        <v>741709</v>
      </c>
      <c r="AQ248" s="33"/>
      <c r="AR248" s="13">
        <f t="shared" si="21"/>
        <v>768622</v>
      </c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13">
        <f t="shared" si="22"/>
        <v>0</v>
      </c>
      <c r="BF248" s="14">
        <f t="shared" si="23"/>
        <v>3806512</v>
      </c>
    </row>
    <row r="249" spans="1:58" x14ac:dyDescent="0.4">
      <c r="A249" s="24" t="s">
        <v>547</v>
      </c>
      <c r="B249" s="24" t="s">
        <v>959</v>
      </c>
      <c r="C249" s="25" t="s">
        <v>548</v>
      </c>
      <c r="D249" s="33"/>
      <c r="E249" s="33"/>
      <c r="F249" s="33"/>
      <c r="G249" s="33"/>
      <c r="H249" s="33"/>
      <c r="I249" s="33"/>
      <c r="J249" s="33"/>
      <c r="K249" s="33">
        <v>35332</v>
      </c>
      <c r="L249" s="33"/>
      <c r="M249" s="33"/>
      <c r="N249" s="33"/>
      <c r="O249" s="33"/>
      <c r="P249" s="33"/>
      <c r="Q249" s="33"/>
      <c r="R249" s="33"/>
      <c r="S249" s="33"/>
      <c r="T249" s="33"/>
      <c r="U249" s="13">
        <f t="shared" si="18"/>
        <v>35332</v>
      </c>
      <c r="V249" s="33"/>
      <c r="W249" s="33"/>
      <c r="X249" s="33"/>
      <c r="Y249" s="13">
        <f t="shared" si="19"/>
        <v>0</v>
      </c>
      <c r="Z249" s="33"/>
      <c r="AA249" s="33"/>
      <c r="AB249" s="33"/>
      <c r="AC249" s="33"/>
      <c r="AD249" s="33"/>
      <c r="AE249" s="33"/>
      <c r="AF249" s="33"/>
      <c r="AG249" s="33"/>
      <c r="AH249" s="13">
        <f t="shared" si="20"/>
        <v>0</v>
      </c>
      <c r="AI249" s="33"/>
      <c r="AJ249" s="33"/>
      <c r="AK249" s="33"/>
      <c r="AL249" s="33"/>
      <c r="AM249" s="33"/>
      <c r="AN249" s="33"/>
      <c r="AO249" s="33"/>
      <c r="AP249" s="33"/>
      <c r="AQ249" s="33"/>
      <c r="AR249" s="13">
        <f t="shared" si="21"/>
        <v>0</v>
      </c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13">
        <f t="shared" si="22"/>
        <v>0</v>
      </c>
      <c r="BF249" s="14">
        <f t="shared" si="23"/>
        <v>35332</v>
      </c>
    </row>
    <row r="250" spans="1:58" x14ac:dyDescent="0.4">
      <c r="A250" s="24" t="s">
        <v>549</v>
      </c>
      <c r="B250" s="24" t="s">
        <v>956</v>
      </c>
      <c r="C250" s="25" t="s">
        <v>550</v>
      </c>
      <c r="D250" s="33">
        <v>274</v>
      </c>
      <c r="E250" s="33"/>
      <c r="F250" s="33"/>
      <c r="G250" s="33">
        <v>168794</v>
      </c>
      <c r="H250" s="33">
        <v>12428</v>
      </c>
      <c r="I250" s="33"/>
      <c r="J250" s="33">
        <v>7285</v>
      </c>
      <c r="K250" s="33">
        <v>200968</v>
      </c>
      <c r="L250" s="33"/>
      <c r="M250" s="33">
        <v>59690</v>
      </c>
      <c r="N250" s="33">
        <v>13068</v>
      </c>
      <c r="O250" s="33"/>
      <c r="P250" s="33">
        <v>9683</v>
      </c>
      <c r="Q250" s="33">
        <v>45548</v>
      </c>
      <c r="R250" s="33"/>
      <c r="S250" s="33"/>
      <c r="T250" s="33"/>
      <c r="U250" s="13">
        <f t="shared" si="18"/>
        <v>517738</v>
      </c>
      <c r="V250" s="33"/>
      <c r="W250" s="33"/>
      <c r="X250" s="33">
        <v>56680</v>
      </c>
      <c r="Y250" s="13">
        <f t="shared" si="19"/>
        <v>56680</v>
      </c>
      <c r="Z250" s="33"/>
      <c r="AA250" s="33"/>
      <c r="AB250" s="33"/>
      <c r="AC250" s="33"/>
      <c r="AD250" s="33"/>
      <c r="AE250" s="33"/>
      <c r="AF250" s="33"/>
      <c r="AG250" s="33"/>
      <c r="AH250" s="13">
        <f t="shared" si="20"/>
        <v>0</v>
      </c>
      <c r="AI250" s="33"/>
      <c r="AJ250" s="33">
        <v>21975</v>
      </c>
      <c r="AK250" s="33">
        <v>701</v>
      </c>
      <c r="AL250" s="33"/>
      <c r="AM250" s="33"/>
      <c r="AN250" s="33"/>
      <c r="AO250" s="33">
        <v>354</v>
      </c>
      <c r="AP250" s="33"/>
      <c r="AQ250" s="33">
        <v>300</v>
      </c>
      <c r="AR250" s="13">
        <f t="shared" si="21"/>
        <v>23330</v>
      </c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  <c r="BE250" s="13">
        <f t="shared" si="22"/>
        <v>0</v>
      </c>
      <c r="BF250" s="14">
        <f t="shared" si="23"/>
        <v>597748</v>
      </c>
    </row>
    <row r="251" spans="1:58" x14ac:dyDescent="0.4">
      <c r="A251" s="24" t="s">
        <v>551</v>
      </c>
      <c r="B251" s="24" t="s">
        <v>956</v>
      </c>
      <c r="C251" s="25" t="s">
        <v>552</v>
      </c>
      <c r="D251" s="33">
        <v>407</v>
      </c>
      <c r="E251" s="33">
        <v>448</v>
      </c>
      <c r="F251" s="33"/>
      <c r="G251" s="33">
        <v>5029</v>
      </c>
      <c r="H251" s="33">
        <v>13438</v>
      </c>
      <c r="I251" s="33"/>
      <c r="J251" s="33">
        <v>27150</v>
      </c>
      <c r="K251" s="33">
        <v>18989</v>
      </c>
      <c r="L251" s="33"/>
      <c r="M251" s="33">
        <v>574</v>
      </c>
      <c r="N251" s="33">
        <v>3464</v>
      </c>
      <c r="O251" s="33"/>
      <c r="P251" s="33"/>
      <c r="Q251" s="33"/>
      <c r="R251" s="33"/>
      <c r="S251" s="33"/>
      <c r="T251" s="33"/>
      <c r="U251" s="13">
        <f t="shared" si="18"/>
        <v>69499</v>
      </c>
      <c r="V251" s="33"/>
      <c r="W251" s="33"/>
      <c r="X251" s="33">
        <v>9223</v>
      </c>
      <c r="Y251" s="13">
        <f t="shared" si="19"/>
        <v>9223</v>
      </c>
      <c r="Z251" s="33">
        <v>533</v>
      </c>
      <c r="AA251" s="33"/>
      <c r="AB251" s="33"/>
      <c r="AC251" s="33"/>
      <c r="AD251" s="33"/>
      <c r="AE251" s="33"/>
      <c r="AF251" s="33"/>
      <c r="AG251" s="33"/>
      <c r="AH251" s="13">
        <f t="shared" si="20"/>
        <v>533</v>
      </c>
      <c r="AI251" s="33">
        <v>24049</v>
      </c>
      <c r="AJ251" s="33"/>
      <c r="AK251" s="33"/>
      <c r="AL251" s="33"/>
      <c r="AM251" s="33"/>
      <c r="AN251" s="33"/>
      <c r="AO251" s="33"/>
      <c r="AP251" s="33">
        <v>344</v>
      </c>
      <c r="AQ251" s="33">
        <v>255</v>
      </c>
      <c r="AR251" s="13">
        <f t="shared" si="21"/>
        <v>24648</v>
      </c>
      <c r="AS251" s="33"/>
      <c r="AT251" s="33"/>
      <c r="AU251" s="33"/>
      <c r="AV251" s="33"/>
      <c r="AW251" s="33"/>
      <c r="AX251" s="33"/>
      <c r="AY251" s="33"/>
      <c r="AZ251" s="33"/>
      <c r="BA251" s="33"/>
      <c r="BB251" s="33"/>
      <c r="BC251" s="33"/>
      <c r="BD251" s="33"/>
      <c r="BE251" s="13">
        <f t="shared" si="22"/>
        <v>0</v>
      </c>
      <c r="BF251" s="14">
        <f t="shared" si="23"/>
        <v>103903</v>
      </c>
    </row>
    <row r="252" spans="1:58" x14ac:dyDescent="0.4">
      <c r="A252" s="24" t="s">
        <v>553</v>
      </c>
      <c r="B252" s="24" t="s">
        <v>959</v>
      </c>
      <c r="C252" s="25" t="s">
        <v>554</v>
      </c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13">
        <f t="shared" si="18"/>
        <v>0</v>
      </c>
      <c r="V252" s="33"/>
      <c r="W252" s="33"/>
      <c r="X252" s="33">
        <v>8986</v>
      </c>
      <c r="Y252" s="13">
        <f t="shared" si="19"/>
        <v>8986</v>
      </c>
      <c r="Z252" s="33"/>
      <c r="AA252" s="33"/>
      <c r="AB252" s="33"/>
      <c r="AC252" s="33"/>
      <c r="AD252" s="33"/>
      <c r="AE252" s="33"/>
      <c r="AF252" s="33"/>
      <c r="AG252" s="33"/>
      <c r="AH252" s="13">
        <f t="shared" si="20"/>
        <v>0</v>
      </c>
      <c r="AI252" s="33">
        <v>24049</v>
      </c>
      <c r="AJ252" s="33"/>
      <c r="AK252" s="33"/>
      <c r="AL252" s="33"/>
      <c r="AM252" s="33"/>
      <c r="AN252" s="33"/>
      <c r="AO252" s="33"/>
      <c r="AP252" s="33"/>
      <c r="AQ252" s="33"/>
      <c r="AR252" s="13">
        <f t="shared" si="21"/>
        <v>24049</v>
      </c>
      <c r="AS252" s="33"/>
      <c r="AT252" s="33"/>
      <c r="AU252" s="33"/>
      <c r="AV252" s="33"/>
      <c r="AW252" s="33"/>
      <c r="AX252" s="33"/>
      <c r="AY252" s="33"/>
      <c r="AZ252" s="33"/>
      <c r="BA252" s="33"/>
      <c r="BB252" s="33"/>
      <c r="BC252" s="33"/>
      <c r="BD252" s="33"/>
      <c r="BE252" s="13">
        <f t="shared" si="22"/>
        <v>0</v>
      </c>
      <c r="BF252" s="14">
        <f t="shared" si="23"/>
        <v>33035</v>
      </c>
    </row>
    <row r="253" spans="1:58" x14ac:dyDescent="0.4">
      <c r="A253" s="24" t="s">
        <v>555</v>
      </c>
      <c r="B253" s="24" t="s">
        <v>956</v>
      </c>
      <c r="C253" s="25" t="s">
        <v>556</v>
      </c>
      <c r="D253" s="33">
        <v>290</v>
      </c>
      <c r="E253" s="33"/>
      <c r="F253" s="33"/>
      <c r="G253" s="33">
        <v>30445</v>
      </c>
      <c r="H253" s="33">
        <v>34032</v>
      </c>
      <c r="I253" s="33"/>
      <c r="J253" s="33"/>
      <c r="K253" s="33">
        <v>5714</v>
      </c>
      <c r="L253" s="33"/>
      <c r="M253" s="33">
        <v>27663</v>
      </c>
      <c r="N253" s="33">
        <v>64331</v>
      </c>
      <c r="O253" s="33"/>
      <c r="P253" s="33"/>
      <c r="Q253" s="33">
        <v>302</v>
      </c>
      <c r="R253" s="33"/>
      <c r="S253" s="33"/>
      <c r="T253" s="33"/>
      <c r="U253" s="13">
        <f t="shared" si="18"/>
        <v>162777</v>
      </c>
      <c r="V253" s="33"/>
      <c r="W253" s="33"/>
      <c r="X253" s="33">
        <v>4594</v>
      </c>
      <c r="Y253" s="13">
        <f t="shared" si="19"/>
        <v>4594</v>
      </c>
      <c r="Z253" s="33">
        <v>76627</v>
      </c>
      <c r="AA253" s="33"/>
      <c r="AB253" s="33"/>
      <c r="AC253" s="33"/>
      <c r="AD253" s="33"/>
      <c r="AE253" s="33"/>
      <c r="AF253" s="33"/>
      <c r="AG253" s="33"/>
      <c r="AH253" s="13">
        <f t="shared" si="20"/>
        <v>76627</v>
      </c>
      <c r="AI253" s="33"/>
      <c r="AJ253" s="33"/>
      <c r="AK253" s="33"/>
      <c r="AL253" s="33"/>
      <c r="AM253" s="33"/>
      <c r="AN253" s="33"/>
      <c r="AO253" s="33"/>
      <c r="AP253" s="33"/>
      <c r="AQ253" s="33"/>
      <c r="AR253" s="13">
        <f t="shared" si="21"/>
        <v>0</v>
      </c>
      <c r="AS253" s="33"/>
      <c r="AT253" s="33"/>
      <c r="AU253" s="33"/>
      <c r="AV253" s="33"/>
      <c r="AW253" s="33"/>
      <c r="AX253" s="33"/>
      <c r="AY253" s="33"/>
      <c r="AZ253" s="33">
        <v>3335</v>
      </c>
      <c r="BA253" s="33"/>
      <c r="BB253" s="33"/>
      <c r="BC253" s="33"/>
      <c r="BD253" s="33"/>
      <c r="BE253" s="13">
        <f t="shared" si="22"/>
        <v>3335</v>
      </c>
      <c r="BF253" s="14">
        <f t="shared" si="23"/>
        <v>247333</v>
      </c>
    </row>
    <row r="254" spans="1:58" x14ac:dyDescent="0.4">
      <c r="A254" s="24" t="s">
        <v>557</v>
      </c>
      <c r="B254" s="24" t="s">
        <v>956</v>
      </c>
      <c r="C254" s="25" t="s">
        <v>558</v>
      </c>
      <c r="D254" s="33">
        <v>374477</v>
      </c>
      <c r="E254" s="33">
        <v>62743</v>
      </c>
      <c r="F254" s="33"/>
      <c r="G254" s="33">
        <v>3098</v>
      </c>
      <c r="H254" s="33">
        <v>15631</v>
      </c>
      <c r="I254" s="33"/>
      <c r="J254" s="33">
        <v>19906</v>
      </c>
      <c r="K254" s="33">
        <v>560900</v>
      </c>
      <c r="L254" s="33"/>
      <c r="M254" s="33">
        <v>20277</v>
      </c>
      <c r="N254" s="33">
        <v>382377</v>
      </c>
      <c r="O254" s="33"/>
      <c r="P254" s="33"/>
      <c r="Q254" s="33">
        <v>36214</v>
      </c>
      <c r="R254" s="33"/>
      <c r="S254" s="33"/>
      <c r="T254" s="33">
        <v>3811</v>
      </c>
      <c r="U254" s="13">
        <f t="shared" si="18"/>
        <v>1479434</v>
      </c>
      <c r="V254" s="33"/>
      <c r="W254" s="33"/>
      <c r="X254" s="33">
        <v>23260</v>
      </c>
      <c r="Y254" s="13">
        <f t="shared" si="19"/>
        <v>23260</v>
      </c>
      <c r="Z254" s="33">
        <v>465416</v>
      </c>
      <c r="AA254" s="33"/>
      <c r="AB254" s="33"/>
      <c r="AC254" s="33">
        <v>9373</v>
      </c>
      <c r="AD254" s="33"/>
      <c r="AE254" s="33"/>
      <c r="AF254" s="33"/>
      <c r="AG254" s="33"/>
      <c r="AH254" s="13">
        <f t="shared" si="20"/>
        <v>474789</v>
      </c>
      <c r="AI254" s="33">
        <v>11822</v>
      </c>
      <c r="AJ254" s="33"/>
      <c r="AK254" s="33">
        <v>361</v>
      </c>
      <c r="AL254" s="33"/>
      <c r="AM254" s="33"/>
      <c r="AN254" s="33"/>
      <c r="AO254" s="33"/>
      <c r="AP254" s="33">
        <v>22308</v>
      </c>
      <c r="AQ254" s="33"/>
      <c r="AR254" s="13">
        <f t="shared" si="21"/>
        <v>34491</v>
      </c>
      <c r="AS254" s="33"/>
      <c r="AT254" s="33"/>
      <c r="AU254" s="33"/>
      <c r="AV254" s="33"/>
      <c r="AW254" s="33"/>
      <c r="AX254" s="33"/>
      <c r="AY254" s="33"/>
      <c r="AZ254" s="33"/>
      <c r="BA254" s="33"/>
      <c r="BB254" s="33"/>
      <c r="BC254" s="33"/>
      <c r="BD254" s="33"/>
      <c r="BE254" s="13">
        <f t="shared" si="22"/>
        <v>0</v>
      </c>
      <c r="BF254" s="14">
        <f t="shared" si="23"/>
        <v>2011974</v>
      </c>
    </row>
    <row r="255" spans="1:58" x14ac:dyDescent="0.4">
      <c r="A255" s="24" t="s">
        <v>559</v>
      </c>
      <c r="B255" s="24" t="s">
        <v>956</v>
      </c>
      <c r="C255" s="25" t="s">
        <v>560</v>
      </c>
      <c r="D255" s="33">
        <v>99242</v>
      </c>
      <c r="E255" s="33">
        <v>100312</v>
      </c>
      <c r="F255" s="33"/>
      <c r="G255" s="33">
        <v>100393</v>
      </c>
      <c r="H255" s="33">
        <v>5537</v>
      </c>
      <c r="I255" s="33">
        <v>21936</v>
      </c>
      <c r="J255" s="33">
        <v>315403</v>
      </c>
      <c r="K255" s="33">
        <v>916673</v>
      </c>
      <c r="L255" s="33">
        <v>312109</v>
      </c>
      <c r="M255" s="33">
        <v>90442</v>
      </c>
      <c r="N255" s="33">
        <v>254462</v>
      </c>
      <c r="O255" s="33"/>
      <c r="P255" s="33">
        <v>102338</v>
      </c>
      <c r="Q255" s="33">
        <v>43216</v>
      </c>
      <c r="R255" s="33">
        <v>6722</v>
      </c>
      <c r="S255" s="33">
        <v>3232</v>
      </c>
      <c r="T255" s="33">
        <v>3390</v>
      </c>
      <c r="U255" s="13">
        <f t="shared" si="18"/>
        <v>2375407</v>
      </c>
      <c r="V255" s="33"/>
      <c r="W255" s="33">
        <v>452</v>
      </c>
      <c r="X255" s="33">
        <v>9545</v>
      </c>
      <c r="Y255" s="13">
        <f t="shared" si="19"/>
        <v>9997</v>
      </c>
      <c r="Z255" s="33">
        <v>400224</v>
      </c>
      <c r="AA255" s="33"/>
      <c r="AB255" s="33"/>
      <c r="AC255" s="33">
        <v>8142</v>
      </c>
      <c r="AD255" s="33"/>
      <c r="AE255" s="33"/>
      <c r="AF255" s="33"/>
      <c r="AG255" s="33"/>
      <c r="AH255" s="13">
        <f t="shared" si="20"/>
        <v>408366</v>
      </c>
      <c r="AI255" s="33">
        <v>87689</v>
      </c>
      <c r="AJ255" s="33"/>
      <c r="AK255" s="33">
        <v>532332</v>
      </c>
      <c r="AL255" s="33">
        <v>516</v>
      </c>
      <c r="AM255" s="33"/>
      <c r="AN255" s="33"/>
      <c r="AO255" s="33"/>
      <c r="AP255" s="33">
        <v>228870</v>
      </c>
      <c r="AQ255" s="33"/>
      <c r="AR255" s="13">
        <f t="shared" si="21"/>
        <v>849407</v>
      </c>
      <c r="AS255" s="33"/>
      <c r="AT255" s="33"/>
      <c r="AU255" s="33"/>
      <c r="AV255" s="33"/>
      <c r="AW255" s="33"/>
      <c r="AX255" s="33"/>
      <c r="AY255" s="33"/>
      <c r="AZ255" s="33"/>
      <c r="BA255" s="33"/>
      <c r="BB255" s="33"/>
      <c r="BC255" s="33"/>
      <c r="BD255" s="33"/>
      <c r="BE255" s="13">
        <f t="shared" si="22"/>
        <v>0</v>
      </c>
      <c r="BF255" s="14">
        <f t="shared" si="23"/>
        <v>3643177</v>
      </c>
    </row>
    <row r="256" spans="1:58" x14ac:dyDescent="0.4">
      <c r="A256" s="24" t="s">
        <v>561</v>
      </c>
      <c r="B256" s="24" t="s">
        <v>959</v>
      </c>
      <c r="C256" s="25" t="s">
        <v>562</v>
      </c>
      <c r="D256" s="33"/>
      <c r="E256" s="33"/>
      <c r="F256" s="33"/>
      <c r="G256" s="33">
        <v>1254</v>
      </c>
      <c r="H256" s="33">
        <v>443</v>
      </c>
      <c r="I256" s="33"/>
      <c r="J256" s="33">
        <v>24604</v>
      </c>
      <c r="K256" s="33">
        <v>48097</v>
      </c>
      <c r="L256" s="33"/>
      <c r="M256" s="33">
        <v>2414</v>
      </c>
      <c r="N256" s="33">
        <v>22143</v>
      </c>
      <c r="O256" s="33"/>
      <c r="P256" s="33"/>
      <c r="Q256" s="33">
        <v>1169</v>
      </c>
      <c r="R256" s="33"/>
      <c r="S256" s="33"/>
      <c r="T256" s="33"/>
      <c r="U256" s="13">
        <f t="shared" si="18"/>
        <v>100124</v>
      </c>
      <c r="V256" s="33"/>
      <c r="W256" s="33">
        <v>452</v>
      </c>
      <c r="X256" s="33"/>
      <c r="Y256" s="13">
        <f t="shared" si="19"/>
        <v>452</v>
      </c>
      <c r="Z256" s="33">
        <v>46914</v>
      </c>
      <c r="AA256" s="33"/>
      <c r="AB256" s="33"/>
      <c r="AC256" s="33">
        <v>4823</v>
      </c>
      <c r="AD256" s="33"/>
      <c r="AE256" s="33"/>
      <c r="AF256" s="33"/>
      <c r="AG256" s="33"/>
      <c r="AH256" s="13">
        <f t="shared" si="20"/>
        <v>51737</v>
      </c>
      <c r="AI256" s="33">
        <v>2537</v>
      </c>
      <c r="AJ256" s="33"/>
      <c r="AK256" s="33"/>
      <c r="AL256" s="33">
        <v>516</v>
      </c>
      <c r="AM256" s="33"/>
      <c r="AN256" s="33"/>
      <c r="AO256" s="33"/>
      <c r="AP256" s="33">
        <v>197265</v>
      </c>
      <c r="AQ256" s="33"/>
      <c r="AR256" s="13">
        <f t="shared" si="21"/>
        <v>200318</v>
      </c>
      <c r="AS256" s="33"/>
      <c r="AT256" s="33"/>
      <c r="AU256" s="33"/>
      <c r="AV256" s="33"/>
      <c r="AW256" s="33"/>
      <c r="AX256" s="33"/>
      <c r="AY256" s="33"/>
      <c r="AZ256" s="33"/>
      <c r="BA256" s="33"/>
      <c r="BB256" s="33"/>
      <c r="BC256" s="33"/>
      <c r="BD256" s="33"/>
      <c r="BE256" s="13">
        <f t="shared" si="22"/>
        <v>0</v>
      </c>
      <c r="BF256" s="14">
        <f t="shared" si="23"/>
        <v>352631</v>
      </c>
    </row>
    <row r="257" spans="1:58" x14ac:dyDescent="0.4">
      <c r="A257" s="24" t="s">
        <v>563</v>
      </c>
      <c r="B257" s="24" t="s">
        <v>956</v>
      </c>
      <c r="C257" s="25" t="s">
        <v>564</v>
      </c>
      <c r="D257" s="33">
        <v>113126</v>
      </c>
      <c r="E257" s="33">
        <v>1546727</v>
      </c>
      <c r="F257" s="33">
        <v>10166</v>
      </c>
      <c r="G257" s="33">
        <v>52480</v>
      </c>
      <c r="H257" s="33">
        <v>35551</v>
      </c>
      <c r="I257" s="33"/>
      <c r="J257" s="33">
        <v>252599</v>
      </c>
      <c r="K257" s="33">
        <v>4551480</v>
      </c>
      <c r="L257" s="33">
        <v>945</v>
      </c>
      <c r="M257" s="33">
        <v>144071</v>
      </c>
      <c r="N257" s="33">
        <v>1646391</v>
      </c>
      <c r="O257" s="33"/>
      <c r="P257" s="33">
        <v>10229</v>
      </c>
      <c r="Q257" s="33">
        <v>169818</v>
      </c>
      <c r="R257" s="33">
        <v>6282</v>
      </c>
      <c r="S257" s="33"/>
      <c r="T257" s="33">
        <v>7394</v>
      </c>
      <c r="U257" s="13">
        <f t="shared" si="18"/>
        <v>8547259</v>
      </c>
      <c r="V257" s="33"/>
      <c r="W257" s="33"/>
      <c r="X257" s="33">
        <v>102563</v>
      </c>
      <c r="Y257" s="13">
        <f t="shared" si="19"/>
        <v>102563</v>
      </c>
      <c r="Z257" s="33">
        <v>979137</v>
      </c>
      <c r="AA257" s="33"/>
      <c r="AB257" s="33">
        <v>769414</v>
      </c>
      <c r="AC257" s="33">
        <v>62850</v>
      </c>
      <c r="AD257" s="33">
        <v>776</v>
      </c>
      <c r="AE257" s="33"/>
      <c r="AF257" s="33"/>
      <c r="AG257" s="33"/>
      <c r="AH257" s="13">
        <f t="shared" si="20"/>
        <v>1812177</v>
      </c>
      <c r="AI257" s="33">
        <v>348179</v>
      </c>
      <c r="AJ257" s="33">
        <v>2470496</v>
      </c>
      <c r="AK257" s="33">
        <v>138722</v>
      </c>
      <c r="AL257" s="33">
        <v>142803</v>
      </c>
      <c r="AM257" s="33"/>
      <c r="AN257" s="33">
        <v>215</v>
      </c>
      <c r="AO257" s="33">
        <v>472</v>
      </c>
      <c r="AP257" s="33">
        <v>61414</v>
      </c>
      <c r="AQ257" s="33">
        <v>13390</v>
      </c>
      <c r="AR257" s="13">
        <f t="shared" si="21"/>
        <v>3175691</v>
      </c>
      <c r="AS257" s="33"/>
      <c r="AT257" s="33"/>
      <c r="AU257" s="33"/>
      <c r="AV257" s="33"/>
      <c r="AW257" s="33"/>
      <c r="AX257" s="33"/>
      <c r="AY257" s="33"/>
      <c r="AZ257" s="33"/>
      <c r="BA257" s="33"/>
      <c r="BB257" s="33"/>
      <c r="BC257" s="33"/>
      <c r="BD257" s="33"/>
      <c r="BE257" s="13">
        <f t="shared" si="22"/>
        <v>0</v>
      </c>
      <c r="BF257" s="14">
        <f t="shared" si="23"/>
        <v>13637690</v>
      </c>
    </row>
    <row r="258" spans="1:58" x14ac:dyDescent="0.4">
      <c r="A258" s="24" t="s">
        <v>565</v>
      </c>
      <c r="B258" s="24" t="s">
        <v>959</v>
      </c>
      <c r="C258" s="25" t="s">
        <v>566</v>
      </c>
      <c r="D258" s="33">
        <v>52282</v>
      </c>
      <c r="E258" s="33">
        <v>1525171</v>
      </c>
      <c r="F258" s="33">
        <v>335</v>
      </c>
      <c r="G258" s="33"/>
      <c r="H258" s="33">
        <v>1715</v>
      </c>
      <c r="I258" s="33"/>
      <c r="J258" s="33">
        <v>177169</v>
      </c>
      <c r="K258" s="33">
        <v>2661190</v>
      </c>
      <c r="L258" s="33"/>
      <c r="M258" s="33">
        <v>76994</v>
      </c>
      <c r="N258" s="33">
        <v>928236</v>
      </c>
      <c r="O258" s="33"/>
      <c r="P258" s="33"/>
      <c r="Q258" s="33">
        <v>150045</v>
      </c>
      <c r="R258" s="33"/>
      <c r="S258" s="33"/>
      <c r="T258" s="33">
        <v>2569</v>
      </c>
      <c r="U258" s="13">
        <f t="shared" si="18"/>
        <v>5575706</v>
      </c>
      <c r="V258" s="33"/>
      <c r="W258" s="33"/>
      <c r="X258" s="33">
        <v>5368</v>
      </c>
      <c r="Y258" s="13">
        <f t="shared" si="19"/>
        <v>5368</v>
      </c>
      <c r="Z258" s="33">
        <v>570840</v>
      </c>
      <c r="AA258" s="33"/>
      <c r="AB258" s="33">
        <v>75533</v>
      </c>
      <c r="AC258" s="33">
        <v>2722</v>
      </c>
      <c r="AD258" s="33"/>
      <c r="AE258" s="33"/>
      <c r="AF258" s="33"/>
      <c r="AG258" s="33"/>
      <c r="AH258" s="13">
        <f t="shared" si="20"/>
        <v>649095</v>
      </c>
      <c r="AI258" s="33">
        <v>26145</v>
      </c>
      <c r="AJ258" s="33">
        <v>2193884</v>
      </c>
      <c r="AK258" s="33">
        <v>18188</v>
      </c>
      <c r="AL258" s="33">
        <v>205</v>
      </c>
      <c r="AM258" s="33"/>
      <c r="AN258" s="33">
        <v>215</v>
      </c>
      <c r="AO258" s="33"/>
      <c r="AP258" s="33">
        <v>14203</v>
      </c>
      <c r="AQ258" s="33">
        <v>5986</v>
      </c>
      <c r="AR258" s="13">
        <f t="shared" si="21"/>
        <v>2258826</v>
      </c>
      <c r="AS258" s="33"/>
      <c r="AT258" s="33"/>
      <c r="AU258" s="33"/>
      <c r="AV258" s="33"/>
      <c r="AW258" s="33"/>
      <c r="AX258" s="33"/>
      <c r="AY258" s="33"/>
      <c r="AZ258" s="33"/>
      <c r="BA258" s="33"/>
      <c r="BB258" s="33"/>
      <c r="BC258" s="33"/>
      <c r="BD258" s="33"/>
      <c r="BE258" s="13">
        <f t="shared" si="22"/>
        <v>0</v>
      </c>
      <c r="BF258" s="14">
        <f t="shared" si="23"/>
        <v>8488995</v>
      </c>
    </row>
    <row r="259" spans="1:58" x14ac:dyDescent="0.4">
      <c r="A259" s="24" t="s">
        <v>567</v>
      </c>
      <c r="B259" s="24" t="s">
        <v>959</v>
      </c>
      <c r="C259" s="25" t="s">
        <v>568</v>
      </c>
      <c r="D259" s="33"/>
      <c r="E259" s="33">
        <v>295</v>
      </c>
      <c r="F259" s="33">
        <v>2519</v>
      </c>
      <c r="G259" s="33">
        <v>1549</v>
      </c>
      <c r="H259" s="33">
        <v>22950</v>
      </c>
      <c r="I259" s="33"/>
      <c r="J259" s="33">
        <v>17079</v>
      </c>
      <c r="K259" s="33">
        <v>247313</v>
      </c>
      <c r="L259" s="33">
        <v>287</v>
      </c>
      <c r="M259" s="33"/>
      <c r="N259" s="33">
        <v>17826</v>
      </c>
      <c r="O259" s="33"/>
      <c r="P259" s="33"/>
      <c r="Q259" s="33"/>
      <c r="R259" s="33"/>
      <c r="S259" s="33"/>
      <c r="T259" s="33"/>
      <c r="U259" s="13">
        <f t="shared" si="18"/>
        <v>309818</v>
      </c>
      <c r="V259" s="33"/>
      <c r="W259" s="33"/>
      <c r="X259" s="33">
        <v>9800</v>
      </c>
      <c r="Y259" s="13">
        <f t="shared" si="19"/>
        <v>9800</v>
      </c>
      <c r="Z259" s="33">
        <v>1075</v>
      </c>
      <c r="AA259" s="33"/>
      <c r="AB259" s="33"/>
      <c r="AC259" s="33"/>
      <c r="AD259" s="33"/>
      <c r="AE259" s="33"/>
      <c r="AF259" s="33"/>
      <c r="AG259" s="33"/>
      <c r="AH259" s="13">
        <f t="shared" si="20"/>
        <v>1075</v>
      </c>
      <c r="AI259" s="33">
        <v>11786</v>
      </c>
      <c r="AJ259" s="33">
        <v>2984</v>
      </c>
      <c r="AK259" s="33">
        <v>4472</v>
      </c>
      <c r="AL259" s="33"/>
      <c r="AM259" s="33"/>
      <c r="AN259" s="33"/>
      <c r="AO259" s="33"/>
      <c r="AP259" s="33">
        <v>4246</v>
      </c>
      <c r="AQ259" s="33">
        <v>3794</v>
      </c>
      <c r="AR259" s="13">
        <f t="shared" si="21"/>
        <v>27282</v>
      </c>
      <c r="AS259" s="33"/>
      <c r="AT259" s="33"/>
      <c r="AU259" s="33"/>
      <c r="AV259" s="33"/>
      <c r="AW259" s="33"/>
      <c r="AX259" s="33"/>
      <c r="AY259" s="33"/>
      <c r="AZ259" s="33"/>
      <c r="BA259" s="33"/>
      <c r="BB259" s="33"/>
      <c r="BC259" s="33"/>
      <c r="BD259" s="33"/>
      <c r="BE259" s="13">
        <f t="shared" si="22"/>
        <v>0</v>
      </c>
      <c r="BF259" s="14">
        <f t="shared" si="23"/>
        <v>347975</v>
      </c>
    </row>
    <row r="260" spans="1:58" x14ac:dyDescent="0.4">
      <c r="A260" s="24" t="s">
        <v>569</v>
      </c>
      <c r="B260" s="24" t="s">
        <v>959</v>
      </c>
      <c r="C260" s="25" t="s">
        <v>570</v>
      </c>
      <c r="D260" s="33">
        <v>3166</v>
      </c>
      <c r="E260" s="33"/>
      <c r="F260" s="33"/>
      <c r="G260" s="33"/>
      <c r="H260" s="33"/>
      <c r="I260" s="33"/>
      <c r="J260" s="33">
        <v>222</v>
      </c>
      <c r="K260" s="33">
        <v>34506</v>
      </c>
      <c r="L260" s="33"/>
      <c r="M260" s="33"/>
      <c r="N260" s="33">
        <v>2958</v>
      </c>
      <c r="O260" s="33"/>
      <c r="P260" s="33">
        <v>6219</v>
      </c>
      <c r="Q260" s="33"/>
      <c r="R260" s="33"/>
      <c r="S260" s="33"/>
      <c r="T260" s="33"/>
      <c r="U260" s="13">
        <f t="shared" si="18"/>
        <v>47071</v>
      </c>
      <c r="V260" s="33"/>
      <c r="W260" s="33"/>
      <c r="X260" s="33"/>
      <c r="Y260" s="13">
        <f t="shared" si="19"/>
        <v>0</v>
      </c>
      <c r="Z260" s="33"/>
      <c r="AA260" s="33"/>
      <c r="AB260" s="33"/>
      <c r="AC260" s="33"/>
      <c r="AD260" s="33"/>
      <c r="AE260" s="33"/>
      <c r="AF260" s="33"/>
      <c r="AG260" s="33"/>
      <c r="AH260" s="13">
        <f t="shared" si="20"/>
        <v>0</v>
      </c>
      <c r="AI260" s="33">
        <v>1800</v>
      </c>
      <c r="AJ260" s="33"/>
      <c r="AK260" s="33"/>
      <c r="AL260" s="33"/>
      <c r="AM260" s="33"/>
      <c r="AN260" s="33"/>
      <c r="AO260" s="33"/>
      <c r="AP260" s="33"/>
      <c r="AQ260" s="33"/>
      <c r="AR260" s="13">
        <f t="shared" si="21"/>
        <v>1800</v>
      </c>
      <c r="AS260" s="33"/>
      <c r="AT260" s="33"/>
      <c r="AU260" s="33"/>
      <c r="AV260" s="33"/>
      <c r="AW260" s="33"/>
      <c r="AX260" s="33"/>
      <c r="AY260" s="33"/>
      <c r="AZ260" s="33"/>
      <c r="BA260" s="33"/>
      <c r="BB260" s="33"/>
      <c r="BC260" s="33"/>
      <c r="BD260" s="33"/>
      <c r="BE260" s="13">
        <f t="shared" si="22"/>
        <v>0</v>
      </c>
      <c r="BF260" s="14">
        <f t="shared" si="23"/>
        <v>48871</v>
      </c>
    </row>
    <row r="261" spans="1:58" x14ac:dyDescent="0.4">
      <c r="A261" s="24" t="s">
        <v>571</v>
      </c>
      <c r="B261" s="24" t="s">
        <v>956</v>
      </c>
      <c r="C261" s="25" t="s">
        <v>572</v>
      </c>
      <c r="D261" s="33">
        <v>395758</v>
      </c>
      <c r="E261" s="33">
        <v>151961</v>
      </c>
      <c r="F261" s="33"/>
      <c r="G261" s="33">
        <v>199022</v>
      </c>
      <c r="H261" s="33">
        <v>31936</v>
      </c>
      <c r="I261" s="33"/>
      <c r="J261" s="33">
        <v>55451</v>
      </c>
      <c r="K261" s="33">
        <v>2160768</v>
      </c>
      <c r="L261" s="33"/>
      <c r="M261" s="33">
        <v>19700</v>
      </c>
      <c r="N261" s="33">
        <v>200582</v>
      </c>
      <c r="O261" s="33"/>
      <c r="P261" s="33">
        <v>109809</v>
      </c>
      <c r="Q261" s="33">
        <v>86247</v>
      </c>
      <c r="R261" s="33"/>
      <c r="S261" s="33">
        <v>2259</v>
      </c>
      <c r="T261" s="33">
        <v>218197</v>
      </c>
      <c r="U261" s="13">
        <f t="shared" si="18"/>
        <v>3631690</v>
      </c>
      <c r="V261" s="33">
        <v>1322</v>
      </c>
      <c r="W261" s="33"/>
      <c r="X261" s="33">
        <v>8266</v>
      </c>
      <c r="Y261" s="13">
        <f t="shared" si="19"/>
        <v>9588</v>
      </c>
      <c r="Z261" s="33">
        <v>308776</v>
      </c>
      <c r="AA261" s="33"/>
      <c r="AB261" s="33"/>
      <c r="AC261" s="33"/>
      <c r="AD261" s="33"/>
      <c r="AE261" s="33"/>
      <c r="AF261" s="33"/>
      <c r="AG261" s="33"/>
      <c r="AH261" s="13">
        <f t="shared" si="20"/>
        <v>308776</v>
      </c>
      <c r="AI261" s="33">
        <v>305726</v>
      </c>
      <c r="AJ261" s="33">
        <v>73831</v>
      </c>
      <c r="AK261" s="33"/>
      <c r="AL261" s="33">
        <v>506</v>
      </c>
      <c r="AM261" s="33"/>
      <c r="AN261" s="33"/>
      <c r="AO261" s="33">
        <v>830</v>
      </c>
      <c r="AP261" s="33">
        <v>60807</v>
      </c>
      <c r="AQ261" s="33">
        <v>846</v>
      </c>
      <c r="AR261" s="13">
        <f t="shared" si="21"/>
        <v>442546</v>
      </c>
      <c r="AS261" s="33"/>
      <c r="AT261" s="33"/>
      <c r="AU261" s="33"/>
      <c r="AV261" s="33"/>
      <c r="AW261" s="33"/>
      <c r="AX261" s="33"/>
      <c r="AY261" s="33"/>
      <c r="AZ261" s="33"/>
      <c r="BA261" s="33"/>
      <c r="BB261" s="33"/>
      <c r="BC261" s="33"/>
      <c r="BD261" s="33"/>
      <c r="BE261" s="13">
        <f t="shared" si="22"/>
        <v>0</v>
      </c>
      <c r="BF261" s="14">
        <f t="shared" si="23"/>
        <v>4392600</v>
      </c>
    </row>
    <row r="262" spans="1:58" x14ac:dyDescent="0.4">
      <c r="A262" s="24" t="s">
        <v>573</v>
      </c>
      <c r="B262" s="24" t="s">
        <v>959</v>
      </c>
      <c r="C262" s="25" t="s">
        <v>574</v>
      </c>
      <c r="D262" s="33">
        <v>159014</v>
      </c>
      <c r="E262" s="33">
        <v>110546</v>
      </c>
      <c r="F262" s="33"/>
      <c r="G262" s="33">
        <v>160520</v>
      </c>
      <c r="H262" s="33">
        <v>23282</v>
      </c>
      <c r="I262" s="33"/>
      <c r="J262" s="33">
        <v>28355</v>
      </c>
      <c r="K262" s="33">
        <v>542863</v>
      </c>
      <c r="L262" s="33"/>
      <c r="M262" s="33">
        <v>18679</v>
      </c>
      <c r="N262" s="33">
        <v>144401</v>
      </c>
      <c r="O262" s="33"/>
      <c r="P262" s="33">
        <v>106569</v>
      </c>
      <c r="Q262" s="33">
        <v>79423</v>
      </c>
      <c r="R262" s="33"/>
      <c r="S262" s="33"/>
      <c r="T262" s="33"/>
      <c r="U262" s="13">
        <f t="shared" si="18"/>
        <v>1373652</v>
      </c>
      <c r="V262" s="33"/>
      <c r="W262" s="33"/>
      <c r="X262" s="33">
        <v>3855</v>
      </c>
      <c r="Y262" s="13">
        <f t="shared" si="19"/>
        <v>3855</v>
      </c>
      <c r="Z262" s="33">
        <v>212339</v>
      </c>
      <c r="AA262" s="33"/>
      <c r="AB262" s="33"/>
      <c r="AC262" s="33"/>
      <c r="AD262" s="33"/>
      <c r="AE262" s="33"/>
      <c r="AF262" s="33"/>
      <c r="AG262" s="33"/>
      <c r="AH262" s="13">
        <f t="shared" si="20"/>
        <v>212339</v>
      </c>
      <c r="AI262" s="33">
        <v>74760</v>
      </c>
      <c r="AJ262" s="33">
        <v>72078</v>
      </c>
      <c r="AK262" s="33"/>
      <c r="AL262" s="33"/>
      <c r="AM262" s="33"/>
      <c r="AN262" s="33"/>
      <c r="AO262" s="33"/>
      <c r="AP262" s="33"/>
      <c r="AQ262" s="33"/>
      <c r="AR262" s="13">
        <f t="shared" si="21"/>
        <v>146838</v>
      </c>
      <c r="AS262" s="33"/>
      <c r="AT262" s="33"/>
      <c r="AU262" s="33"/>
      <c r="AV262" s="33"/>
      <c r="AW262" s="33"/>
      <c r="AX262" s="33"/>
      <c r="AY262" s="33"/>
      <c r="AZ262" s="33"/>
      <c r="BA262" s="33"/>
      <c r="BB262" s="33"/>
      <c r="BC262" s="33"/>
      <c r="BD262" s="33"/>
      <c r="BE262" s="13">
        <f t="shared" si="22"/>
        <v>0</v>
      </c>
      <c r="BF262" s="14">
        <f t="shared" si="23"/>
        <v>1736684</v>
      </c>
    </row>
    <row r="263" spans="1:58" x14ac:dyDescent="0.4">
      <c r="A263" s="24" t="s">
        <v>575</v>
      </c>
      <c r="B263" s="24" t="s">
        <v>956</v>
      </c>
      <c r="C263" s="25" t="s">
        <v>576</v>
      </c>
      <c r="D263" s="33">
        <v>28083</v>
      </c>
      <c r="E263" s="33">
        <v>1149</v>
      </c>
      <c r="F263" s="33"/>
      <c r="G263" s="33">
        <v>4007</v>
      </c>
      <c r="H263" s="33">
        <v>481</v>
      </c>
      <c r="I263" s="33"/>
      <c r="J263" s="33">
        <v>4928</v>
      </c>
      <c r="K263" s="33">
        <v>884125</v>
      </c>
      <c r="L263" s="33"/>
      <c r="M263" s="33">
        <v>5491</v>
      </c>
      <c r="N263" s="33">
        <v>460499</v>
      </c>
      <c r="O263" s="33"/>
      <c r="P263" s="33">
        <v>37962</v>
      </c>
      <c r="Q263" s="33">
        <v>214529</v>
      </c>
      <c r="R263" s="33"/>
      <c r="S263" s="33"/>
      <c r="T263" s="33">
        <v>11224</v>
      </c>
      <c r="U263" s="13">
        <f t="shared" ref="U263:U326" si="24">SUM(D263:T263)</f>
        <v>1652478</v>
      </c>
      <c r="V263" s="33"/>
      <c r="W263" s="33">
        <v>6237</v>
      </c>
      <c r="X263" s="33">
        <v>5130</v>
      </c>
      <c r="Y263" s="13">
        <f t="shared" si="19"/>
        <v>11367</v>
      </c>
      <c r="Z263" s="33">
        <v>46868</v>
      </c>
      <c r="AA263" s="33"/>
      <c r="AB263" s="33"/>
      <c r="AC263" s="33"/>
      <c r="AD263" s="33"/>
      <c r="AE263" s="33"/>
      <c r="AF263" s="33"/>
      <c r="AG263" s="33"/>
      <c r="AH263" s="13">
        <f t="shared" si="20"/>
        <v>46868</v>
      </c>
      <c r="AI263" s="33">
        <v>9287</v>
      </c>
      <c r="AJ263" s="33">
        <v>450</v>
      </c>
      <c r="AK263" s="33">
        <v>9338</v>
      </c>
      <c r="AL263" s="33">
        <v>9948</v>
      </c>
      <c r="AM263" s="33">
        <v>221</v>
      </c>
      <c r="AN263" s="33"/>
      <c r="AO263" s="33"/>
      <c r="AP263" s="33">
        <v>58766</v>
      </c>
      <c r="AQ263" s="33">
        <v>8807</v>
      </c>
      <c r="AR263" s="13">
        <f t="shared" si="21"/>
        <v>96817</v>
      </c>
      <c r="AS263" s="33"/>
      <c r="AT263" s="33"/>
      <c r="AU263" s="33"/>
      <c r="AV263" s="33"/>
      <c r="AW263" s="33"/>
      <c r="AX263" s="33"/>
      <c r="AY263" s="33"/>
      <c r="AZ263" s="33"/>
      <c r="BA263" s="33"/>
      <c r="BB263" s="33"/>
      <c r="BC263" s="33"/>
      <c r="BD263" s="33"/>
      <c r="BE263" s="13">
        <f t="shared" si="22"/>
        <v>0</v>
      </c>
      <c r="BF263" s="14">
        <f t="shared" si="23"/>
        <v>1807530</v>
      </c>
    </row>
    <row r="264" spans="1:58" x14ac:dyDescent="0.4">
      <c r="A264" s="24" t="s">
        <v>577</v>
      </c>
      <c r="B264" s="24" t="s">
        <v>956</v>
      </c>
      <c r="C264" s="25" t="s">
        <v>578</v>
      </c>
      <c r="D264" s="33">
        <v>15320</v>
      </c>
      <c r="E264" s="33">
        <v>58135</v>
      </c>
      <c r="F264" s="33"/>
      <c r="G264" s="33">
        <v>14891</v>
      </c>
      <c r="H264" s="33">
        <v>258853</v>
      </c>
      <c r="I264" s="33">
        <v>1665</v>
      </c>
      <c r="J264" s="33">
        <v>673673</v>
      </c>
      <c r="K264" s="33">
        <v>2568596</v>
      </c>
      <c r="L264" s="33">
        <v>732</v>
      </c>
      <c r="M264" s="33">
        <v>3411</v>
      </c>
      <c r="N264" s="33">
        <v>367412</v>
      </c>
      <c r="O264" s="33"/>
      <c r="P264" s="33">
        <v>25894</v>
      </c>
      <c r="Q264" s="33">
        <v>396965</v>
      </c>
      <c r="R264" s="33"/>
      <c r="S264" s="33"/>
      <c r="T264" s="33"/>
      <c r="U264" s="13">
        <f t="shared" si="24"/>
        <v>4385547</v>
      </c>
      <c r="V264" s="33"/>
      <c r="W264" s="33"/>
      <c r="X264" s="33">
        <v>253674</v>
      </c>
      <c r="Y264" s="13">
        <f t="shared" ref="Y264:Y327" si="25">SUM(V264:X264)</f>
        <v>253674</v>
      </c>
      <c r="Z264" s="33">
        <v>994197</v>
      </c>
      <c r="AA264" s="33"/>
      <c r="AB264" s="33"/>
      <c r="AC264" s="33">
        <v>73630</v>
      </c>
      <c r="AD264" s="33"/>
      <c r="AE264" s="33"/>
      <c r="AF264" s="33"/>
      <c r="AG264" s="33"/>
      <c r="AH264" s="13">
        <f t="shared" ref="AH264:AH327" si="26">SUM(Z264:AG264)</f>
        <v>1067827</v>
      </c>
      <c r="AI264" s="33">
        <v>18255</v>
      </c>
      <c r="AJ264" s="33">
        <v>92472</v>
      </c>
      <c r="AK264" s="33">
        <v>299</v>
      </c>
      <c r="AL264" s="33">
        <v>1938</v>
      </c>
      <c r="AM264" s="33"/>
      <c r="AN264" s="33"/>
      <c r="AO264" s="33"/>
      <c r="AP264" s="33">
        <v>30860</v>
      </c>
      <c r="AQ264" s="33">
        <v>2396</v>
      </c>
      <c r="AR264" s="13">
        <f t="shared" ref="AR264:AR327" si="27">SUM(AI264:AQ264)</f>
        <v>146220</v>
      </c>
      <c r="AS264" s="33"/>
      <c r="AT264" s="33"/>
      <c r="AU264" s="33"/>
      <c r="AV264" s="33"/>
      <c r="AW264" s="33"/>
      <c r="AX264" s="33"/>
      <c r="AY264" s="33"/>
      <c r="AZ264" s="33"/>
      <c r="BA264" s="33"/>
      <c r="BB264" s="33"/>
      <c r="BC264" s="33"/>
      <c r="BD264" s="33"/>
      <c r="BE264" s="13">
        <f t="shared" ref="BE264:BE327" si="28">SUM(AS264:BD264)</f>
        <v>0</v>
      </c>
      <c r="BF264" s="14">
        <f t="shared" ref="BF264:BF327" si="29">U264+Y264+AH264+AR264+BE264</f>
        <v>5853268</v>
      </c>
    </row>
    <row r="265" spans="1:58" x14ac:dyDescent="0.4">
      <c r="A265" s="24" t="s">
        <v>579</v>
      </c>
      <c r="B265" s="24" t="s">
        <v>956</v>
      </c>
      <c r="C265" s="25" t="s">
        <v>580</v>
      </c>
      <c r="D265" s="33">
        <v>22229</v>
      </c>
      <c r="E265" s="33"/>
      <c r="F265" s="33"/>
      <c r="G265" s="33">
        <v>514348</v>
      </c>
      <c r="H265" s="33"/>
      <c r="I265" s="33"/>
      <c r="J265" s="33">
        <v>8008</v>
      </c>
      <c r="K265" s="33">
        <v>469223</v>
      </c>
      <c r="L265" s="33"/>
      <c r="M265" s="33"/>
      <c r="N265" s="33">
        <v>893</v>
      </c>
      <c r="O265" s="33"/>
      <c r="P265" s="33">
        <v>3253</v>
      </c>
      <c r="Q265" s="33">
        <v>2162</v>
      </c>
      <c r="R265" s="33"/>
      <c r="S265" s="33"/>
      <c r="T265" s="33"/>
      <c r="U265" s="13">
        <f t="shared" si="24"/>
        <v>1020116</v>
      </c>
      <c r="V265" s="33"/>
      <c r="W265" s="33"/>
      <c r="X265" s="33">
        <v>194154</v>
      </c>
      <c r="Y265" s="13">
        <f t="shared" si="25"/>
        <v>194154</v>
      </c>
      <c r="Z265" s="33">
        <v>33755</v>
      </c>
      <c r="AA265" s="33"/>
      <c r="AB265" s="33"/>
      <c r="AC265" s="33"/>
      <c r="AD265" s="33"/>
      <c r="AE265" s="33"/>
      <c r="AF265" s="33"/>
      <c r="AG265" s="33"/>
      <c r="AH265" s="13">
        <f t="shared" si="26"/>
        <v>33755</v>
      </c>
      <c r="AI265" s="33">
        <v>5870</v>
      </c>
      <c r="AJ265" s="33"/>
      <c r="AK265" s="33"/>
      <c r="AL265" s="33"/>
      <c r="AM265" s="33"/>
      <c r="AN265" s="33"/>
      <c r="AO265" s="33"/>
      <c r="AP265" s="33"/>
      <c r="AQ265" s="33"/>
      <c r="AR265" s="13">
        <f t="shared" si="27"/>
        <v>5870</v>
      </c>
      <c r="AS265" s="33"/>
      <c r="AT265" s="33"/>
      <c r="AU265" s="33"/>
      <c r="AV265" s="33"/>
      <c r="AW265" s="33"/>
      <c r="AX265" s="33"/>
      <c r="AY265" s="33"/>
      <c r="AZ265" s="33"/>
      <c r="BA265" s="33"/>
      <c r="BB265" s="33"/>
      <c r="BC265" s="33"/>
      <c r="BD265" s="33"/>
      <c r="BE265" s="13">
        <f t="shared" si="28"/>
        <v>0</v>
      </c>
      <c r="BF265" s="14">
        <f t="shared" si="29"/>
        <v>1253895</v>
      </c>
    </row>
    <row r="266" spans="1:58" x14ac:dyDescent="0.4">
      <c r="A266" s="24" t="s">
        <v>581</v>
      </c>
      <c r="B266" s="24" t="s">
        <v>959</v>
      </c>
      <c r="C266" s="25" t="s">
        <v>582</v>
      </c>
      <c r="D266" s="33"/>
      <c r="E266" s="33"/>
      <c r="F266" s="33"/>
      <c r="G266" s="33"/>
      <c r="H266" s="33"/>
      <c r="I266" s="33"/>
      <c r="J266" s="33">
        <v>6238</v>
      </c>
      <c r="K266" s="33">
        <v>43637</v>
      </c>
      <c r="L266" s="33"/>
      <c r="M266" s="33"/>
      <c r="N266" s="33"/>
      <c r="O266" s="33"/>
      <c r="P266" s="33"/>
      <c r="Q266" s="33"/>
      <c r="R266" s="33"/>
      <c r="S266" s="33"/>
      <c r="T266" s="33"/>
      <c r="U266" s="13">
        <f t="shared" si="24"/>
        <v>49875</v>
      </c>
      <c r="V266" s="33"/>
      <c r="W266" s="33"/>
      <c r="X266" s="33">
        <v>35606</v>
      </c>
      <c r="Y266" s="13">
        <f t="shared" si="25"/>
        <v>35606</v>
      </c>
      <c r="Z266" s="33">
        <v>13430</v>
      </c>
      <c r="AA266" s="33"/>
      <c r="AB266" s="33"/>
      <c r="AC266" s="33"/>
      <c r="AD266" s="33"/>
      <c r="AE266" s="33"/>
      <c r="AF266" s="33"/>
      <c r="AG266" s="33"/>
      <c r="AH266" s="13">
        <f t="shared" si="26"/>
        <v>13430</v>
      </c>
      <c r="AI266" s="33">
        <v>3235</v>
      </c>
      <c r="AJ266" s="33"/>
      <c r="AK266" s="33"/>
      <c r="AL266" s="33"/>
      <c r="AM266" s="33"/>
      <c r="AN266" s="33"/>
      <c r="AO266" s="33"/>
      <c r="AP266" s="33"/>
      <c r="AQ266" s="33"/>
      <c r="AR266" s="13">
        <f t="shared" si="27"/>
        <v>3235</v>
      </c>
      <c r="AS266" s="33"/>
      <c r="AT266" s="33"/>
      <c r="AU266" s="33"/>
      <c r="AV266" s="33"/>
      <c r="AW266" s="33"/>
      <c r="AX266" s="33"/>
      <c r="AY266" s="33"/>
      <c r="AZ266" s="33"/>
      <c r="BA266" s="33"/>
      <c r="BB266" s="33"/>
      <c r="BC266" s="33"/>
      <c r="BD266" s="33"/>
      <c r="BE266" s="13">
        <f t="shared" si="28"/>
        <v>0</v>
      </c>
      <c r="BF266" s="14">
        <f t="shared" si="29"/>
        <v>102146</v>
      </c>
    </row>
    <row r="267" spans="1:58" x14ac:dyDescent="0.4">
      <c r="A267" s="24" t="s">
        <v>583</v>
      </c>
      <c r="B267" s="24" t="s">
        <v>955</v>
      </c>
      <c r="C267" s="25" t="s">
        <v>584</v>
      </c>
      <c r="D267" s="33">
        <v>782424</v>
      </c>
      <c r="E267" s="33">
        <v>308052</v>
      </c>
      <c r="F267" s="33">
        <v>402065</v>
      </c>
      <c r="G267" s="33">
        <v>298597</v>
      </c>
      <c r="H267" s="33">
        <v>1123202</v>
      </c>
      <c r="I267" s="33">
        <v>64817</v>
      </c>
      <c r="J267" s="33">
        <v>4306833</v>
      </c>
      <c r="K267" s="33">
        <v>27927105</v>
      </c>
      <c r="L267" s="33">
        <v>384134</v>
      </c>
      <c r="M267" s="33">
        <v>573385</v>
      </c>
      <c r="N267" s="33">
        <v>3406682</v>
      </c>
      <c r="O267" s="33">
        <v>73868</v>
      </c>
      <c r="P267" s="33">
        <v>1387218</v>
      </c>
      <c r="Q267" s="33">
        <v>2560821</v>
      </c>
      <c r="R267" s="33"/>
      <c r="S267" s="33">
        <v>244</v>
      </c>
      <c r="T267" s="33">
        <v>54510</v>
      </c>
      <c r="U267" s="13">
        <f t="shared" si="24"/>
        <v>43653957</v>
      </c>
      <c r="V267" s="33"/>
      <c r="W267" s="33">
        <v>51966</v>
      </c>
      <c r="X267" s="33">
        <v>900678</v>
      </c>
      <c r="Y267" s="13">
        <f t="shared" si="25"/>
        <v>952644</v>
      </c>
      <c r="Z267" s="33">
        <v>6950847</v>
      </c>
      <c r="AA267" s="33">
        <v>393</v>
      </c>
      <c r="AB267" s="33">
        <v>197830</v>
      </c>
      <c r="AC267" s="33">
        <v>366118</v>
      </c>
      <c r="AD267" s="33">
        <v>286</v>
      </c>
      <c r="AE267" s="33">
        <v>651244</v>
      </c>
      <c r="AF267" s="33"/>
      <c r="AG267" s="33"/>
      <c r="AH267" s="13">
        <f t="shared" si="26"/>
        <v>8166718</v>
      </c>
      <c r="AI267" s="33">
        <v>1259744</v>
      </c>
      <c r="AJ267" s="33">
        <v>5135280</v>
      </c>
      <c r="AK267" s="33">
        <v>7124818</v>
      </c>
      <c r="AL267" s="33">
        <v>253323</v>
      </c>
      <c r="AM267" s="33">
        <v>7654</v>
      </c>
      <c r="AN267" s="33"/>
      <c r="AO267" s="33">
        <v>22108</v>
      </c>
      <c r="AP267" s="33">
        <v>1529147</v>
      </c>
      <c r="AQ267" s="33">
        <v>515542</v>
      </c>
      <c r="AR267" s="13">
        <f t="shared" si="27"/>
        <v>15847616</v>
      </c>
      <c r="AS267" s="33"/>
      <c r="AT267" s="33"/>
      <c r="AU267" s="33">
        <v>4087</v>
      </c>
      <c r="AV267" s="33"/>
      <c r="AW267" s="33"/>
      <c r="AX267" s="33"/>
      <c r="AY267" s="33"/>
      <c r="AZ267" s="33">
        <v>26982</v>
      </c>
      <c r="BA267" s="33"/>
      <c r="BB267" s="33">
        <v>19828</v>
      </c>
      <c r="BC267" s="33">
        <v>502</v>
      </c>
      <c r="BD267" s="33">
        <v>813</v>
      </c>
      <c r="BE267" s="13">
        <f t="shared" si="28"/>
        <v>52212</v>
      </c>
      <c r="BF267" s="14">
        <f t="shared" si="29"/>
        <v>68673147</v>
      </c>
    </row>
    <row r="268" spans="1:58" x14ac:dyDescent="0.4">
      <c r="A268" s="24" t="s">
        <v>585</v>
      </c>
      <c r="B268" s="24" t="s">
        <v>956</v>
      </c>
      <c r="C268" s="25" t="s">
        <v>586</v>
      </c>
      <c r="D268" s="33">
        <v>52538</v>
      </c>
      <c r="E268" s="33">
        <v>61450</v>
      </c>
      <c r="F268" s="33">
        <v>7736</v>
      </c>
      <c r="G268" s="33">
        <v>110220</v>
      </c>
      <c r="H268" s="33">
        <v>24484</v>
      </c>
      <c r="I268" s="33"/>
      <c r="J268" s="33">
        <v>303103</v>
      </c>
      <c r="K268" s="33">
        <v>3043792</v>
      </c>
      <c r="L268" s="33">
        <v>5454</v>
      </c>
      <c r="M268" s="33">
        <v>3229</v>
      </c>
      <c r="N268" s="33">
        <v>343198</v>
      </c>
      <c r="O268" s="33"/>
      <c r="P268" s="33">
        <v>13828</v>
      </c>
      <c r="Q268" s="33">
        <v>105590</v>
      </c>
      <c r="R268" s="33"/>
      <c r="S268" s="33"/>
      <c r="T268" s="33">
        <v>2412</v>
      </c>
      <c r="U268" s="13">
        <f t="shared" si="24"/>
        <v>4077034</v>
      </c>
      <c r="V268" s="33"/>
      <c r="W268" s="33">
        <v>726</v>
      </c>
      <c r="X268" s="33">
        <v>183296</v>
      </c>
      <c r="Y268" s="13">
        <f t="shared" si="25"/>
        <v>184022</v>
      </c>
      <c r="Z268" s="33">
        <v>169310</v>
      </c>
      <c r="AA268" s="33"/>
      <c r="AB268" s="33">
        <v>239</v>
      </c>
      <c r="AC268" s="33">
        <v>28661</v>
      </c>
      <c r="AD268" s="33"/>
      <c r="AE268" s="33"/>
      <c r="AF268" s="33"/>
      <c r="AG268" s="33"/>
      <c r="AH268" s="13">
        <f t="shared" si="26"/>
        <v>198210</v>
      </c>
      <c r="AI268" s="33">
        <v>198280</v>
      </c>
      <c r="AJ268" s="33">
        <v>1522701</v>
      </c>
      <c r="AK268" s="33">
        <v>12353</v>
      </c>
      <c r="AL268" s="33">
        <v>13248</v>
      </c>
      <c r="AM268" s="33">
        <v>1165</v>
      </c>
      <c r="AN268" s="33"/>
      <c r="AO268" s="33"/>
      <c r="AP268" s="33">
        <v>131801</v>
      </c>
      <c r="AQ268" s="33">
        <v>15723</v>
      </c>
      <c r="AR268" s="13">
        <f t="shared" si="27"/>
        <v>1895271</v>
      </c>
      <c r="AS268" s="33"/>
      <c r="AT268" s="33"/>
      <c r="AU268" s="33"/>
      <c r="AV268" s="33"/>
      <c r="AW268" s="33"/>
      <c r="AX268" s="33"/>
      <c r="AY268" s="33"/>
      <c r="AZ268" s="33"/>
      <c r="BA268" s="33"/>
      <c r="BB268" s="33"/>
      <c r="BC268" s="33"/>
      <c r="BD268" s="33"/>
      <c r="BE268" s="13">
        <f t="shared" si="28"/>
        <v>0</v>
      </c>
      <c r="BF268" s="14">
        <f t="shared" si="29"/>
        <v>6354537</v>
      </c>
    </row>
    <row r="269" spans="1:58" x14ac:dyDescent="0.4">
      <c r="A269" s="24" t="s">
        <v>587</v>
      </c>
      <c r="B269" s="24" t="s">
        <v>959</v>
      </c>
      <c r="C269" s="25" t="s">
        <v>588</v>
      </c>
      <c r="D269" s="33">
        <v>10756</v>
      </c>
      <c r="E269" s="33">
        <v>54468</v>
      </c>
      <c r="F269" s="33"/>
      <c r="G269" s="33">
        <v>96492</v>
      </c>
      <c r="H269" s="33">
        <v>7698</v>
      </c>
      <c r="I269" s="33"/>
      <c r="J269" s="33">
        <v>128823</v>
      </c>
      <c r="K269" s="33">
        <v>2427640</v>
      </c>
      <c r="L269" s="33">
        <v>5454</v>
      </c>
      <c r="M269" s="33">
        <v>1286</v>
      </c>
      <c r="N269" s="33">
        <v>186160</v>
      </c>
      <c r="O269" s="33"/>
      <c r="P269" s="33">
        <v>11679</v>
      </c>
      <c r="Q269" s="33">
        <v>97049</v>
      </c>
      <c r="R269" s="33"/>
      <c r="S269" s="33"/>
      <c r="T269" s="33">
        <v>2412</v>
      </c>
      <c r="U269" s="13">
        <f t="shared" si="24"/>
        <v>3029917</v>
      </c>
      <c r="V269" s="33"/>
      <c r="W269" s="33">
        <v>726</v>
      </c>
      <c r="X269" s="33">
        <v>27264</v>
      </c>
      <c r="Y269" s="13">
        <f t="shared" si="25"/>
        <v>27990</v>
      </c>
      <c r="Z269" s="33">
        <v>67386</v>
      </c>
      <c r="AA269" s="33"/>
      <c r="AB269" s="33">
        <v>239</v>
      </c>
      <c r="AC269" s="33"/>
      <c r="AD269" s="33"/>
      <c r="AE269" s="33"/>
      <c r="AF269" s="33"/>
      <c r="AG269" s="33"/>
      <c r="AH269" s="13">
        <f t="shared" si="26"/>
        <v>67625</v>
      </c>
      <c r="AI269" s="33">
        <v>173231</v>
      </c>
      <c r="AJ269" s="33">
        <v>1513742</v>
      </c>
      <c r="AK269" s="33">
        <v>7099</v>
      </c>
      <c r="AL269" s="33"/>
      <c r="AM269" s="33"/>
      <c r="AN269" s="33"/>
      <c r="AO269" s="33"/>
      <c r="AP269" s="33">
        <v>94324</v>
      </c>
      <c r="AQ269" s="33">
        <v>15723</v>
      </c>
      <c r="AR269" s="13">
        <f t="shared" si="27"/>
        <v>1804119</v>
      </c>
      <c r="AS269" s="33"/>
      <c r="AT269" s="33"/>
      <c r="AU269" s="33"/>
      <c r="AV269" s="33"/>
      <c r="AW269" s="33"/>
      <c r="AX269" s="33"/>
      <c r="AY269" s="33"/>
      <c r="AZ269" s="33"/>
      <c r="BA269" s="33"/>
      <c r="BB269" s="33"/>
      <c r="BC269" s="33"/>
      <c r="BD269" s="33"/>
      <c r="BE269" s="13">
        <f t="shared" si="28"/>
        <v>0</v>
      </c>
      <c r="BF269" s="14">
        <f t="shared" si="29"/>
        <v>4929651</v>
      </c>
    </row>
    <row r="270" spans="1:58" x14ac:dyDescent="0.4">
      <c r="A270" s="24" t="s">
        <v>589</v>
      </c>
      <c r="B270" s="24" t="s">
        <v>956</v>
      </c>
      <c r="C270" s="25" t="s">
        <v>590</v>
      </c>
      <c r="D270" s="33">
        <v>135848</v>
      </c>
      <c r="E270" s="33">
        <v>25854</v>
      </c>
      <c r="F270" s="33">
        <v>1587</v>
      </c>
      <c r="G270" s="33">
        <v>88470</v>
      </c>
      <c r="H270" s="33">
        <v>154902</v>
      </c>
      <c r="I270" s="33"/>
      <c r="J270" s="33">
        <v>710322</v>
      </c>
      <c r="K270" s="33">
        <v>1439247</v>
      </c>
      <c r="L270" s="33">
        <v>123487</v>
      </c>
      <c r="M270" s="33">
        <v>88906</v>
      </c>
      <c r="N270" s="33">
        <v>276631</v>
      </c>
      <c r="O270" s="33">
        <v>5756</v>
      </c>
      <c r="P270" s="33">
        <v>15338</v>
      </c>
      <c r="Q270" s="33">
        <v>616564</v>
      </c>
      <c r="R270" s="33"/>
      <c r="S270" s="33"/>
      <c r="T270" s="33">
        <v>216</v>
      </c>
      <c r="U270" s="13">
        <f t="shared" si="24"/>
        <v>3683128</v>
      </c>
      <c r="V270" s="33"/>
      <c r="W270" s="33">
        <v>9550</v>
      </c>
      <c r="X270" s="33">
        <v>62291</v>
      </c>
      <c r="Y270" s="13">
        <f t="shared" si="25"/>
        <v>71841</v>
      </c>
      <c r="Z270" s="33">
        <v>703733</v>
      </c>
      <c r="AA270" s="33"/>
      <c r="AB270" s="33">
        <v>355</v>
      </c>
      <c r="AC270" s="33">
        <v>11496</v>
      </c>
      <c r="AD270" s="33"/>
      <c r="AE270" s="33"/>
      <c r="AF270" s="33"/>
      <c r="AG270" s="33"/>
      <c r="AH270" s="13">
        <f t="shared" si="26"/>
        <v>715584</v>
      </c>
      <c r="AI270" s="33">
        <v>191461</v>
      </c>
      <c r="AJ270" s="33">
        <v>245410</v>
      </c>
      <c r="AK270" s="33">
        <v>432293</v>
      </c>
      <c r="AL270" s="33">
        <v>190381</v>
      </c>
      <c r="AM270" s="33">
        <v>1727</v>
      </c>
      <c r="AN270" s="33"/>
      <c r="AO270" s="33">
        <v>5031</v>
      </c>
      <c r="AP270" s="33">
        <v>587173</v>
      </c>
      <c r="AQ270" s="33">
        <v>92406</v>
      </c>
      <c r="AR270" s="13">
        <f t="shared" si="27"/>
        <v>1745882</v>
      </c>
      <c r="AS270" s="33"/>
      <c r="AT270" s="33"/>
      <c r="AU270" s="33"/>
      <c r="AV270" s="33"/>
      <c r="AW270" s="33"/>
      <c r="AX270" s="33"/>
      <c r="AY270" s="33"/>
      <c r="AZ270" s="33"/>
      <c r="BA270" s="33"/>
      <c r="BB270" s="33">
        <v>5659</v>
      </c>
      <c r="BC270" s="33"/>
      <c r="BD270" s="33"/>
      <c r="BE270" s="13">
        <f t="shared" si="28"/>
        <v>5659</v>
      </c>
      <c r="BF270" s="14">
        <f t="shared" si="29"/>
        <v>6222094</v>
      </c>
    </row>
    <row r="271" spans="1:58" x14ac:dyDescent="0.4">
      <c r="A271" s="24" t="s">
        <v>591</v>
      </c>
      <c r="B271" s="24" t="s">
        <v>959</v>
      </c>
      <c r="C271" s="25" t="s">
        <v>592</v>
      </c>
      <c r="D271" s="33">
        <v>5403</v>
      </c>
      <c r="E271" s="33">
        <v>18445</v>
      </c>
      <c r="F271" s="33"/>
      <c r="G271" s="33">
        <v>23399</v>
      </c>
      <c r="H271" s="33">
        <v>10143</v>
      </c>
      <c r="I271" s="33"/>
      <c r="J271" s="33">
        <v>662080</v>
      </c>
      <c r="K271" s="33">
        <v>752903</v>
      </c>
      <c r="L271" s="33">
        <v>8835</v>
      </c>
      <c r="M271" s="33">
        <v>11437</v>
      </c>
      <c r="N271" s="33">
        <v>156186</v>
      </c>
      <c r="O271" s="33">
        <v>675</v>
      </c>
      <c r="P271" s="33">
        <v>11931</v>
      </c>
      <c r="Q271" s="33">
        <v>56562</v>
      </c>
      <c r="R271" s="33"/>
      <c r="S271" s="33"/>
      <c r="T271" s="33">
        <v>216</v>
      </c>
      <c r="U271" s="13">
        <f t="shared" si="24"/>
        <v>1718215</v>
      </c>
      <c r="V271" s="33"/>
      <c r="W271" s="33">
        <v>1394</v>
      </c>
      <c r="X271" s="33">
        <v>31419</v>
      </c>
      <c r="Y271" s="13">
        <f t="shared" si="25"/>
        <v>32813</v>
      </c>
      <c r="Z271" s="33">
        <v>512085</v>
      </c>
      <c r="AA271" s="33"/>
      <c r="AB271" s="33">
        <v>355</v>
      </c>
      <c r="AC271" s="33">
        <v>11496</v>
      </c>
      <c r="AD271" s="33"/>
      <c r="AE271" s="33"/>
      <c r="AF271" s="33"/>
      <c r="AG271" s="33"/>
      <c r="AH271" s="13">
        <f t="shared" si="26"/>
        <v>523936</v>
      </c>
      <c r="AI271" s="33">
        <v>53102</v>
      </c>
      <c r="AJ271" s="33">
        <v>103126</v>
      </c>
      <c r="AK271" s="33">
        <v>111762</v>
      </c>
      <c r="AL271" s="33">
        <v>35608</v>
      </c>
      <c r="AM271" s="33"/>
      <c r="AN271" s="33"/>
      <c r="AO271" s="33"/>
      <c r="AP271" s="33">
        <v>384466</v>
      </c>
      <c r="AQ271" s="33"/>
      <c r="AR271" s="13">
        <f t="shared" si="27"/>
        <v>688064</v>
      </c>
      <c r="AS271" s="33"/>
      <c r="AT271" s="33"/>
      <c r="AU271" s="33"/>
      <c r="AV271" s="33"/>
      <c r="AW271" s="33"/>
      <c r="AX271" s="33"/>
      <c r="AY271" s="33"/>
      <c r="AZ271" s="33"/>
      <c r="BA271" s="33"/>
      <c r="BB271" s="33">
        <v>5659</v>
      </c>
      <c r="BC271" s="33"/>
      <c r="BD271" s="33"/>
      <c r="BE271" s="13">
        <f t="shared" si="28"/>
        <v>5659</v>
      </c>
      <c r="BF271" s="14">
        <f t="shared" si="29"/>
        <v>2968687</v>
      </c>
    </row>
    <row r="272" spans="1:58" x14ac:dyDescent="0.4">
      <c r="A272" s="24" t="s">
        <v>593</v>
      </c>
      <c r="B272" s="24" t="s">
        <v>956</v>
      </c>
      <c r="C272" s="25" t="s">
        <v>594</v>
      </c>
      <c r="D272" s="33">
        <v>4937</v>
      </c>
      <c r="E272" s="33">
        <v>4282</v>
      </c>
      <c r="F272" s="33"/>
      <c r="G272" s="33">
        <v>9428</v>
      </c>
      <c r="H272" s="33">
        <v>1376</v>
      </c>
      <c r="I272" s="33"/>
      <c r="J272" s="33">
        <v>81362</v>
      </c>
      <c r="K272" s="33">
        <v>138535</v>
      </c>
      <c r="L272" s="33">
        <v>41456</v>
      </c>
      <c r="M272" s="33">
        <v>244</v>
      </c>
      <c r="N272" s="33">
        <v>106208</v>
      </c>
      <c r="O272" s="33"/>
      <c r="P272" s="33">
        <v>1377</v>
      </c>
      <c r="Q272" s="33">
        <v>9310</v>
      </c>
      <c r="R272" s="33"/>
      <c r="S272" s="33">
        <v>244</v>
      </c>
      <c r="T272" s="33"/>
      <c r="U272" s="13">
        <f t="shared" si="24"/>
        <v>398759</v>
      </c>
      <c r="V272" s="33"/>
      <c r="W272" s="33">
        <v>13018</v>
      </c>
      <c r="X272" s="33">
        <v>51497</v>
      </c>
      <c r="Y272" s="13">
        <f t="shared" si="25"/>
        <v>64515</v>
      </c>
      <c r="Z272" s="33">
        <v>484400</v>
      </c>
      <c r="AA272" s="33"/>
      <c r="AB272" s="33">
        <v>209</v>
      </c>
      <c r="AC272" s="33">
        <v>33147</v>
      </c>
      <c r="AD272" s="33">
        <v>286</v>
      </c>
      <c r="AE272" s="33">
        <v>452152</v>
      </c>
      <c r="AF272" s="33"/>
      <c r="AG272" s="33"/>
      <c r="AH272" s="13">
        <f t="shared" si="26"/>
        <v>970194</v>
      </c>
      <c r="AI272" s="33">
        <v>76486</v>
      </c>
      <c r="AJ272" s="33">
        <v>196903</v>
      </c>
      <c r="AK272" s="33">
        <v>505961</v>
      </c>
      <c r="AL272" s="33"/>
      <c r="AM272" s="33"/>
      <c r="AN272" s="33"/>
      <c r="AO272" s="33"/>
      <c r="AP272" s="33">
        <v>13126</v>
      </c>
      <c r="AQ272" s="33">
        <v>363283</v>
      </c>
      <c r="AR272" s="13">
        <f t="shared" si="27"/>
        <v>1155759</v>
      </c>
      <c r="AS272" s="33"/>
      <c r="AT272" s="33"/>
      <c r="AU272" s="33"/>
      <c r="AV272" s="33"/>
      <c r="AW272" s="33"/>
      <c r="AX272" s="33"/>
      <c r="AY272" s="33"/>
      <c r="AZ272" s="33"/>
      <c r="BA272" s="33"/>
      <c r="BB272" s="33">
        <v>588</v>
      </c>
      <c r="BC272" s="33"/>
      <c r="BD272" s="33"/>
      <c r="BE272" s="13">
        <f t="shared" si="28"/>
        <v>588</v>
      </c>
      <c r="BF272" s="14">
        <f t="shared" si="29"/>
        <v>2589815</v>
      </c>
    </row>
    <row r="273" spans="1:58" x14ac:dyDescent="0.4">
      <c r="A273" s="24" t="s">
        <v>595</v>
      </c>
      <c r="B273" s="24" t="s">
        <v>956</v>
      </c>
      <c r="C273" s="25" t="s">
        <v>596</v>
      </c>
      <c r="D273" s="33">
        <v>24017</v>
      </c>
      <c r="E273" s="33">
        <v>30460</v>
      </c>
      <c r="F273" s="33">
        <v>4766</v>
      </c>
      <c r="G273" s="33">
        <v>1045</v>
      </c>
      <c r="H273" s="33">
        <v>7922</v>
      </c>
      <c r="I273" s="33"/>
      <c r="J273" s="33">
        <v>36467</v>
      </c>
      <c r="K273" s="33">
        <v>202722</v>
      </c>
      <c r="L273" s="33">
        <v>5110</v>
      </c>
      <c r="M273" s="33">
        <v>1440</v>
      </c>
      <c r="N273" s="33">
        <v>7118</v>
      </c>
      <c r="O273" s="33"/>
      <c r="P273" s="33">
        <v>2927</v>
      </c>
      <c r="Q273" s="33">
        <v>8842</v>
      </c>
      <c r="R273" s="33"/>
      <c r="S273" s="33"/>
      <c r="T273" s="33">
        <v>968</v>
      </c>
      <c r="U273" s="13">
        <f t="shared" si="24"/>
        <v>333804</v>
      </c>
      <c r="V273" s="33"/>
      <c r="W273" s="33">
        <v>2803</v>
      </c>
      <c r="X273" s="33">
        <v>2212</v>
      </c>
      <c r="Y273" s="13">
        <f t="shared" si="25"/>
        <v>5015</v>
      </c>
      <c r="Z273" s="33">
        <v>227575</v>
      </c>
      <c r="AA273" s="33"/>
      <c r="AB273" s="33"/>
      <c r="AC273" s="33"/>
      <c r="AD273" s="33"/>
      <c r="AE273" s="33"/>
      <c r="AF273" s="33"/>
      <c r="AG273" s="33"/>
      <c r="AH273" s="13">
        <f t="shared" si="26"/>
        <v>227575</v>
      </c>
      <c r="AI273" s="33">
        <v>8803</v>
      </c>
      <c r="AJ273" s="33">
        <v>1705121</v>
      </c>
      <c r="AK273" s="33">
        <v>5713573</v>
      </c>
      <c r="AL273" s="33">
        <v>480</v>
      </c>
      <c r="AM273" s="33">
        <v>209</v>
      </c>
      <c r="AN273" s="33"/>
      <c r="AO273" s="33"/>
      <c r="AP273" s="33">
        <v>37710</v>
      </c>
      <c r="AQ273" s="33">
        <v>1674</v>
      </c>
      <c r="AR273" s="13">
        <f t="shared" si="27"/>
        <v>7467570</v>
      </c>
      <c r="AS273" s="33"/>
      <c r="AT273" s="33"/>
      <c r="AU273" s="33"/>
      <c r="AV273" s="33"/>
      <c r="AW273" s="33"/>
      <c r="AX273" s="33"/>
      <c r="AY273" s="33"/>
      <c r="AZ273" s="33"/>
      <c r="BA273" s="33"/>
      <c r="BB273" s="33"/>
      <c r="BC273" s="33"/>
      <c r="BD273" s="33"/>
      <c r="BE273" s="13">
        <f t="shared" si="28"/>
        <v>0</v>
      </c>
      <c r="BF273" s="14">
        <f t="shared" si="29"/>
        <v>8033964</v>
      </c>
    </row>
    <row r="274" spans="1:58" x14ac:dyDescent="0.4">
      <c r="A274" s="24" t="s">
        <v>597</v>
      </c>
      <c r="B274" s="24" t="s">
        <v>959</v>
      </c>
      <c r="C274" s="25" t="s">
        <v>598</v>
      </c>
      <c r="D274" s="33"/>
      <c r="E274" s="33"/>
      <c r="F274" s="33"/>
      <c r="G274" s="33"/>
      <c r="H274" s="33">
        <v>2999</v>
      </c>
      <c r="I274" s="33"/>
      <c r="J274" s="33"/>
      <c r="K274" s="33">
        <v>5761</v>
      </c>
      <c r="L274" s="33"/>
      <c r="M274" s="33"/>
      <c r="N274" s="33"/>
      <c r="O274" s="33"/>
      <c r="P274" s="33"/>
      <c r="Q274" s="33"/>
      <c r="R274" s="33"/>
      <c r="S274" s="33"/>
      <c r="T274" s="33"/>
      <c r="U274" s="13">
        <f t="shared" si="24"/>
        <v>8760</v>
      </c>
      <c r="V274" s="33"/>
      <c r="W274" s="33"/>
      <c r="X274" s="33"/>
      <c r="Y274" s="13">
        <f t="shared" si="25"/>
        <v>0</v>
      </c>
      <c r="Z274" s="33"/>
      <c r="AA274" s="33"/>
      <c r="AB274" s="33"/>
      <c r="AC274" s="33"/>
      <c r="AD274" s="33"/>
      <c r="AE274" s="33"/>
      <c r="AF274" s="33"/>
      <c r="AG274" s="33"/>
      <c r="AH274" s="13">
        <f t="shared" si="26"/>
        <v>0</v>
      </c>
      <c r="AI274" s="33">
        <v>2272</v>
      </c>
      <c r="AJ274" s="33">
        <v>1228</v>
      </c>
      <c r="AK274" s="33"/>
      <c r="AL274" s="33"/>
      <c r="AM274" s="33"/>
      <c r="AN274" s="33"/>
      <c r="AO274" s="33"/>
      <c r="AP274" s="33">
        <v>12385</v>
      </c>
      <c r="AQ274" s="33"/>
      <c r="AR274" s="13">
        <f t="shared" si="27"/>
        <v>15885</v>
      </c>
      <c r="AS274" s="33"/>
      <c r="AT274" s="33"/>
      <c r="AU274" s="33"/>
      <c r="AV274" s="33"/>
      <c r="AW274" s="33"/>
      <c r="AX274" s="33"/>
      <c r="AY274" s="33"/>
      <c r="AZ274" s="33"/>
      <c r="BA274" s="33"/>
      <c r="BB274" s="33"/>
      <c r="BC274" s="33"/>
      <c r="BD274" s="33"/>
      <c r="BE274" s="13">
        <f t="shared" si="28"/>
        <v>0</v>
      </c>
      <c r="BF274" s="14">
        <f t="shared" si="29"/>
        <v>24645</v>
      </c>
    </row>
    <row r="275" spans="1:58" x14ac:dyDescent="0.4">
      <c r="A275" s="24" t="s">
        <v>599</v>
      </c>
      <c r="B275" s="24" t="s">
        <v>959</v>
      </c>
      <c r="C275" s="25" t="s">
        <v>600</v>
      </c>
      <c r="D275" s="33">
        <v>6414</v>
      </c>
      <c r="E275" s="33"/>
      <c r="F275" s="33">
        <v>4766</v>
      </c>
      <c r="G275" s="33">
        <v>826</v>
      </c>
      <c r="H275" s="33"/>
      <c r="I275" s="33"/>
      <c r="J275" s="33">
        <v>887</v>
      </c>
      <c r="K275" s="33">
        <v>50214</v>
      </c>
      <c r="L275" s="33">
        <v>1858</v>
      </c>
      <c r="M275" s="33"/>
      <c r="N275" s="33">
        <v>440</v>
      </c>
      <c r="O275" s="33"/>
      <c r="P275" s="33"/>
      <c r="Q275" s="33"/>
      <c r="R275" s="33"/>
      <c r="S275" s="33"/>
      <c r="T275" s="33"/>
      <c r="U275" s="13">
        <f t="shared" si="24"/>
        <v>65405</v>
      </c>
      <c r="V275" s="33"/>
      <c r="W275" s="33"/>
      <c r="X275" s="33"/>
      <c r="Y275" s="13">
        <f t="shared" si="25"/>
        <v>0</v>
      </c>
      <c r="Z275" s="33">
        <v>82549</v>
      </c>
      <c r="AA275" s="33"/>
      <c r="AB275" s="33"/>
      <c r="AC275" s="33"/>
      <c r="AD275" s="33"/>
      <c r="AE275" s="33"/>
      <c r="AF275" s="33"/>
      <c r="AG275" s="33"/>
      <c r="AH275" s="13">
        <f t="shared" si="26"/>
        <v>82549</v>
      </c>
      <c r="AI275" s="33">
        <v>647</v>
      </c>
      <c r="AJ275" s="33">
        <v>5975</v>
      </c>
      <c r="AK275" s="33">
        <v>5710654</v>
      </c>
      <c r="AL275" s="33"/>
      <c r="AM275" s="33"/>
      <c r="AN275" s="33"/>
      <c r="AO275" s="33"/>
      <c r="AP275" s="33">
        <v>1034</v>
      </c>
      <c r="AQ275" s="33"/>
      <c r="AR275" s="13">
        <f t="shared" si="27"/>
        <v>5718310</v>
      </c>
      <c r="AS275" s="33"/>
      <c r="AT275" s="33"/>
      <c r="AU275" s="33"/>
      <c r="AV275" s="33"/>
      <c r="AW275" s="33"/>
      <c r="AX275" s="33"/>
      <c r="AY275" s="33"/>
      <c r="AZ275" s="33"/>
      <c r="BA275" s="33"/>
      <c r="BB275" s="33"/>
      <c r="BC275" s="33"/>
      <c r="BD275" s="33"/>
      <c r="BE275" s="13">
        <f t="shared" si="28"/>
        <v>0</v>
      </c>
      <c r="BF275" s="14">
        <f t="shared" si="29"/>
        <v>5866264</v>
      </c>
    </row>
    <row r="276" spans="1:58" x14ac:dyDescent="0.4">
      <c r="A276" s="24" t="s">
        <v>601</v>
      </c>
      <c r="B276" s="24" t="s">
        <v>959</v>
      </c>
      <c r="C276" s="25" t="s">
        <v>602</v>
      </c>
      <c r="D276" s="33">
        <v>14108</v>
      </c>
      <c r="E276" s="33">
        <v>29083</v>
      </c>
      <c r="F276" s="33"/>
      <c r="G276" s="33"/>
      <c r="H276" s="33">
        <v>1090</v>
      </c>
      <c r="I276" s="33"/>
      <c r="J276" s="33">
        <v>20191</v>
      </c>
      <c r="K276" s="33">
        <v>32512</v>
      </c>
      <c r="L276" s="33"/>
      <c r="M276" s="33"/>
      <c r="N276" s="33">
        <v>5253</v>
      </c>
      <c r="O276" s="33"/>
      <c r="P276" s="33">
        <v>2927</v>
      </c>
      <c r="Q276" s="33">
        <v>8842</v>
      </c>
      <c r="R276" s="33"/>
      <c r="S276" s="33"/>
      <c r="T276" s="33"/>
      <c r="U276" s="13">
        <f t="shared" si="24"/>
        <v>114006</v>
      </c>
      <c r="V276" s="33"/>
      <c r="W276" s="33">
        <v>1632</v>
      </c>
      <c r="X276" s="33">
        <v>767</v>
      </c>
      <c r="Y276" s="13">
        <f t="shared" si="25"/>
        <v>2399</v>
      </c>
      <c r="Z276" s="33">
        <v>2553</v>
      </c>
      <c r="AA276" s="33"/>
      <c r="AB276" s="33"/>
      <c r="AC276" s="33"/>
      <c r="AD276" s="33"/>
      <c r="AE276" s="33"/>
      <c r="AF276" s="33"/>
      <c r="AG276" s="33"/>
      <c r="AH276" s="13">
        <f t="shared" si="26"/>
        <v>2553</v>
      </c>
      <c r="AI276" s="33"/>
      <c r="AJ276" s="33">
        <v>44131</v>
      </c>
      <c r="AK276" s="33"/>
      <c r="AL276" s="33">
        <v>480</v>
      </c>
      <c r="AM276" s="33">
        <v>209</v>
      </c>
      <c r="AN276" s="33"/>
      <c r="AO276" s="33"/>
      <c r="AP276" s="33"/>
      <c r="AQ276" s="33">
        <v>1457</v>
      </c>
      <c r="AR276" s="13">
        <f t="shared" si="27"/>
        <v>46277</v>
      </c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13">
        <f t="shared" si="28"/>
        <v>0</v>
      </c>
      <c r="BF276" s="14">
        <f t="shared" si="29"/>
        <v>165235</v>
      </c>
    </row>
    <row r="277" spans="1:58" x14ac:dyDescent="0.4">
      <c r="A277" s="24" t="s">
        <v>603</v>
      </c>
      <c r="B277" s="24" t="s">
        <v>959</v>
      </c>
      <c r="C277" s="25" t="s">
        <v>604</v>
      </c>
      <c r="D277" s="33"/>
      <c r="E277" s="33"/>
      <c r="F277" s="33"/>
      <c r="G277" s="33"/>
      <c r="H277" s="33"/>
      <c r="I277" s="33"/>
      <c r="J277" s="33">
        <v>863</v>
      </c>
      <c r="K277" s="33">
        <v>938</v>
      </c>
      <c r="L277" s="33">
        <v>1149</v>
      </c>
      <c r="M277" s="33"/>
      <c r="N277" s="33">
        <v>275</v>
      </c>
      <c r="O277" s="33"/>
      <c r="P277" s="33"/>
      <c r="Q277" s="33"/>
      <c r="R277" s="33"/>
      <c r="S277" s="33"/>
      <c r="T277" s="33">
        <v>611</v>
      </c>
      <c r="U277" s="13">
        <f t="shared" si="24"/>
        <v>3836</v>
      </c>
      <c r="V277" s="33"/>
      <c r="W277" s="33"/>
      <c r="X277" s="33"/>
      <c r="Y277" s="13">
        <f t="shared" si="25"/>
        <v>0</v>
      </c>
      <c r="Z277" s="33">
        <v>3708</v>
      </c>
      <c r="AA277" s="33"/>
      <c r="AB277" s="33"/>
      <c r="AC277" s="33"/>
      <c r="AD277" s="33"/>
      <c r="AE277" s="33"/>
      <c r="AF277" s="33"/>
      <c r="AG277" s="33"/>
      <c r="AH277" s="13">
        <f t="shared" si="26"/>
        <v>3708</v>
      </c>
      <c r="AI277" s="33"/>
      <c r="AJ277" s="33"/>
      <c r="AK277" s="33"/>
      <c r="AL277" s="33"/>
      <c r="AM277" s="33"/>
      <c r="AN277" s="33"/>
      <c r="AO277" s="33"/>
      <c r="AP277" s="33">
        <v>855</v>
      </c>
      <c r="AQ277" s="33"/>
      <c r="AR277" s="13">
        <f t="shared" si="27"/>
        <v>855</v>
      </c>
      <c r="AS277" s="33"/>
      <c r="AT277" s="33"/>
      <c r="AU277" s="33"/>
      <c r="AV277" s="33"/>
      <c r="AW277" s="33"/>
      <c r="AX277" s="33"/>
      <c r="AY277" s="33"/>
      <c r="AZ277" s="33"/>
      <c r="BA277" s="33"/>
      <c r="BB277" s="33"/>
      <c r="BC277" s="33"/>
      <c r="BD277" s="33"/>
      <c r="BE277" s="13">
        <f t="shared" si="28"/>
        <v>0</v>
      </c>
      <c r="BF277" s="14">
        <f t="shared" si="29"/>
        <v>8399</v>
      </c>
    </row>
    <row r="278" spans="1:58" x14ac:dyDescent="0.4">
      <c r="A278" s="24" t="s">
        <v>605</v>
      </c>
      <c r="B278" s="24" t="s">
        <v>956</v>
      </c>
      <c r="C278" s="25" t="s">
        <v>606</v>
      </c>
      <c r="D278" s="33">
        <v>313796</v>
      </c>
      <c r="E278" s="33">
        <v>148900</v>
      </c>
      <c r="F278" s="33">
        <v>8217</v>
      </c>
      <c r="G278" s="33">
        <v>1275</v>
      </c>
      <c r="H278" s="33">
        <v>25022</v>
      </c>
      <c r="I278" s="33"/>
      <c r="J278" s="33">
        <v>16535</v>
      </c>
      <c r="K278" s="33">
        <v>5998436</v>
      </c>
      <c r="L278" s="33">
        <v>355</v>
      </c>
      <c r="M278" s="33">
        <v>691</v>
      </c>
      <c r="N278" s="33">
        <v>120600</v>
      </c>
      <c r="O278" s="33"/>
      <c r="P278" s="33">
        <v>930</v>
      </c>
      <c r="Q278" s="33">
        <v>3129</v>
      </c>
      <c r="R278" s="33"/>
      <c r="S278" s="33"/>
      <c r="T278" s="33"/>
      <c r="U278" s="13">
        <f t="shared" si="24"/>
        <v>6637886</v>
      </c>
      <c r="V278" s="33"/>
      <c r="W278" s="33">
        <v>1981</v>
      </c>
      <c r="X278" s="33">
        <v>53601</v>
      </c>
      <c r="Y278" s="13">
        <f t="shared" si="25"/>
        <v>55582</v>
      </c>
      <c r="Z278" s="33">
        <v>257220</v>
      </c>
      <c r="AA278" s="33"/>
      <c r="AB278" s="33"/>
      <c r="AC278" s="33">
        <v>1148</v>
      </c>
      <c r="AD278" s="33"/>
      <c r="AE278" s="33"/>
      <c r="AF278" s="33"/>
      <c r="AG278" s="33"/>
      <c r="AH278" s="13">
        <f t="shared" si="26"/>
        <v>258368</v>
      </c>
      <c r="AI278" s="33">
        <v>17489</v>
      </c>
      <c r="AJ278" s="33">
        <v>774402</v>
      </c>
      <c r="AK278" s="33">
        <v>16871</v>
      </c>
      <c r="AL278" s="33">
        <v>570</v>
      </c>
      <c r="AM278" s="33">
        <v>2084</v>
      </c>
      <c r="AN278" s="33"/>
      <c r="AO278" s="33">
        <v>11204</v>
      </c>
      <c r="AP278" s="33">
        <v>5407</v>
      </c>
      <c r="AQ278" s="33"/>
      <c r="AR278" s="13">
        <f t="shared" si="27"/>
        <v>828027</v>
      </c>
      <c r="AS278" s="33"/>
      <c r="AT278" s="33"/>
      <c r="AU278" s="33"/>
      <c r="AV278" s="33"/>
      <c r="AW278" s="33"/>
      <c r="AX278" s="33"/>
      <c r="AY278" s="33"/>
      <c r="AZ278" s="33"/>
      <c r="BA278" s="33"/>
      <c r="BB278" s="33"/>
      <c r="BC278" s="33"/>
      <c r="BD278" s="33"/>
      <c r="BE278" s="13">
        <f t="shared" si="28"/>
        <v>0</v>
      </c>
      <c r="BF278" s="14">
        <f t="shared" si="29"/>
        <v>7779863</v>
      </c>
    </row>
    <row r="279" spans="1:58" x14ac:dyDescent="0.4">
      <c r="A279" s="24" t="s">
        <v>609</v>
      </c>
      <c r="B279" s="24" t="s">
        <v>956</v>
      </c>
      <c r="C279" s="25" t="s">
        <v>610</v>
      </c>
      <c r="D279" s="33"/>
      <c r="E279" s="33">
        <v>2295</v>
      </c>
      <c r="F279" s="33"/>
      <c r="G279" s="33">
        <v>14366</v>
      </c>
      <c r="H279" s="33">
        <v>2124</v>
      </c>
      <c r="I279" s="33"/>
      <c r="J279" s="33">
        <v>203211</v>
      </c>
      <c r="K279" s="33">
        <v>148715</v>
      </c>
      <c r="L279" s="33"/>
      <c r="M279" s="33">
        <v>485</v>
      </c>
      <c r="N279" s="33">
        <v>63884</v>
      </c>
      <c r="O279" s="33"/>
      <c r="P279" s="33">
        <v>17273</v>
      </c>
      <c r="Q279" s="33">
        <v>10900</v>
      </c>
      <c r="R279" s="33"/>
      <c r="S279" s="33"/>
      <c r="T279" s="33"/>
      <c r="U279" s="13">
        <f t="shared" si="24"/>
        <v>463253</v>
      </c>
      <c r="V279" s="33"/>
      <c r="W279" s="33"/>
      <c r="X279" s="33">
        <v>1807</v>
      </c>
      <c r="Y279" s="13">
        <f t="shared" si="25"/>
        <v>1807</v>
      </c>
      <c r="Z279" s="33">
        <v>4597</v>
      </c>
      <c r="AA279" s="33"/>
      <c r="AB279" s="33"/>
      <c r="AC279" s="33">
        <v>311</v>
      </c>
      <c r="AD279" s="33"/>
      <c r="AE279" s="33">
        <v>28544</v>
      </c>
      <c r="AF279" s="33"/>
      <c r="AG279" s="33"/>
      <c r="AH279" s="13">
        <f t="shared" si="26"/>
        <v>33452</v>
      </c>
      <c r="AI279" s="33">
        <v>38814</v>
      </c>
      <c r="AJ279" s="33"/>
      <c r="AK279" s="33"/>
      <c r="AL279" s="33"/>
      <c r="AM279" s="33">
        <v>1175</v>
      </c>
      <c r="AN279" s="33"/>
      <c r="AO279" s="33"/>
      <c r="AP279" s="33"/>
      <c r="AQ279" s="33"/>
      <c r="AR279" s="13">
        <f t="shared" si="27"/>
        <v>39989</v>
      </c>
      <c r="AS279" s="33"/>
      <c r="AT279" s="33"/>
      <c r="AU279" s="33"/>
      <c r="AV279" s="33"/>
      <c r="AW279" s="33"/>
      <c r="AX279" s="33"/>
      <c r="AY279" s="33"/>
      <c r="AZ279" s="33"/>
      <c r="BA279" s="33"/>
      <c r="BB279" s="33">
        <v>13581</v>
      </c>
      <c r="BC279" s="33"/>
      <c r="BD279" s="33"/>
      <c r="BE279" s="13">
        <f t="shared" si="28"/>
        <v>13581</v>
      </c>
      <c r="BF279" s="14">
        <f t="shared" si="29"/>
        <v>552082</v>
      </c>
    </row>
    <row r="280" spans="1:58" x14ac:dyDescent="0.4">
      <c r="A280" s="24" t="s">
        <v>611</v>
      </c>
      <c r="B280" s="24" t="s">
        <v>959</v>
      </c>
      <c r="C280" s="25" t="s">
        <v>612</v>
      </c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>
        <v>40003</v>
      </c>
      <c r="O280" s="33"/>
      <c r="P280" s="33"/>
      <c r="Q280" s="33">
        <v>300</v>
      </c>
      <c r="R280" s="33"/>
      <c r="S280" s="33"/>
      <c r="T280" s="33"/>
      <c r="U280" s="13">
        <f t="shared" si="24"/>
        <v>40303</v>
      </c>
      <c r="V280" s="33"/>
      <c r="W280" s="33"/>
      <c r="X280" s="33"/>
      <c r="Y280" s="13">
        <f t="shared" si="25"/>
        <v>0</v>
      </c>
      <c r="Z280" s="33"/>
      <c r="AA280" s="33"/>
      <c r="AB280" s="33"/>
      <c r="AC280" s="33">
        <v>311</v>
      </c>
      <c r="AD280" s="33"/>
      <c r="AE280" s="33"/>
      <c r="AF280" s="33"/>
      <c r="AG280" s="33"/>
      <c r="AH280" s="13">
        <f t="shared" si="26"/>
        <v>311</v>
      </c>
      <c r="AI280" s="33"/>
      <c r="AJ280" s="33"/>
      <c r="AK280" s="33"/>
      <c r="AL280" s="33"/>
      <c r="AM280" s="33"/>
      <c r="AN280" s="33"/>
      <c r="AO280" s="33"/>
      <c r="AP280" s="33"/>
      <c r="AQ280" s="33"/>
      <c r="AR280" s="13">
        <f t="shared" si="27"/>
        <v>0</v>
      </c>
      <c r="AS280" s="33"/>
      <c r="AT280" s="33"/>
      <c r="AU280" s="33"/>
      <c r="AV280" s="33"/>
      <c r="AW280" s="33"/>
      <c r="AX280" s="33"/>
      <c r="AY280" s="33"/>
      <c r="AZ280" s="33"/>
      <c r="BA280" s="33"/>
      <c r="BB280" s="33"/>
      <c r="BC280" s="33"/>
      <c r="BD280" s="33"/>
      <c r="BE280" s="13">
        <f t="shared" si="28"/>
        <v>0</v>
      </c>
      <c r="BF280" s="14">
        <f t="shared" si="29"/>
        <v>40614</v>
      </c>
    </row>
    <row r="281" spans="1:58" x14ac:dyDescent="0.4">
      <c r="A281" s="24" t="s">
        <v>613</v>
      </c>
      <c r="B281" s="24" t="s">
        <v>959</v>
      </c>
      <c r="C281" s="25" t="s">
        <v>614</v>
      </c>
      <c r="D281" s="33"/>
      <c r="E281" s="33"/>
      <c r="F281" s="33"/>
      <c r="G281" s="33"/>
      <c r="H281" s="33"/>
      <c r="I281" s="33"/>
      <c r="J281" s="33"/>
      <c r="K281" s="33"/>
      <c r="L281" s="33"/>
      <c r="M281" s="33">
        <v>485</v>
      </c>
      <c r="N281" s="33"/>
      <c r="O281" s="33"/>
      <c r="P281" s="33"/>
      <c r="Q281" s="33"/>
      <c r="R281" s="33"/>
      <c r="S281" s="33"/>
      <c r="T281" s="33"/>
      <c r="U281" s="13">
        <f t="shared" si="24"/>
        <v>485</v>
      </c>
      <c r="V281" s="33"/>
      <c r="W281" s="33"/>
      <c r="X281" s="33"/>
      <c r="Y281" s="13">
        <f t="shared" si="25"/>
        <v>0</v>
      </c>
      <c r="Z281" s="33"/>
      <c r="AA281" s="33"/>
      <c r="AB281" s="33"/>
      <c r="AC281" s="33"/>
      <c r="AD281" s="33"/>
      <c r="AE281" s="33"/>
      <c r="AF281" s="33"/>
      <c r="AG281" s="33"/>
      <c r="AH281" s="13">
        <f t="shared" si="26"/>
        <v>0</v>
      </c>
      <c r="AI281" s="33"/>
      <c r="AJ281" s="33"/>
      <c r="AK281" s="33"/>
      <c r="AL281" s="33"/>
      <c r="AM281" s="33"/>
      <c r="AN281" s="33"/>
      <c r="AO281" s="33"/>
      <c r="AP281" s="33"/>
      <c r="AQ281" s="33"/>
      <c r="AR281" s="13">
        <f t="shared" si="27"/>
        <v>0</v>
      </c>
      <c r="AS281" s="33"/>
      <c r="AT281" s="33"/>
      <c r="AU281" s="33"/>
      <c r="AV281" s="33"/>
      <c r="AW281" s="33"/>
      <c r="AX281" s="33"/>
      <c r="AY281" s="33"/>
      <c r="AZ281" s="33"/>
      <c r="BA281" s="33"/>
      <c r="BB281" s="33"/>
      <c r="BC281" s="33"/>
      <c r="BD281" s="33"/>
      <c r="BE281" s="13">
        <f t="shared" si="28"/>
        <v>0</v>
      </c>
      <c r="BF281" s="14">
        <f t="shared" si="29"/>
        <v>485</v>
      </c>
    </row>
    <row r="282" spans="1:58" x14ac:dyDescent="0.4">
      <c r="A282" s="24" t="s">
        <v>619</v>
      </c>
      <c r="B282" s="24" t="s">
        <v>956</v>
      </c>
      <c r="C282" s="25" t="s">
        <v>620</v>
      </c>
      <c r="D282" s="33">
        <v>1777</v>
      </c>
      <c r="E282" s="33">
        <v>5663</v>
      </c>
      <c r="F282" s="33">
        <v>3073</v>
      </c>
      <c r="G282" s="33">
        <v>1156</v>
      </c>
      <c r="H282" s="33">
        <v>13790</v>
      </c>
      <c r="I282" s="33"/>
      <c r="J282" s="33">
        <v>1791611</v>
      </c>
      <c r="K282" s="33">
        <v>7977903</v>
      </c>
      <c r="L282" s="33"/>
      <c r="M282" s="33">
        <v>218</v>
      </c>
      <c r="N282" s="33">
        <v>72394</v>
      </c>
      <c r="O282" s="33">
        <v>68112</v>
      </c>
      <c r="P282" s="33">
        <v>988189</v>
      </c>
      <c r="Q282" s="33">
        <v>4604</v>
      </c>
      <c r="R282" s="33"/>
      <c r="S282" s="33"/>
      <c r="T282" s="33"/>
      <c r="U282" s="13">
        <f t="shared" si="24"/>
        <v>10928490</v>
      </c>
      <c r="V282" s="33"/>
      <c r="W282" s="33">
        <v>933</v>
      </c>
      <c r="X282" s="33">
        <v>4954</v>
      </c>
      <c r="Y282" s="13">
        <f t="shared" si="25"/>
        <v>5887</v>
      </c>
      <c r="Z282" s="33">
        <v>221161</v>
      </c>
      <c r="AA282" s="33"/>
      <c r="AB282" s="33">
        <v>2148</v>
      </c>
      <c r="AC282" s="33">
        <v>578</v>
      </c>
      <c r="AD282" s="33"/>
      <c r="AE282" s="33"/>
      <c r="AF282" s="33"/>
      <c r="AG282" s="33"/>
      <c r="AH282" s="13">
        <f t="shared" si="26"/>
        <v>223887</v>
      </c>
      <c r="AI282" s="33">
        <v>540</v>
      </c>
      <c r="AJ282" s="33">
        <v>28758</v>
      </c>
      <c r="AK282" s="33"/>
      <c r="AL282" s="33"/>
      <c r="AM282" s="33"/>
      <c r="AN282" s="33"/>
      <c r="AO282" s="33"/>
      <c r="AP282" s="33">
        <v>49779</v>
      </c>
      <c r="AQ282" s="33">
        <v>2215</v>
      </c>
      <c r="AR282" s="13">
        <f t="shared" si="27"/>
        <v>81292</v>
      </c>
      <c r="AS282" s="33"/>
      <c r="AT282" s="33"/>
      <c r="AU282" s="33"/>
      <c r="AV282" s="33"/>
      <c r="AW282" s="33"/>
      <c r="AX282" s="33"/>
      <c r="AY282" s="33"/>
      <c r="AZ282" s="33">
        <v>2018</v>
      </c>
      <c r="BA282" s="33"/>
      <c r="BB282" s="33"/>
      <c r="BC282" s="33"/>
      <c r="BD282" s="33"/>
      <c r="BE282" s="13">
        <f t="shared" si="28"/>
        <v>2018</v>
      </c>
      <c r="BF282" s="14">
        <f t="shared" si="29"/>
        <v>11241574</v>
      </c>
    </row>
    <row r="283" spans="1:58" x14ac:dyDescent="0.4">
      <c r="A283" s="24" t="s">
        <v>621</v>
      </c>
      <c r="B283" s="24" t="s">
        <v>959</v>
      </c>
      <c r="C283" s="25" t="s">
        <v>622</v>
      </c>
      <c r="D283" s="33"/>
      <c r="E283" s="33"/>
      <c r="F283" s="33"/>
      <c r="G283" s="33"/>
      <c r="H283" s="33"/>
      <c r="I283" s="33"/>
      <c r="J283" s="33">
        <v>5017</v>
      </c>
      <c r="K283" s="33">
        <v>2235</v>
      </c>
      <c r="L283" s="33"/>
      <c r="M283" s="33"/>
      <c r="N283" s="33">
        <v>61980</v>
      </c>
      <c r="O283" s="33"/>
      <c r="P283" s="33"/>
      <c r="Q283" s="33"/>
      <c r="R283" s="33"/>
      <c r="S283" s="33"/>
      <c r="T283" s="33"/>
      <c r="U283" s="13">
        <f t="shared" si="24"/>
        <v>69232</v>
      </c>
      <c r="V283" s="33"/>
      <c r="W283" s="33"/>
      <c r="X283" s="33"/>
      <c r="Y283" s="13">
        <f t="shared" si="25"/>
        <v>0</v>
      </c>
      <c r="Z283" s="33"/>
      <c r="AA283" s="33"/>
      <c r="AB283" s="33"/>
      <c r="AC283" s="33">
        <v>267</v>
      </c>
      <c r="AD283" s="33"/>
      <c r="AE283" s="33"/>
      <c r="AF283" s="33"/>
      <c r="AG283" s="33"/>
      <c r="AH283" s="13">
        <f t="shared" si="26"/>
        <v>267</v>
      </c>
      <c r="AI283" s="33"/>
      <c r="AJ283" s="33">
        <v>11022</v>
      </c>
      <c r="AK283" s="33"/>
      <c r="AL283" s="33"/>
      <c r="AM283" s="33"/>
      <c r="AN283" s="33"/>
      <c r="AO283" s="33"/>
      <c r="AP283" s="33"/>
      <c r="AQ283" s="33">
        <v>1575</v>
      </c>
      <c r="AR283" s="13">
        <f t="shared" si="27"/>
        <v>12597</v>
      </c>
      <c r="AS283" s="33"/>
      <c r="AT283" s="33"/>
      <c r="AU283" s="33"/>
      <c r="AV283" s="33"/>
      <c r="AW283" s="33"/>
      <c r="AX283" s="33"/>
      <c r="AY283" s="33"/>
      <c r="AZ283" s="33"/>
      <c r="BA283" s="33"/>
      <c r="BB283" s="33"/>
      <c r="BC283" s="33"/>
      <c r="BD283" s="33"/>
      <c r="BE283" s="13">
        <f t="shared" si="28"/>
        <v>0</v>
      </c>
      <c r="BF283" s="14">
        <f t="shared" si="29"/>
        <v>82096</v>
      </c>
    </row>
    <row r="284" spans="1:58" x14ac:dyDescent="0.4">
      <c r="A284" s="24" t="s">
        <v>623</v>
      </c>
      <c r="B284" s="24" t="s">
        <v>959</v>
      </c>
      <c r="C284" s="25" t="s">
        <v>624</v>
      </c>
      <c r="D284" s="33">
        <v>1777</v>
      </c>
      <c r="E284" s="33">
        <v>1688</v>
      </c>
      <c r="F284" s="33">
        <v>3073</v>
      </c>
      <c r="G284" s="33">
        <v>1156</v>
      </c>
      <c r="H284" s="33">
        <v>13790</v>
      </c>
      <c r="I284" s="33"/>
      <c r="J284" s="33">
        <v>14917</v>
      </c>
      <c r="K284" s="33">
        <v>7681298</v>
      </c>
      <c r="L284" s="33"/>
      <c r="M284" s="33">
        <v>218</v>
      </c>
      <c r="N284" s="33">
        <v>4502</v>
      </c>
      <c r="O284" s="33">
        <v>68112</v>
      </c>
      <c r="P284" s="33">
        <v>988189</v>
      </c>
      <c r="Q284" s="33">
        <v>4400</v>
      </c>
      <c r="R284" s="33"/>
      <c r="S284" s="33"/>
      <c r="T284" s="33"/>
      <c r="U284" s="13">
        <f t="shared" si="24"/>
        <v>8783120</v>
      </c>
      <c r="V284" s="33"/>
      <c r="W284" s="33">
        <v>644</v>
      </c>
      <c r="X284" s="33">
        <v>4954</v>
      </c>
      <c r="Y284" s="13">
        <f t="shared" si="25"/>
        <v>5598</v>
      </c>
      <c r="Z284" s="33">
        <v>37219</v>
      </c>
      <c r="AA284" s="33"/>
      <c r="AB284" s="33"/>
      <c r="AC284" s="33">
        <v>311</v>
      </c>
      <c r="AD284" s="33"/>
      <c r="AE284" s="33"/>
      <c r="AF284" s="33"/>
      <c r="AG284" s="33"/>
      <c r="AH284" s="13">
        <f t="shared" si="26"/>
        <v>37530</v>
      </c>
      <c r="AI284" s="33">
        <v>540</v>
      </c>
      <c r="AJ284" s="33"/>
      <c r="AK284" s="33"/>
      <c r="AL284" s="33"/>
      <c r="AM284" s="33"/>
      <c r="AN284" s="33"/>
      <c r="AO284" s="33"/>
      <c r="AP284" s="33">
        <v>49779</v>
      </c>
      <c r="AQ284" s="33"/>
      <c r="AR284" s="13">
        <f t="shared" si="27"/>
        <v>50319</v>
      </c>
      <c r="AS284" s="33"/>
      <c r="AT284" s="33"/>
      <c r="AU284" s="33"/>
      <c r="AV284" s="33"/>
      <c r="AW284" s="33"/>
      <c r="AX284" s="33"/>
      <c r="AY284" s="33"/>
      <c r="AZ284" s="33"/>
      <c r="BA284" s="33"/>
      <c r="BB284" s="33"/>
      <c r="BC284" s="33"/>
      <c r="BD284" s="33"/>
      <c r="BE284" s="13">
        <f t="shared" si="28"/>
        <v>0</v>
      </c>
      <c r="BF284" s="14">
        <f t="shared" si="29"/>
        <v>8876567</v>
      </c>
    </row>
    <row r="285" spans="1:58" x14ac:dyDescent="0.4">
      <c r="A285" s="24" t="s">
        <v>625</v>
      </c>
      <c r="B285" s="24" t="s">
        <v>956</v>
      </c>
      <c r="C285" s="25" t="s">
        <v>626</v>
      </c>
      <c r="D285" s="33">
        <v>139633</v>
      </c>
      <c r="E285" s="33">
        <v>6901</v>
      </c>
      <c r="F285" s="33">
        <v>376686</v>
      </c>
      <c r="G285" s="33">
        <v>64983</v>
      </c>
      <c r="H285" s="33">
        <v>99379</v>
      </c>
      <c r="I285" s="33">
        <v>51713</v>
      </c>
      <c r="J285" s="33">
        <v>251985</v>
      </c>
      <c r="K285" s="33">
        <v>5981047</v>
      </c>
      <c r="L285" s="33">
        <v>184041</v>
      </c>
      <c r="M285" s="33">
        <v>222440</v>
      </c>
      <c r="N285" s="33">
        <v>1028955</v>
      </c>
      <c r="O285" s="33"/>
      <c r="P285" s="33">
        <v>203373</v>
      </c>
      <c r="Q285" s="33">
        <v>1402885</v>
      </c>
      <c r="R285" s="33"/>
      <c r="S285" s="33"/>
      <c r="T285" s="33"/>
      <c r="U285" s="13">
        <f t="shared" si="24"/>
        <v>10014021</v>
      </c>
      <c r="V285" s="33"/>
      <c r="W285" s="33">
        <v>4048</v>
      </c>
      <c r="X285" s="33">
        <v>468517</v>
      </c>
      <c r="Y285" s="13">
        <f t="shared" si="25"/>
        <v>472565</v>
      </c>
      <c r="Z285" s="33">
        <v>4387413</v>
      </c>
      <c r="AA285" s="33">
        <v>393</v>
      </c>
      <c r="AB285" s="33"/>
      <c r="AC285" s="33">
        <v>250</v>
      </c>
      <c r="AD285" s="33"/>
      <c r="AE285" s="33"/>
      <c r="AF285" s="33"/>
      <c r="AG285" s="33"/>
      <c r="AH285" s="13">
        <f t="shared" si="26"/>
        <v>4388056</v>
      </c>
      <c r="AI285" s="33">
        <v>71807</v>
      </c>
      <c r="AJ285" s="33">
        <v>503339</v>
      </c>
      <c r="AK285" s="33">
        <v>81235</v>
      </c>
      <c r="AL285" s="33">
        <v>1933</v>
      </c>
      <c r="AM285" s="33">
        <v>365</v>
      </c>
      <c r="AN285" s="33"/>
      <c r="AO285" s="33">
        <v>5873</v>
      </c>
      <c r="AP285" s="33">
        <v>336923</v>
      </c>
      <c r="AQ285" s="33">
        <v>4831</v>
      </c>
      <c r="AR285" s="13">
        <f t="shared" si="27"/>
        <v>1006306</v>
      </c>
      <c r="AS285" s="33"/>
      <c r="AT285" s="33"/>
      <c r="AU285" s="33">
        <v>4087</v>
      </c>
      <c r="AV285" s="33"/>
      <c r="AW285" s="33"/>
      <c r="AX285" s="33"/>
      <c r="AY285" s="33"/>
      <c r="AZ285" s="33"/>
      <c r="BA285" s="33"/>
      <c r="BB285" s="33"/>
      <c r="BC285" s="33">
        <v>502</v>
      </c>
      <c r="BD285" s="33"/>
      <c r="BE285" s="13">
        <f t="shared" si="28"/>
        <v>4589</v>
      </c>
      <c r="BF285" s="14">
        <f t="shared" si="29"/>
        <v>15885537</v>
      </c>
    </row>
    <row r="286" spans="1:58" x14ac:dyDescent="0.4">
      <c r="A286" s="24" t="s">
        <v>627</v>
      </c>
      <c r="B286" s="24" t="s">
        <v>956</v>
      </c>
      <c r="C286" s="25" t="s">
        <v>628</v>
      </c>
      <c r="D286" s="33">
        <v>3224</v>
      </c>
      <c r="E286" s="33"/>
      <c r="F286" s="33"/>
      <c r="G286" s="33"/>
      <c r="H286" s="33"/>
      <c r="I286" s="33"/>
      <c r="J286" s="33">
        <v>2647</v>
      </c>
      <c r="K286" s="33">
        <v>109477</v>
      </c>
      <c r="L286" s="33"/>
      <c r="M286" s="33"/>
      <c r="N286" s="33">
        <v>72229</v>
      </c>
      <c r="O286" s="33"/>
      <c r="P286" s="33"/>
      <c r="Q286" s="33">
        <v>159454</v>
      </c>
      <c r="R286" s="33"/>
      <c r="S286" s="33"/>
      <c r="T286" s="33"/>
      <c r="U286" s="13">
        <f t="shared" si="24"/>
        <v>347031</v>
      </c>
      <c r="V286" s="33"/>
      <c r="W286" s="33"/>
      <c r="X286" s="33">
        <v>27043</v>
      </c>
      <c r="Y286" s="13">
        <f t="shared" si="25"/>
        <v>27043</v>
      </c>
      <c r="Z286" s="33">
        <v>5722</v>
      </c>
      <c r="AA286" s="33"/>
      <c r="AB286" s="33"/>
      <c r="AC286" s="33"/>
      <c r="AD286" s="33"/>
      <c r="AE286" s="33"/>
      <c r="AF286" s="33"/>
      <c r="AG286" s="33"/>
      <c r="AH286" s="13">
        <f t="shared" si="26"/>
        <v>5722</v>
      </c>
      <c r="AI286" s="33">
        <v>954</v>
      </c>
      <c r="AJ286" s="33">
        <v>209</v>
      </c>
      <c r="AK286" s="33"/>
      <c r="AL286" s="33"/>
      <c r="AM286" s="33"/>
      <c r="AN286" s="33"/>
      <c r="AO286" s="33"/>
      <c r="AP286" s="33">
        <v>1417</v>
      </c>
      <c r="AQ286" s="33"/>
      <c r="AR286" s="13">
        <f t="shared" si="27"/>
        <v>2580</v>
      </c>
      <c r="AS286" s="33"/>
      <c r="AT286" s="33"/>
      <c r="AU286" s="33"/>
      <c r="AV286" s="33"/>
      <c r="AW286" s="33"/>
      <c r="AX286" s="33"/>
      <c r="AY286" s="33"/>
      <c r="AZ286" s="33"/>
      <c r="BA286" s="33"/>
      <c r="BB286" s="33"/>
      <c r="BC286" s="33"/>
      <c r="BD286" s="33"/>
      <c r="BE286" s="13">
        <f t="shared" si="28"/>
        <v>0</v>
      </c>
      <c r="BF286" s="14">
        <f t="shared" si="29"/>
        <v>382376</v>
      </c>
    </row>
    <row r="287" spans="1:58" x14ac:dyDescent="0.4">
      <c r="A287" s="24" t="s">
        <v>1117</v>
      </c>
      <c r="B287" s="24" t="s">
        <v>956</v>
      </c>
      <c r="C287" s="25" t="s">
        <v>1118</v>
      </c>
      <c r="D287" s="33"/>
      <c r="E287" s="33"/>
      <c r="F287" s="33"/>
      <c r="G287" s="33">
        <v>397</v>
      </c>
      <c r="H287" s="33"/>
      <c r="I287" s="33"/>
      <c r="J287" s="33">
        <v>1851</v>
      </c>
      <c r="K287" s="33">
        <v>51786</v>
      </c>
      <c r="L287" s="33"/>
      <c r="M287" s="33"/>
      <c r="N287" s="33">
        <v>325</v>
      </c>
      <c r="O287" s="33"/>
      <c r="P287" s="33"/>
      <c r="Q287" s="33"/>
      <c r="R287" s="33"/>
      <c r="S287" s="33"/>
      <c r="T287" s="33"/>
      <c r="U287" s="13">
        <f t="shared" si="24"/>
        <v>54359</v>
      </c>
      <c r="V287" s="33"/>
      <c r="W287" s="33"/>
      <c r="X287" s="33">
        <v>330</v>
      </c>
      <c r="Y287" s="13">
        <f t="shared" si="25"/>
        <v>330</v>
      </c>
      <c r="Z287" s="33">
        <v>11783</v>
      </c>
      <c r="AA287" s="33"/>
      <c r="AB287" s="33"/>
      <c r="AC287" s="33"/>
      <c r="AD287" s="33"/>
      <c r="AE287" s="33"/>
      <c r="AF287" s="33"/>
      <c r="AG287" s="33"/>
      <c r="AH287" s="13">
        <f t="shared" si="26"/>
        <v>11783</v>
      </c>
      <c r="AI287" s="33"/>
      <c r="AJ287" s="33">
        <v>1042</v>
      </c>
      <c r="AK287" s="33"/>
      <c r="AL287" s="33"/>
      <c r="AM287" s="33"/>
      <c r="AN287" s="33"/>
      <c r="AO287" s="33"/>
      <c r="AP287" s="33"/>
      <c r="AQ287" s="33"/>
      <c r="AR287" s="13">
        <f t="shared" si="27"/>
        <v>1042</v>
      </c>
      <c r="AS287" s="33"/>
      <c r="AT287" s="33"/>
      <c r="AU287" s="33"/>
      <c r="AV287" s="33"/>
      <c r="AW287" s="33"/>
      <c r="AX287" s="33"/>
      <c r="AY287" s="33"/>
      <c r="AZ287" s="33"/>
      <c r="BA287" s="33"/>
      <c r="BB287" s="33"/>
      <c r="BC287" s="33"/>
      <c r="BD287" s="33"/>
      <c r="BE287" s="13">
        <f t="shared" si="28"/>
        <v>0</v>
      </c>
      <c r="BF287" s="14">
        <f t="shared" si="29"/>
        <v>67514</v>
      </c>
    </row>
    <row r="288" spans="1:58" x14ac:dyDescent="0.4">
      <c r="A288" s="24" t="s">
        <v>629</v>
      </c>
      <c r="B288" s="24" t="s">
        <v>955</v>
      </c>
      <c r="C288" s="25" t="s">
        <v>630</v>
      </c>
      <c r="D288" s="33">
        <v>37746544</v>
      </c>
      <c r="E288" s="33">
        <v>170077</v>
      </c>
      <c r="F288" s="33">
        <v>49620</v>
      </c>
      <c r="G288" s="33">
        <v>1719152</v>
      </c>
      <c r="H288" s="33">
        <v>30441714</v>
      </c>
      <c r="I288" s="33">
        <v>30839</v>
      </c>
      <c r="J288" s="33">
        <v>18455911</v>
      </c>
      <c r="K288" s="33">
        <v>259218909</v>
      </c>
      <c r="L288" s="33">
        <v>15321129</v>
      </c>
      <c r="M288" s="33">
        <v>38363171</v>
      </c>
      <c r="N288" s="33">
        <v>62754530</v>
      </c>
      <c r="O288" s="33"/>
      <c r="P288" s="33">
        <v>1960905</v>
      </c>
      <c r="Q288" s="33">
        <v>31131988</v>
      </c>
      <c r="R288" s="33"/>
      <c r="S288" s="33"/>
      <c r="T288" s="33">
        <v>574993</v>
      </c>
      <c r="U288" s="13">
        <f t="shared" si="24"/>
        <v>497939482</v>
      </c>
      <c r="V288" s="33"/>
      <c r="W288" s="33">
        <v>131796</v>
      </c>
      <c r="X288" s="33">
        <v>1696848</v>
      </c>
      <c r="Y288" s="13">
        <f t="shared" si="25"/>
        <v>1828644</v>
      </c>
      <c r="Z288" s="33">
        <v>36538672</v>
      </c>
      <c r="AA288" s="33"/>
      <c r="AB288" s="33">
        <v>7731</v>
      </c>
      <c r="AC288" s="33">
        <v>2402505</v>
      </c>
      <c r="AD288" s="33">
        <v>224</v>
      </c>
      <c r="AE288" s="33">
        <v>7833</v>
      </c>
      <c r="AF288" s="33"/>
      <c r="AG288" s="33"/>
      <c r="AH288" s="13">
        <f t="shared" si="26"/>
        <v>38956965</v>
      </c>
      <c r="AI288" s="33">
        <v>15987992</v>
      </c>
      <c r="AJ288" s="33">
        <v>35178004</v>
      </c>
      <c r="AK288" s="33">
        <v>461390</v>
      </c>
      <c r="AL288" s="33">
        <v>513</v>
      </c>
      <c r="AM288" s="33">
        <v>1276</v>
      </c>
      <c r="AN288" s="33"/>
      <c r="AO288" s="33">
        <v>10984</v>
      </c>
      <c r="AP288" s="33">
        <v>725358</v>
      </c>
      <c r="AQ288" s="33">
        <v>32917488</v>
      </c>
      <c r="AR288" s="13">
        <f t="shared" si="27"/>
        <v>85283005</v>
      </c>
      <c r="AS288" s="33"/>
      <c r="AT288" s="33"/>
      <c r="AU288" s="33"/>
      <c r="AV288" s="33"/>
      <c r="AW288" s="33"/>
      <c r="AX288" s="33"/>
      <c r="AY288" s="33"/>
      <c r="AZ288" s="33">
        <v>41765</v>
      </c>
      <c r="BA288" s="33"/>
      <c r="BB288" s="33">
        <v>1150</v>
      </c>
      <c r="BC288" s="33"/>
      <c r="BD288" s="33"/>
      <c r="BE288" s="13">
        <f t="shared" si="28"/>
        <v>42915</v>
      </c>
      <c r="BF288" s="14">
        <f t="shared" si="29"/>
        <v>624051011</v>
      </c>
    </row>
    <row r="289" spans="1:58" x14ac:dyDescent="0.4">
      <c r="A289" s="24" t="s">
        <v>631</v>
      </c>
      <c r="B289" s="24" t="s">
        <v>956</v>
      </c>
      <c r="C289" s="25" t="s">
        <v>632</v>
      </c>
      <c r="D289" s="33">
        <v>37179478</v>
      </c>
      <c r="E289" s="33">
        <v>92236</v>
      </c>
      <c r="F289" s="33"/>
      <c r="G289" s="33">
        <v>294602</v>
      </c>
      <c r="H289" s="33">
        <v>30204518</v>
      </c>
      <c r="I289" s="33"/>
      <c r="J289" s="33">
        <v>15992509</v>
      </c>
      <c r="K289" s="33">
        <v>240331634</v>
      </c>
      <c r="L289" s="33">
        <v>15130711</v>
      </c>
      <c r="M289" s="33">
        <v>37904142</v>
      </c>
      <c r="N289" s="33">
        <v>46727818</v>
      </c>
      <c r="O289" s="33"/>
      <c r="P289" s="33">
        <v>1946469</v>
      </c>
      <c r="Q289" s="33">
        <v>30840214</v>
      </c>
      <c r="R289" s="33"/>
      <c r="S289" s="33"/>
      <c r="T289" s="33">
        <v>252106</v>
      </c>
      <c r="U289" s="13">
        <f t="shared" si="24"/>
        <v>456896437</v>
      </c>
      <c r="V289" s="33"/>
      <c r="W289" s="33"/>
      <c r="X289" s="33"/>
      <c r="Y289" s="13">
        <f t="shared" si="25"/>
        <v>0</v>
      </c>
      <c r="Z289" s="33">
        <v>31191731</v>
      </c>
      <c r="AA289" s="33"/>
      <c r="AB289" s="33">
        <v>7731</v>
      </c>
      <c r="AC289" s="33">
        <v>141740</v>
      </c>
      <c r="AD289" s="33"/>
      <c r="AE289" s="33"/>
      <c r="AF289" s="33"/>
      <c r="AG289" s="33"/>
      <c r="AH289" s="13">
        <f t="shared" si="26"/>
        <v>31341202</v>
      </c>
      <c r="AI289" s="33">
        <v>13669477</v>
      </c>
      <c r="AJ289" s="33">
        <v>31470720</v>
      </c>
      <c r="AK289" s="33"/>
      <c r="AL289" s="33"/>
      <c r="AM289" s="33"/>
      <c r="AN289" s="33"/>
      <c r="AO289" s="33"/>
      <c r="AP289" s="33">
        <v>16205</v>
      </c>
      <c r="AQ289" s="33">
        <v>32701479</v>
      </c>
      <c r="AR289" s="13">
        <f t="shared" si="27"/>
        <v>77857881</v>
      </c>
      <c r="AS289" s="33"/>
      <c r="AT289" s="33"/>
      <c r="AU289" s="33"/>
      <c r="AV289" s="33"/>
      <c r="AW289" s="33"/>
      <c r="AX289" s="33"/>
      <c r="AY289" s="33"/>
      <c r="AZ289" s="33">
        <v>40930</v>
      </c>
      <c r="BA289" s="33"/>
      <c r="BB289" s="33"/>
      <c r="BC289" s="33"/>
      <c r="BD289" s="33"/>
      <c r="BE289" s="13">
        <f t="shared" si="28"/>
        <v>40930</v>
      </c>
      <c r="BF289" s="14">
        <f t="shared" si="29"/>
        <v>566136450</v>
      </c>
    </row>
    <row r="290" spans="1:58" x14ac:dyDescent="0.4">
      <c r="A290" s="24" t="s">
        <v>633</v>
      </c>
      <c r="B290" s="24" t="s">
        <v>959</v>
      </c>
      <c r="C290" s="25" t="s">
        <v>634</v>
      </c>
      <c r="D290" s="33">
        <v>35602990</v>
      </c>
      <c r="E290" s="33"/>
      <c r="F290" s="33"/>
      <c r="G290" s="33"/>
      <c r="H290" s="33">
        <v>30056194</v>
      </c>
      <c r="I290" s="33"/>
      <c r="J290" s="33">
        <v>15992509</v>
      </c>
      <c r="K290" s="33">
        <v>239837417</v>
      </c>
      <c r="L290" s="33">
        <v>15130711</v>
      </c>
      <c r="M290" s="33">
        <v>37904142</v>
      </c>
      <c r="N290" s="33">
        <v>46473060</v>
      </c>
      <c r="O290" s="33"/>
      <c r="P290" s="33">
        <v>1889690</v>
      </c>
      <c r="Q290" s="33">
        <v>30797874</v>
      </c>
      <c r="R290" s="33"/>
      <c r="S290" s="33"/>
      <c r="T290" s="33">
        <v>252106</v>
      </c>
      <c r="U290" s="13">
        <f t="shared" si="24"/>
        <v>453936693</v>
      </c>
      <c r="V290" s="33"/>
      <c r="W290" s="33"/>
      <c r="X290" s="33"/>
      <c r="Y290" s="13">
        <f t="shared" si="25"/>
        <v>0</v>
      </c>
      <c r="Z290" s="33">
        <v>31186694</v>
      </c>
      <c r="AA290" s="33"/>
      <c r="AB290" s="33">
        <v>7731</v>
      </c>
      <c r="AC290" s="33">
        <v>50848</v>
      </c>
      <c r="AD290" s="33"/>
      <c r="AE290" s="33"/>
      <c r="AF290" s="33"/>
      <c r="AG290" s="33"/>
      <c r="AH290" s="13">
        <f t="shared" si="26"/>
        <v>31245273</v>
      </c>
      <c r="AI290" s="33">
        <v>13637319</v>
      </c>
      <c r="AJ290" s="33">
        <v>31470720</v>
      </c>
      <c r="AK290" s="33"/>
      <c r="AL290" s="33"/>
      <c r="AM290" s="33"/>
      <c r="AN290" s="33"/>
      <c r="AO290" s="33"/>
      <c r="AP290" s="33">
        <v>16205</v>
      </c>
      <c r="AQ290" s="33">
        <v>32701479</v>
      </c>
      <c r="AR290" s="13">
        <f t="shared" si="27"/>
        <v>77825723</v>
      </c>
      <c r="AS290" s="33"/>
      <c r="AT290" s="33"/>
      <c r="AU290" s="33"/>
      <c r="AV290" s="33"/>
      <c r="AW290" s="33"/>
      <c r="AX290" s="33"/>
      <c r="AY290" s="33"/>
      <c r="AZ290" s="33">
        <v>40930</v>
      </c>
      <c r="BA290" s="33"/>
      <c r="BB290" s="33"/>
      <c r="BC290" s="33"/>
      <c r="BD290" s="33"/>
      <c r="BE290" s="13">
        <f t="shared" si="28"/>
        <v>40930</v>
      </c>
      <c r="BF290" s="14">
        <f t="shared" si="29"/>
        <v>563048619</v>
      </c>
    </row>
    <row r="291" spans="1:58" x14ac:dyDescent="0.4">
      <c r="A291" s="24" t="s">
        <v>635</v>
      </c>
      <c r="B291" s="24" t="s">
        <v>959</v>
      </c>
      <c r="C291" s="25" t="s">
        <v>636</v>
      </c>
      <c r="D291" s="33">
        <v>1576488</v>
      </c>
      <c r="E291" s="33">
        <v>92236</v>
      </c>
      <c r="F291" s="33"/>
      <c r="G291" s="33"/>
      <c r="H291" s="33">
        <v>148324</v>
      </c>
      <c r="I291" s="33"/>
      <c r="J291" s="33"/>
      <c r="K291" s="33">
        <v>494217</v>
      </c>
      <c r="L291" s="33"/>
      <c r="M291" s="33"/>
      <c r="N291" s="33">
        <v>254098</v>
      </c>
      <c r="O291" s="33"/>
      <c r="P291" s="33">
        <v>56779</v>
      </c>
      <c r="Q291" s="33">
        <v>42340</v>
      </c>
      <c r="R291" s="33"/>
      <c r="S291" s="33"/>
      <c r="T291" s="33"/>
      <c r="U291" s="13">
        <f t="shared" si="24"/>
        <v>2664482</v>
      </c>
      <c r="V291" s="33"/>
      <c r="W291" s="33"/>
      <c r="X291" s="33"/>
      <c r="Y291" s="13">
        <f t="shared" si="25"/>
        <v>0</v>
      </c>
      <c r="Z291" s="33">
        <v>5037</v>
      </c>
      <c r="AA291" s="33"/>
      <c r="AB291" s="33"/>
      <c r="AC291" s="33">
        <v>90892</v>
      </c>
      <c r="AD291" s="33"/>
      <c r="AE291" s="33"/>
      <c r="AF291" s="33"/>
      <c r="AG291" s="33"/>
      <c r="AH291" s="13">
        <f t="shared" si="26"/>
        <v>95929</v>
      </c>
      <c r="AI291" s="33">
        <v>32158</v>
      </c>
      <c r="AJ291" s="33"/>
      <c r="AK291" s="33"/>
      <c r="AL291" s="33"/>
      <c r="AM291" s="33"/>
      <c r="AN291" s="33"/>
      <c r="AO291" s="33"/>
      <c r="AP291" s="33"/>
      <c r="AQ291" s="33"/>
      <c r="AR291" s="13">
        <f t="shared" si="27"/>
        <v>32158</v>
      </c>
      <c r="AS291" s="33"/>
      <c r="AT291" s="33"/>
      <c r="AU291" s="33"/>
      <c r="AV291" s="33"/>
      <c r="AW291" s="33"/>
      <c r="AX291" s="33"/>
      <c r="AY291" s="33"/>
      <c r="AZ291" s="33"/>
      <c r="BA291" s="33"/>
      <c r="BB291" s="33"/>
      <c r="BC291" s="33"/>
      <c r="BD291" s="33"/>
      <c r="BE291" s="13">
        <f t="shared" si="28"/>
        <v>0</v>
      </c>
      <c r="BF291" s="14">
        <f t="shared" si="29"/>
        <v>2792569</v>
      </c>
    </row>
    <row r="292" spans="1:58" x14ac:dyDescent="0.4">
      <c r="A292" s="24" t="s">
        <v>637</v>
      </c>
      <c r="B292" s="24" t="s">
        <v>956</v>
      </c>
      <c r="C292" s="25" t="s">
        <v>638</v>
      </c>
      <c r="D292" s="33">
        <v>559189</v>
      </c>
      <c r="E292" s="33">
        <v>50571</v>
      </c>
      <c r="F292" s="33">
        <v>49190</v>
      </c>
      <c r="G292" s="33">
        <v>1274298</v>
      </c>
      <c r="H292" s="33">
        <v>215946</v>
      </c>
      <c r="I292" s="33">
        <v>721</v>
      </c>
      <c r="J292" s="33">
        <v>1425812</v>
      </c>
      <c r="K292" s="33">
        <v>13400715</v>
      </c>
      <c r="L292" s="33">
        <v>138317</v>
      </c>
      <c r="M292" s="33">
        <v>325751</v>
      </c>
      <c r="N292" s="33">
        <v>1263124</v>
      </c>
      <c r="O292" s="33"/>
      <c r="P292" s="33">
        <v>10322</v>
      </c>
      <c r="Q292" s="33">
        <v>178081</v>
      </c>
      <c r="R292" s="33"/>
      <c r="S292" s="33"/>
      <c r="T292" s="33">
        <v>46851</v>
      </c>
      <c r="U292" s="13">
        <f t="shared" si="24"/>
        <v>18938888</v>
      </c>
      <c r="V292" s="33"/>
      <c r="W292" s="33">
        <v>131796</v>
      </c>
      <c r="X292" s="33">
        <v>1514</v>
      </c>
      <c r="Y292" s="13">
        <f t="shared" si="25"/>
        <v>133310</v>
      </c>
      <c r="Z292" s="33">
        <v>625676</v>
      </c>
      <c r="AA292" s="33"/>
      <c r="AB292" s="33"/>
      <c r="AC292" s="33">
        <v>1914906</v>
      </c>
      <c r="AD292" s="33">
        <v>224</v>
      </c>
      <c r="AE292" s="33">
        <v>7833</v>
      </c>
      <c r="AF292" s="33"/>
      <c r="AG292" s="33"/>
      <c r="AH292" s="13">
        <f t="shared" si="26"/>
        <v>2548639</v>
      </c>
      <c r="AI292" s="33">
        <v>2302801</v>
      </c>
      <c r="AJ292" s="33">
        <v>775489</v>
      </c>
      <c r="AK292" s="33">
        <v>221399</v>
      </c>
      <c r="AL292" s="33"/>
      <c r="AM292" s="33">
        <v>1276</v>
      </c>
      <c r="AN292" s="33"/>
      <c r="AO292" s="33">
        <v>340</v>
      </c>
      <c r="AP292" s="33">
        <v>705109</v>
      </c>
      <c r="AQ292" s="33">
        <v>216009</v>
      </c>
      <c r="AR292" s="13">
        <f t="shared" si="27"/>
        <v>4222423</v>
      </c>
      <c r="AS292" s="33"/>
      <c r="AT292" s="33"/>
      <c r="AU292" s="33"/>
      <c r="AV292" s="33"/>
      <c r="AW292" s="33"/>
      <c r="AX292" s="33"/>
      <c r="AY292" s="33"/>
      <c r="AZ292" s="33">
        <v>835</v>
      </c>
      <c r="BA292" s="33"/>
      <c r="BB292" s="33">
        <v>910</v>
      </c>
      <c r="BC292" s="33"/>
      <c r="BD292" s="33"/>
      <c r="BE292" s="13">
        <f t="shared" si="28"/>
        <v>1745</v>
      </c>
      <c r="BF292" s="14">
        <f t="shared" si="29"/>
        <v>25845005</v>
      </c>
    </row>
    <row r="293" spans="1:58" x14ac:dyDescent="0.4">
      <c r="A293" s="24" t="s">
        <v>639</v>
      </c>
      <c r="B293" s="24" t="s">
        <v>956</v>
      </c>
      <c r="C293" s="25" t="s">
        <v>640</v>
      </c>
      <c r="D293" s="33">
        <v>1379</v>
      </c>
      <c r="E293" s="33"/>
      <c r="F293" s="33"/>
      <c r="G293" s="33">
        <v>37382</v>
      </c>
      <c r="H293" s="33">
        <v>2167</v>
      </c>
      <c r="I293" s="33">
        <v>4019</v>
      </c>
      <c r="J293" s="33">
        <v>12284</v>
      </c>
      <c r="K293" s="33">
        <v>258132</v>
      </c>
      <c r="L293" s="33">
        <v>1063</v>
      </c>
      <c r="M293" s="33">
        <v>40298</v>
      </c>
      <c r="N293" s="33">
        <v>897855</v>
      </c>
      <c r="O293" s="33"/>
      <c r="P293" s="33"/>
      <c r="Q293" s="33">
        <v>14583</v>
      </c>
      <c r="R293" s="33"/>
      <c r="S293" s="33"/>
      <c r="T293" s="33">
        <v>229148</v>
      </c>
      <c r="U293" s="13">
        <f t="shared" si="24"/>
        <v>1498310</v>
      </c>
      <c r="V293" s="33"/>
      <c r="W293" s="33"/>
      <c r="X293" s="33">
        <v>4024</v>
      </c>
      <c r="Y293" s="13">
        <f t="shared" si="25"/>
        <v>4024</v>
      </c>
      <c r="Z293" s="33">
        <v>115598</v>
      </c>
      <c r="AA293" s="33"/>
      <c r="AB293" s="33"/>
      <c r="AC293" s="33"/>
      <c r="AD293" s="33"/>
      <c r="AE293" s="33"/>
      <c r="AF293" s="33"/>
      <c r="AG293" s="33"/>
      <c r="AH293" s="13">
        <f t="shared" si="26"/>
        <v>115598</v>
      </c>
      <c r="AI293" s="33"/>
      <c r="AJ293" s="33">
        <v>285</v>
      </c>
      <c r="AK293" s="33"/>
      <c r="AL293" s="33"/>
      <c r="AM293" s="33"/>
      <c r="AN293" s="33"/>
      <c r="AO293" s="33">
        <v>10644</v>
      </c>
      <c r="AP293" s="33">
        <v>2491</v>
      </c>
      <c r="AQ293" s="33"/>
      <c r="AR293" s="13">
        <f t="shared" si="27"/>
        <v>13420</v>
      </c>
      <c r="AS293" s="33"/>
      <c r="AT293" s="33"/>
      <c r="AU293" s="33"/>
      <c r="AV293" s="33"/>
      <c r="AW293" s="33"/>
      <c r="AX293" s="33"/>
      <c r="AY293" s="33"/>
      <c r="AZ293" s="33"/>
      <c r="BA293" s="33"/>
      <c r="BB293" s="33">
        <v>240</v>
      </c>
      <c r="BC293" s="33"/>
      <c r="BD293" s="33"/>
      <c r="BE293" s="13">
        <f t="shared" si="28"/>
        <v>240</v>
      </c>
      <c r="BF293" s="14">
        <f t="shared" si="29"/>
        <v>1631592</v>
      </c>
    </row>
    <row r="294" spans="1:58" x14ac:dyDescent="0.4">
      <c r="A294" s="24" t="s">
        <v>641</v>
      </c>
      <c r="B294" s="24" t="s">
        <v>959</v>
      </c>
      <c r="C294" s="25" t="s">
        <v>642</v>
      </c>
      <c r="D294" s="33">
        <v>1379</v>
      </c>
      <c r="E294" s="33"/>
      <c r="F294" s="33"/>
      <c r="G294" s="33"/>
      <c r="H294" s="33"/>
      <c r="I294" s="33"/>
      <c r="J294" s="33">
        <v>1076</v>
      </c>
      <c r="K294" s="33">
        <v>1029</v>
      </c>
      <c r="L294" s="33"/>
      <c r="M294" s="33">
        <v>34071</v>
      </c>
      <c r="N294" s="33">
        <v>278449</v>
      </c>
      <c r="O294" s="33"/>
      <c r="P294" s="33"/>
      <c r="Q294" s="33"/>
      <c r="R294" s="33"/>
      <c r="S294" s="33"/>
      <c r="T294" s="33"/>
      <c r="U294" s="13">
        <f t="shared" si="24"/>
        <v>316004</v>
      </c>
      <c r="V294" s="33"/>
      <c r="W294" s="33"/>
      <c r="X294" s="33"/>
      <c r="Y294" s="13">
        <f t="shared" si="25"/>
        <v>0</v>
      </c>
      <c r="Z294" s="33">
        <v>3163</v>
      </c>
      <c r="AA294" s="33"/>
      <c r="AB294" s="33"/>
      <c r="AC294" s="33"/>
      <c r="AD294" s="33"/>
      <c r="AE294" s="33"/>
      <c r="AF294" s="33"/>
      <c r="AG294" s="33"/>
      <c r="AH294" s="13">
        <f t="shared" si="26"/>
        <v>3163</v>
      </c>
      <c r="AI294" s="33"/>
      <c r="AJ294" s="33"/>
      <c r="AK294" s="33"/>
      <c r="AL294" s="33"/>
      <c r="AM294" s="33"/>
      <c r="AN294" s="33"/>
      <c r="AO294" s="33"/>
      <c r="AP294" s="33"/>
      <c r="AQ294" s="33"/>
      <c r="AR294" s="13">
        <f t="shared" si="27"/>
        <v>0</v>
      </c>
      <c r="AS294" s="33"/>
      <c r="AT294" s="33"/>
      <c r="AU294" s="33"/>
      <c r="AV294" s="33"/>
      <c r="AW294" s="33"/>
      <c r="AX294" s="33"/>
      <c r="AY294" s="33"/>
      <c r="AZ294" s="33"/>
      <c r="BA294" s="33"/>
      <c r="BB294" s="33"/>
      <c r="BC294" s="33"/>
      <c r="BD294" s="33"/>
      <c r="BE294" s="13">
        <f t="shared" si="28"/>
        <v>0</v>
      </c>
      <c r="BF294" s="14">
        <f t="shared" si="29"/>
        <v>319167</v>
      </c>
    </row>
    <row r="295" spans="1:58" x14ac:dyDescent="0.4">
      <c r="A295" s="24" t="s">
        <v>643</v>
      </c>
      <c r="B295" s="24" t="s">
        <v>956</v>
      </c>
      <c r="C295" s="25" t="s">
        <v>644</v>
      </c>
      <c r="D295" s="33">
        <v>3190</v>
      </c>
      <c r="E295" s="33"/>
      <c r="F295" s="33">
        <v>430</v>
      </c>
      <c r="G295" s="33">
        <v>5740</v>
      </c>
      <c r="H295" s="33">
        <v>521</v>
      </c>
      <c r="I295" s="33">
        <v>345</v>
      </c>
      <c r="J295" s="33">
        <v>875300</v>
      </c>
      <c r="K295" s="33">
        <v>4690256</v>
      </c>
      <c r="L295" s="33">
        <v>312</v>
      </c>
      <c r="M295" s="33">
        <v>2270</v>
      </c>
      <c r="N295" s="33">
        <v>9863140</v>
      </c>
      <c r="O295" s="33"/>
      <c r="P295" s="33"/>
      <c r="Q295" s="33">
        <v>93453</v>
      </c>
      <c r="R295" s="33"/>
      <c r="S295" s="33"/>
      <c r="T295" s="33">
        <v>5646</v>
      </c>
      <c r="U295" s="13">
        <f t="shared" si="24"/>
        <v>15540603</v>
      </c>
      <c r="V295" s="33"/>
      <c r="W295" s="33"/>
      <c r="X295" s="33">
        <v>1691022</v>
      </c>
      <c r="Y295" s="13">
        <f t="shared" si="25"/>
        <v>1691022</v>
      </c>
      <c r="Z295" s="33">
        <v>4590023</v>
      </c>
      <c r="AA295" s="33"/>
      <c r="AB295" s="33"/>
      <c r="AC295" s="33">
        <v>147496</v>
      </c>
      <c r="AD295" s="33"/>
      <c r="AE295" s="33"/>
      <c r="AF295" s="33"/>
      <c r="AG295" s="33"/>
      <c r="AH295" s="13">
        <f t="shared" si="26"/>
        <v>4737519</v>
      </c>
      <c r="AI295" s="33">
        <v>1627</v>
      </c>
      <c r="AJ295" s="33"/>
      <c r="AK295" s="33"/>
      <c r="AL295" s="33"/>
      <c r="AM295" s="33"/>
      <c r="AN295" s="33"/>
      <c r="AO295" s="33"/>
      <c r="AP295" s="33">
        <v>1223</v>
      </c>
      <c r="AQ295" s="33"/>
      <c r="AR295" s="13">
        <f t="shared" si="27"/>
        <v>2850</v>
      </c>
      <c r="AS295" s="33"/>
      <c r="AT295" s="33"/>
      <c r="AU295" s="33"/>
      <c r="AV295" s="33"/>
      <c r="AW295" s="33"/>
      <c r="AX295" s="33"/>
      <c r="AY295" s="33"/>
      <c r="AZ295" s="33"/>
      <c r="BA295" s="33"/>
      <c r="BB295" s="33"/>
      <c r="BC295" s="33"/>
      <c r="BD295" s="33"/>
      <c r="BE295" s="13">
        <f t="shared" si="28"/>
        <v>0</v>
      </c>
      <c r="BF295" s="14">
        <f t="shared" si="29"/>
        <v>21971994</v>
      </c>
    </row>
    <row r="296" spans="1:58" x14ac:dyDescent="0.4">
      <c r="A296" s="24" t="s">
        <v>645</v>
      </c>
      <c r="B296" s="24" t="s">
        <v>956</v>
      </c>
      <c r="C296" s="25" t="s">
        <v>646</v>
      </c>
      <c r="D296" s="33"/>
      <c r="E296" s="33"/>
      <c r="F296" s="33"/>
      <c r="G296" s="33"/>
      <c r="H296" s="33"/>
      <c r="I296" s="33"/>
      <c r="J296" s="33">
        <v>84291</v>
      </c>
      <c r="K296" s="33">
        <v>5365</v>
      </c>
      <c r="L296" s="33">
        <v>50461</v>
      </c>
      <c r="M296" s="33"/>
      <c r="N296" s="33">
        <v>8410</v>
      </c>
      <c r="O296" s="33"/>
      <c r="P296" s="33"/>
      <c r="Q296" s="33"/>
      <c r="R296" s="33"/>
      <c r="S296" s="33"/>
      <c r="T296" s="33"/>
      <c r="U296" s="13">
        <f t="shared" si="24"/>
        <v>148527</v>
      </c>
      <c r="V296" s="33"/>
      <c r="W296" s="33"/>
      <c r="X296" s="33"/>
      <c r="Y296" s="13">
        <f t="shared" si="25"/>
        <v>0</v>
      </c>
      <c r="Z296" s="33">
        <v>319</v>
      </c>
      <c r="AA296" s="33"/>
      <c r="AB296" s="33"/>
      <c r="AC296" s="33">
        <v>1553</v>
      </c>
      <c r="AD296" s="33"/>
      <c r="AE296" s="33"/>
      <c r="AF296" s="33"/>
      <c r="AG296" s="33"/>
      <c r="AH296" s="13">
        <f t="shared" si="26"/>
        <v>1872</v>
      </c>
      <c r="AI296" s="33"/>
      <c r="AJ296" s="33">
        <v>1167</v>
      </c>
      <c r="AK296" s="33"/>
      <c r="AL296" s="33"/>
      <c r="AM296" s="33"/>
      <c r="AN296" s="33"/>
      <c r="AO296" s="33"/>
      <c r="AP296" s="33"/>
      <c r="AQ296" s="33"/>
      <c r="AR296" s="13">
        <f t="shared" si="27"/>
        <v>1167</v>
      </c>
      <c r="AS296" s="33"/>
      <c r="AT296" s="33"/>
      <c r="AU296" s="33"/>
      <c r="AV296" s="33"/>
      <c r="AW296" s="33"/>
      <c r="AX296" s="33"/>
      <c r="AY296" s="33"/>
      <c r="AZ296" s="33"/>
      <c r="BA296" s="33"/>
      <c r="BB296" s="33"/>
      <c r="BC296" s="33"/>
      <c r="BD296" s="33"/>
      <c r="BE296" s="13">
        <f t="shared" si="28"/>
        <v>0</v>
      </c>
      <c r="BF296" s="14">
        <f t="shared" si="29"/>
        <v>151566</v>
      </c>
    </row>
    <row r="297" spans="1:58" x14ac:dyDescent="0.4">
      <c r="A297" s="24" t="s">
        <v>647</v>
      </c>
      <c r="B297" s="24" t="s">
        <v>956</v>
      </c>
      <c r="C297" s="25" t="s">
        <v>648</v>
      </c>
      <c r="D297" s="33"/>
      <c r="E297" s="33"/>
      <c r="F297" s="33"/>
      <c r="G297" s="33"/>
      <c r="H297" s="33"/>
      <c r="I297" s="33"/>
      <c r="J297" s="33"/>
      <c r="K297" s="33"/>
      <c r="L297" s="33"/>
      <c r="M297" s="33">
        <v>5819</v>
      </c>
      <c r="N297" s="33">
        <v>8689</v>
      </c>
      <c r="O297" s="33"/>
      <c r="P297" s="33"/>
      <c r="Q297" s="33"/>
      <c r="R297" s="33"/>
      <c r="S297" s="33"/>
      <c r="T297" s="33"/>
      <c r="U297" s="13">
        <f t="shared" si="24"/>
        <v>14508</v>
      </c>
      <c r="V297" s="33"/>
      <c r="W297" s="33"/>
      <c r="X297" s="33"/>
      <c r="Y297" s="13">
        <f t="shared" si="25"/>
        <v>0</v>
      </c>
      <c r="Z297" s="33">
        <v>2311</v>
      </c>
      <c r="AA297" s="33"/>
      <c r="AB297" s="33"/>
      <c r="AC297" s="33"/>
      <c r="AD297" s="33"/>
      <c r="AE297" s="33"/>
      <c r="AF297" s="33"/>
      <c r="AG297" s="33"/>
      <c r="AH297" s="13">
        <f t="shared" si="26"/>
        <v>2311</v>
      </c>
      <c r="AI297" s="33">
        <v>208</v>
      </c>
      <c r="AJ297" s="33"/>
      <c r="AK297" s="33"/>
      <c r="AL297" s="33"/>
      <c r="AM297" s="33"/>
      <c r="AN297" s="33"/>
      <c r="AO297" s="33"/>
      <c r="AP297" s="33"/>
      <c r="AQ297" s="33"/>
      <c r="AR297" s="13">
        <f t="shared" si="27"/>
        <v>208</v>
      </c>
      <c r="AS297" s="33"/>
      <c r="AT297" s="33"/>
      <c r="AU297" s="33"/>
      <c r="AV297" s="33"/>
      <c r="AW297" s="33"/>
      <c r="AX297" s="33"/>
      <c r="AY297" s="33"/>
      <c r="AZ297" s="33"/>
      <c r="BA297" s="33"/>
      <c r="BB297" s="33"/>
      <c r="BC297" s="33"/>
      <c r="BD297" s="33"/>
      <c r="BE297" s="13">
        <f t="shared" si="28"/>
        <v>0</v>
      </c>
      <c r="BF297" s="14">
        <f t="shared" si="29"/>
        <v>17027</v>
      </c>
    </row>
    <row r="298" spans="1:58" x14ac:dyDescent="0.4">
      <c r="A298" s="20" t="s">
        <v>649</v>
      </c>
      <c r="B298" s="20" t="s">
        <v>954</v>
      </c>
      <c r="C298" s="21" t="s">
        <v>650</v>
      </c>
      <c r="D298" s="32">
        <v>397179</v>
      </c>
      <c r="E298" s="32">
        <v>621042</v>
      </c>
      <c r="F298" s="32">
        <v>668135</v>
      </c>
      <c r="G298" s="32">
        <v>1092550</v>
      </c>
      <c r="H298" s="32">
        <v>946358</v>
      </c>
      <c r="I298" s="32">
        <v>15803</v>
      </c>
      <c r="J298" s="32">
        <v>1367424</v>
      </c>
      <c r="K298" s="32">
        <v>7340181</v>
      </c>
      <c r="L298" s="32">
        <v>200827</v>
      </c>
      <c r="M298" s="32">
        <v>396647</v>
      </c>
      <c r="N298" s="32">
        <v>4364852</v>
      </c>
      <c r="O298" s="32"/>
      <c r="P298" s="32">
        <v>590725</v>
      </c>
      <c r="Q298" s="32">
        <v>2025905</v>
      </c>
      <c r="R298" s="32">
        <v>7836</v>
      </c>
      <c r="S298" s="32">
        <v>30784</v>
      </c>
      <c r="T298" s="32">
        <v>22876</v>
      </c>
      <c r="U298" s="13">
        <f t="shared" si="24"/>
        <v>20089124</v>
      </c>
      <c r="V298" s="32">
        <v>3090</v>
      </c>
      <c r="W298" s="32">
        <v>215322</v>
      </c>
      <c r="X298" s="32">
        <v>1503681</v>
      </c>
      <c r="Y298" s="13">
        <f t="shared" si="25"/>
        <v>1722093</v>
      </c>
      <c r="Z298" s="32">
        <v>1409426</v>
      </c>
      <c r="AA298" s="32"/>
      <c r="AB298" s="32">
        <v>16993</v>
      </c>
      <c r="AC298" s="32">
        <v>736311</v>
      </c>
      <c r="AD298" s="32">
        <v>45867</v>
      </c>
      <c r="AE298" s="32">
        <v>3625</v>
      </c>
      <c r="AF298" s="32"/>
      <c r="AG298" s="32"/>
      <c r="AH298" s="13">
        <f t="shared" si="26"/>
        <v>2212222</v>
      </c>
      <c r="AI298" s="32">
        <v>1468366</v>
      </c>
      <c r="AJ298" s="32">
        <v>238195</v>
      </c>
      <c r="AK298" s="32">
        <v>890169</v>
      </c>
      <c r="AL298" s="32">
        <v>304698</v>
      </c>
      <c r="AM298" s="32">
        <v>108521</v>
      </c>
      <c r="AN298" s="32">
        <v>45280</v>
      </c>
      <c r="AO298" s="32">
        <v>811899</v>
      </c>
      <c r="AP298" s="32">
        <v>1256618</v>
      </c>
      <c r="AQ298" s="32">
        <v>313715</v>
      </c>
      <c r="AR298" s="13">
        <f t="shared" si="27"/>
        <v>5437461</v>
      </c>
      <c r="AS298" s="32"/>
      <c r="AT298" s="32">
        <v>1039</v>
      </c>
      <c r="AU298" s="32">
        <v>555</v>
      </c>
      <c r="AV298" s="32">
        <v>767</v>
      </c>
      <c r="AW298" s="32"/>
      <c r="AX298" s="32">
        <v>10588</v>
      </c>
      <c r="AY298" s="32"/>
      <c r="AZ298" s="32">
        <v>45035</v>
      </c>
      <c r="BA298" s="32">
        <v>68382</v>
      </c>
      <c r="BB298" s="32">
        <v>16762</v>
      </c>
      <c r="BC298" s="32">
        <v>15589</v>
      </c>
      <c r="BD298" s="32">
        <v>12851</v>
      </c>
      <c r="BE298" s="13">
        <f t="shared" si="28"/>
        <v>171568</v>
      </c>
      <c r="BF298" s="13">
        <f t="shared" si="29"/>
        <v>29632468</v>
      </c>
    </row>
    <row r="299" spans="1:58" x14ac:dyDescent="0.4">
      <c r="A299" s="24" t="s">
        <v>651</v>
      </c>
      <c r="B299" s="24" t="s">
        <v>955</v>
      </c>
      <c r="C299" s="25" t="s">
        <v>652</v>
      </c>
      <c r="D299" s="33">
        <v>314</v>
      </c>
      <c r="E299" s="33">
        <v>3346</v>
      </c>
      <c r="F299" s="33"/>
      <c r="G299" s="33">
        <v>168875</v>
      </c>
      <c r="H299" s="33">
        <v>502</v>
      </c>
      <c r="I299" s="33"/>
      <c r="J299" s="33">
        <v>4506</v>
      </c>
      <c r="K299" s="33">
        <v>74106</v>
      </c>
      <c r="L299" s="33">
        <v>667</v>
      </c>
      <c r="M299" s="33">
        <v>3017</v>
      </c>
      <c r="N299" s="33">
        <v>112705</v>
      </c>
      <c r="O299" s="33"/>
      <c r="P299" s="33">
        <v>2694</v>
      </c>
      <c r="Q299" s="33">
        <v>2649</v>
      </c>
      <c r="R299" s="33"/>
      <c r="S299" s="33"/>
      <c r="T299" s="33"/>
      <c r="U299" s="13">
        <f t="shared" si="24"/>
        <v>373381</v>
      </c>
      <c r="V299" s="33"/>
      <c r="W299" s="33"/>
      <c r="X299" s="33">
        <v>756</v>
      </c>
      <c r="Y299" s="13">
        <f t="shared" si="25"/>
        <v>756</v>
      </c>
      <c r="Z299" s="33">
        <v>65535</v>
      </c>
      <c r="AA299" s="33"/>
      <c r="AB299" s="33">
        <v>1705</v>
      </c>
      <c r="AC299" s="33">
        <v>1815</v>
      </c>
      <c r="AD299" s="33"/>
      <c r="AE299" s="33"/>
      <c r="AF299" s="33"/>
      <c r="AG299" s="33"/>
      <c r="AH299" s="13">
        <f t="shared" si="26"/>
        <v>69055</v>
      </c>
      <c r="AI299" s="33">
        <v>4395</v>
      </c>
      <c r="AJ299" s="33"/>
      <c r="AK299" s="33"/>
      <c r="AL299" s="33"/>
      <c r="AM299" s="33"/>
      <c r="AN299" s="33"/>
      <c r="AO299" s="33">
        <v>9990</v>
      </c>
      <c r="AP299" s="33"/>
      <c r="AQ299" s="33"/>
      <c r="AR299" s="13">
        <f t="shared" si="27"/>
        <v>14385</v>
      </c>
      <c r="AS299" s="33"/>
      <c r="AT299" s="33"/>
      <c r="AU299" s="33"/>
      <c r="AV299" s="33"/>
      <c r="AW299" s="33"/>
      <c r="AX299" s="33"/>
      <c r="AY299" s="33"/>
      <c r="AZ299" s="33"/>
      <c r="BA299" s="33"/>
      <c r="BB299" s="33">
        <v>486</v>
      </c>
      <c r="BC299" s="33"/>
      <c r="BD299" s="33"/>
      <c r="BE299" s="13">
        <f t="shared" si="28"/>
        <v>486</v>
      </c>
      <c r="BF299" s="14">
        <f t="shared" si="29"/>
        <v>458063</v>
      </c>
    </row>
    <row r="300" spans="1:58" x14ac:dyDescent="0.4">
      <c r="A300" s="24" t="s">
        <v>653</v>
      </c>
      <c r="B300" s="24" t="s">
        <v>955</v>
      </c>
      <c r="C300" s="25" t="s">
        <v>654</v>
      </c>
      <c r="D300" s="33">
        <v>95214</v>
      </c>
      <c r="E300" s="33">
        <v>316739</v>
      </c>
      <c r="F300" s="33"/>
      <c r="G300" s="33">
        <v>6819</v>
      </c>
      <c r="H300" s="33">
        <v>174324</v>
      </c>
      <c r="I300" s="33"/>
      <c r="J300" s="33">
        <v>55360</v>
      </c>
      <c r="K300" s="33">
        <v>953253</v>
      </c>
      <c r="L300" s="33"/>
      <c r="M300" s="33">
        <v>101127</v>
      </c>
      <c r="N300" s="33">
        <v>979649</v>
      </c>
      <c r="O300" s="33"/>
      <c r="P300" s="33">
        <v>107389</v>
      </c>
      <c r="Q300" s="33">
        <v>683133</v>
      </c>
      <c r="R300" s="33"/>
      <c r="S300" s="33"/>
      <c r="T300" s="33">
        <v>7312</v>
      </c>
      <c r="U300" s="13">
        <f t="shared" si="24"/>
        <v>3480319</v>
      </c>
      <c r="V300" s="33">
        <v>563</v>
      </c>
      <c r="W300" s="33">
        <v>203110</v>
      </c>
      <c r="X300" s="33">
        <v>39288</v>
      </c>
      <c r="Y300" s="13">
        <f t="shared" si="25"/>
        <v>242961</v>
      </c>
      <c r="Z300" s="33">
        <v>133716</v>
      </c>
      <c r="AA300" s="33"/>
      <c r="AB300" s="33">
        <v>359</v>
      </c>
      <c r="AC300" s="33">
        <v>386577</v>
      </c>
      <c r="AD300" s="33">
        <v>7506</v>
      </c>
      <c r="AE300" s="33"/>
      <c r="AF300" s="33"/>
      <c r="AG300" s="33"/>
      <c r="AH300" s="13">
        <f t="shared" si="26"/>
        <v>528158</v>
      </c>
      <c r="AI300" s="33">
        <v>1253657</v>
      </c>
      <c r="AJ300" s="33">
        <v>67338</v>
      </c>
      <c r="AK300" s="33">
        <v>128023</v>
      </c>
      <c r="AL300" s="33">
        <v>32386</v>
      </c>
      <c r="AM300" s="33">
        <v>2700</v>
      </c>
      <c r="AN300" s="33">
        <v>36618</v>
      </c>
      <c r="AO300" s="33">
        <v>759376</v>
      </c>
      <c r="AP300" s="33">
        <v>221522</v>
      </c>
      <c r="AQ300" s="33">
        <v>229386</v>
      </c>
      <c r="AR300" s="13">
        <f t="shared" si="27"/>
        <v>2731006</v>
      </c>
      <c r="AS300" s="33"/>
      <c r="AT300" s="33"/>
      <c r="AU300" s="33">
        <v>555</v>
      </c>
      <c r="AV300" s="33"/>
      <c r="AW300" s="33"/>
      <c r="AX300" s="33"/>
      <c r="AY300" s="33"/>
      <c r="AZ300" s="33">
        <v>36566</v>
      </c>
      <c r="BA300" s="33">
        <v>358</v>
      </c>
      <c r="BB300" s="33">
        <v>2945</v>
      </c>
      <c r="BC300" s="33">
        <v>15360</v>
      </c>
      <c r="BD300" s="33"/>
      <c r="BE300" s="13">
        <f t="shared" si="28"/>
        <v>55784</v>
      </c>
      <c r="BF300" s="14">
        <f t="shared" si="29"/>
        <v>7038228</v>
      </c>
    </row>
    <row r="301" spans="1:58" x14ac:dyDescent="0.4">
      <c r="A301" s="24" t="s">
        <v>655</v>
      </c>
      <c r="B301" s="24" t="s">
        <v>955</v>
      </c>
      <c r="C301" s="25" t="s">
        <v>656</v>
      </c>
      <c r="D301" s="33"/>
      <c r="E301" s="33">
        <v>672</v>
      </c>
      <c r="F301" s="33"/>
      <c r="G301" s="33">
        <v>1381</v>
      </c>
      <c r="H301" s="33">
        <v>3806</v>
      </c>
      <c r="I301" s="33"/>
      <c r="J301" s="33">
        <v>242142</v>
      </c>
      <c r="K301" s="33">
        <v>54898</v>
      </c>
      <c r="L301" s="33">
        <v>6083</v>
      </c>
      <c r="M301" s="33">
        <v>97278</v>
      </c>
      <c r="N301" s="33">
        <v>936698</v>
      </c>
      <c r="O301" s="33"/>
      <c r="P301" s="33">
        <v>5282</v>
      </c>
      <c r="Q301" s="33"/>
      <c r="R301" s="33">
        <v>324</v>
      </c>
      <c r="S301" s="33"/>
      <c r="T301" s="33"/>
      <c r="U301" s="13">
        <f t="shared" si="24"/>
        <v>1348564</v>
      </c>
      <c r="V301" s="33"/>
      <c r="W301" s="33"/>
      <c r="X301" s="33"/>
      <c r="Y301" s="13">
        <f t="shared" si="25"/>
        <v>0</v>
      </c>
      <c r="Z301" s="33">
        <v>30974</v>
      </c>
      <c r="AA301" s="33"/>
      <c r="AB301" s="33"/>
      <c r="AC301" s="33">
        <v>15242</v>
      </c>
      <c r="AD301" s="33"/>
      <c r="AE301" s="33"/>
      <c r="AF301" s="33"/>
      <c r="AG301" s="33"/>
      <c r="AH301" s="13">
        <f t="shared" si="26"/>
        <v>46216</v>
      </c>
      <c r="AI301" s="33">
        <v>22827</v>
      </c>
      <c r="AJ301" s="33">
        <v>285</v>
      </c>
      <c r="AK301" s="33">
        <v>27971</v>
      </c>
      <c r="AL301" s="33">
        <v>1432</v>
      </c>
      <c r="AM301" s="33">
        <v>17139</v>
      </c>
      <c r="AN301" s="33"/>
      <c r="AO301" s="33">
        <v>3492</v>
      </c>
      <c r="AP301" s="33"/>
      <c r="AQ301" s="33">
        <v>340</v>
      </c>
      <c r="AR301" s="13">
        <f t="shared" si="27"/>
        <v>73486</v>
      </c>
      <c r="AS301" s="33"/>
      <c r="AT301" s="33"/>
      <c r="AU301" s="33"/>
      <c r="AV301" s="33"/>
      <c r="AW301" s="33"/>
      <c r="AX301" s="33"/>
      <c r="AY301" s="33"/>
      <c r="AZ301" s="33"/>
      <c r="BA301" s="33"/>
      <c r="BB301" s="33"/>
      <c r="BC301" s="33"/>
      <c r="BD301" s="33">
        <v>2764</v>
      </c>
      <c r="BE301" s="13">
        <f t="shared" si="28"/>
        <v>2764</v>
      </c>
      <c r="BF301" s="14">
        <f t="shared" si="29"/>
        <v>1471030</v>
      </c>
    </row>
    <row r="302" spans="1:58" x14ac:dyDescent="0.4">
      <c r="A302" s="24" t="s">
        <v>657</v>
      </c>
      <c r="B302" s="24" t="s">
        <v>955</v>
      </c>
      <c r="C302" s="25" t="s">
        <v>658</v>
      </c>
      <c r="D302" s="33"/>
      <c r="E302" s="33"/>
      <c r="F302" s="33">
        <v>201</v>
      </c>
      <c r="G302" s="33">
        <v>5850</v>
      </c>
      <c r="H302" s="33">
        <v>1107</v>
      </c>
      <c r="I302" s="33"/>
      <c r="J302" s="33">
        <v>68150</v>
      </c>
      <c r="K302" s="33">
        <v>56618</v>
      </c>
      <c r="L302" s="33">
        <v>114489</v>
      </c>
      <c r="M302" s="33">
        <v>9084</v>
      </c>
      <c r="N302" s="33">
        <v>528315</v>
      </c>
      <c r="O302" s="33"/>
      <c r="P302" s="33">
        <v>15780</v>
      </c>
      <c r="Q302" s="33">
        <v>1852</v>
      </c>
      <c r="R302" s="33">
        <v>2445</v>
      </c>
      <c r="S302" s="33">
        <v>921</v>
      </c>
      <c r="T302" s="33">
        <v>9858</v>
      </c>
      <c r="U302" s="13">
        <f t="shared" si="24"/>
        <v>814670</v>
      </c>
      <c r="V302" s="33">
        <v>546</v>
      </c>
      <c r="W302" s="33"/>
      <c r="X302" s="33">
        <v>2658</v>
      </c>
      <c r="Y302" s="13">
        <f t="shared" si="25"/>
        <v>3204</v>
      </c>
      <c r="Z302" s="33">
        <v>174210</v>
      </c>
      <c r="AA302" s="33"/>
      <c r="AB302" s="33">
        <v>13062</v>
      </c>
      <c r="AC302" s="33">
        <v>125484</v>
      </c>
      <c r="AD302" s="33">
        <v>2556</v>
      </c>
      <c r="AE302" s="33">
        <v>3625</v>
      </c>
      <c r="AF302" s="33"/>
      <c r="AG302" s="33"/>
      <c r="AH302" s="13">
        <f t="shared" si="26"/>
        <v>318937</v>
      </c>
      <c r="AI302" s="33">
        <v>55649</v>
      </c>
      <c r="AJ302" s="33">
        <v>4972</v>
      </c>
      <c r="AK302" s="33">
        <v>57291</v>
      </c>
      <c r="AL302" s="33">
        <v>32289</v>
      </c>
      <c r="AM302" s="33">
        <v>12188</v>
      </c>
      <c r="AN302" s="33">
        <v>3219</v>
      </c>
      <c r="AO302" s="33">
        <v>11706</v>
      </c>
      <c r="AP302" s="33">
        <v>3542</v>
      </c>
      <c r="AQ302" s="33">
        <v>29572</v>
      </c>
      <c r="AR302" s="13">
        <f t="shared" si="27"/>
        <v>210428</v>
      </c>
      <c r="AS302" s="33"/>
      <c r="AT302" s="33">
        <v>1039</v>
      </c>
      <c r="AU302" s="33"/>
      <c r="AV302" s="33">
        <v>767</v>
      </c>
      <c r="AW302" s="33"/>
      <c r="AX302" s="33"/>
      <c r="AY302" s="33"/>
      <c r="AZ302" s="33"/>
      <c r="BA302" s="33">
        <v>10986</v>
      </c>
      <c r="BB302" s="33">
        <v>2488</v>
      </c>
      <c r="BC302" s="33"/>
      <c r="BD302" s="33">
        <v>10087</v>
      </c>
      <c r="BE302" s="13">
        <f t="shared" si="28"/>
        <v>25367</v>
      </c>
      <c r="BF302" s="14">
        <f t="shared" si="29"/>
        <v>1372606</v>
      </c>
    </row>
    <row r="303" spans="1:58" x14ac:dyDescent="0.4">
      <c r="A303" s="24" t="s">
        <v>659</v>
      </c>
      <c r="B303" s="24" t="s">
        <v>956</v>
      </c>
      <c r="C303" s="25" t="s">
        <v>660</v>
      </c>
      <c r="D303" s="33"/>
      <c r="E303" s="33"/>
      <c r="F303" s="33"/>
      <c r="G303" s="33">
        <v>2879</v>
      </c>
      <c r="H303" s="33"/>
      <c r="I303" s="33"/>
      <c r="J303" s="33">
        <v>22746</v>
      </c>
      <c r="K303" s="33">
        <v>12749</v>
      </c>
      <c r="L303" s="33">
        <v>27470</v>
      </c>
      <c r="M303" s="33">
        <v>2763</v>
      </c>
      <c r="N303" s="33">
        <v>124803</v>
      </c>
      <c r="O303" s="33"/>
      <c r="P303" s="33">
        <v>13802</v>
      </c>
      <c r="Q303" s="33"/>
      <c r="R303" s="33"/>
      <c r="S303" s="33"/>
      <c r="T303" s="33">
        <v>7855</v>
      </c>
      <c r="U303" s="13">
        <f t="shared" si="24"/>
        <v>215067</v>
      </c>
      <c r="V303" s="33">
        <v>546</v>
      </c>
      <c r="W303" s="33"/>
      <c r="X303" s="33">
        <v>221</v>
      </c>
      <c r="Y303" s="13">
        <f t="shared" si="25"/>
        <v>767</v>
      </c>
      <c r="Z303" s="33">
        <v>96323</v>
      </c>
      <c r="AA303" s="33"/>
      <c r="AB303" s="33">
        <v>6220</v>
      </c>
      <c r="AC303" s="33">
        <v>12345</v>
      </c>
      <c r="AD303" s="33">
        <v>1890</v>
      </c>
      <c r="AE303" s="33">
        <v>1103</v>
      </c>
      <c r="AF303" s="33"/>
      <c r="AG303" s="33"/>
      <c r="AH303" s="13">
        <f t="shared" si="26"/>
        <v>117881</v>
      </c>
      <c r="AI303" s="33">
        <v>41441</v>
      </c>
      <c r="AJ303" s="33">
        <v>989</v>
      </c>
      <c r="AK303" s="33">
        <v>45145</v>
      </c>
      <c r="AL303" s="33">
        <v>20808</v>
      </c>
      <c r="AM303" s="33">
        <v>11812</v>
      </c>
      <c r="AN303" s="33">
        <v>2079</v>
      </c>
      <c r="AO303" s="33">
        <v>8712</v>
      </c>
      <c r="AP303" s="33"/>
      <c r="AQ303" s="33"/>
      <c r="AR303" s="13">
        <f t="shared" si="27"/>
        <v>130986</v>
      </c>
      <c r="AS303" s="33"/>
      <c r="AT303" s="33">
        <v>1039</v>
      </c>
      <c r="AU303" s="33"/>
      <c r="AV303" s="33"/>
      <c r="AW303" s="33"/>
      <c r="AX303" s="33"/>
      <c r="AY303" s="33"/>
      <c r="AZ303" s="33"/>
      <c r="BA303" s="33">
        <v>3437</v>
      </c>
      <c r="BB303" s="33">
        <v>1042</v>
      </c>
      <c r="BC303" s="33"/>
      <c r="BD303" s="33">
        <v>9749</v>
      </c>
      <c r="BE303" s="13">
        <f t="shared" si="28"/>
        <v>15267</v>
      </c>
      <c r="BF303" s="14">
        <f t="shared" si="29"/>
        <v>479968</v>
      </c>
    </row>
    <row r="304" spans="1:58" x14ac:dyDescent="0.4">
      <c r="A304" s="24" t="s">
        <v>661</v>
      </c>
      <c r="B304" s="24" t="s">
        <v>959</v>
      </c>
      <c r="C304" s="25" t="s">
        <v>662</v>
      </c>
      <c r="D304" s="33"/>
      <c r="E304" s="33"/>
      <c r="F304" s="33"/>
      <c r="G304" s="33">
        <v>2442</v>
      </c>
      <c r="H304" s="33"/>
      <c r="I304" s="33"/>
      <c r="J304" s="33">
        <v>4895</v>
      </c>
      <c r="K304" s="33">
        <v>11768</v>
      </c>
      <c r="L304" s="33">
        <v>21801</v>
      </c>
      <c r="M304" s="33"/>
      <c r="N304" s="33">
        <v>83691</v>
      </c>
      <c r="O304" s="33"/>
      <c r="P304" s="33"/>
      <c r="Q304" s="33"/>
      <c r="R304" s="33"/>
      <c r="S304" s="33"/>
      <c r="T304" s="33">
        <v>7612</v>
      </c>
      <c r="U304" s="13">
        <f t="shared" si="24"/>
        <v>132209</v>
      </c>
      <c r="V304" s="33"/>
      <c r="W304" s="33"/>
      <c r="X304" s="33"/>
      <c r="Y304" s="13">
        <f t="shared" si="25"/>
        <v>0</v>
      </c>
      <c r="Z304" s="33">
        <v>70243</v>
      </c>
      <c r="AA304" s="33"/>
      <c r="AB304" s="33">
        <v>5638</v>
      </c>
      <c r="AC304" s="33">
        <v>6460</v>
      </c>
      <c r="AD304" s="33">
        <v>697</v>
      </c>
      <c r="AE304" s="33">
        <v>1103</v>
      </c>
      <c r="AF304" s="33"/>
      <c r="AG304" s="33"/>
      <c r="AH304" s="13">
        <f t="shared" si="26"/>
        <v>84141</v>
      </c>
      <c r="AI304" s="33">
        <v>26388</v>
      </c>
      <c r="AJ304" s="33">
        <v>989</v>
      </c>
      <c r="AK304" s="33">
        <v>29428</v>
      </c>
      <c r="AL304" s="33">
        <v>14076</v>
      </c>
      <c r="AM304" s="33"/>
      <c r="AN304" s="33"/>
      <c r="AO304" s="33">
        <v>5976</v>
      </c>
      <c r="AP304" s="33"/>
      <c r="AQ304" s="33"/>
      <c r="AR304" s="13">
        <f t="shared" si="27"/>
        <v>76857</v>
      </c>
      <c r="AS304" s="33"/>
      <c r="AT304" s="33"/>
      <c r="AU304" s="33"/>
      <c r="AV304" s="33"/>
      <c r="AW304" s="33"/>
      <c r="AX304" s="33"/>
      <c r="AY304" s="33"/>
      <c r="AZ304" s="33"/>
      <c r="BA304" s="33">
        <v>3437</v>
      </c>
      <c r="BB304" s="33"/>
      <c r="BC304" s="33"/>
      <c r="BD304" s="33">
        <v>7592</v>
      </c>
      <c r="BE304" s="13">
        <f t="shared" si="28"/>
        <v>11029</v>
      </c>
      <c r="BF304" s="14">
        <f t="shared" si="29"/>
        <v>304236</v>
      </c>
    </row>
    <row r="305" spans="1:58" x14ac:dyDescent="0.4">
      <c r="A305" s="24" t="s">
        <v>663</v>
      </c>
      <c r="B305" s="24" t="s">
        <v>959</v>
      </c>
      <c r="C305" s="25" t="s">
        <v>664</v>
      </c>
      <c r="D305" s="33"/>
      <c r="E305" s="33"/>
      <c r="F305" s="33"/>
      <c r="G305" s="33">
        <v>437</v>
      </c>
      <c r="H305" s="33"/>
      <c r="I305" s="33"/>
      <c r="J305" s="33">
        <v>17851</v>
      </c>
      <c r="K305" s="33">
        <v>981</v>
      </c>
      <c r="L305" s="33">
        <v>5669</v>
      </c>
      <c r="M305" s="33">
        <v>2763</v>
      </c>
      <c r="N305" s="33">
        <v>39905</v>
      </c>
      <c r="O305" s="33"/>
      <c r="P305" s="33">
        <v>13802</v>
      </c>
      <c r="Q305" s="33"/>
      <c r="R305" s="33"/>
      <c r="S305" s="33"/>
      <c r="T305" s="33">
        <v>243</v>
      </c>
      <c r="U305" s="13">
        <f t="shared" si="24"/>
        <v>81651</v>
      </c>
      <c r="V305" s="33">
        <v>546</v>
      </c>
      <c r="W305" s="33"/>
      <c r="X305" s="33">
        <v>221</v>
      </c>
      <c r="Y305" s="13">
        <f t="shared" si="25"/>
        <v>767</v>
      </c>
      <c r="Z305" s="33">
        <v>26080</v>
      </c>
      <c r="AA305" s="33"/>
      <c r="AB305" s="33">
        <v>582</v>
      </c>
      <c r="AC305" s="33">
        <v>4582</v>
      </c>
      <c r="AD305" s="33">
        <v>1193</v>
      </c>
      <c r="AE305" s="33"/>
      <c r="AF305" s="33"/>
      <c r="AG305" s="33"/>
      <c r="AH305" s="13">
        <f t="shared" si="26"/>
        <v>32437</v>
      </c>
      <c r="AI305" s="33">
        <v>15053</v>
      </c>
      <c r="AJ305" s="33"/>
      <c r="AK305" s="33">
        <v>15717</v>
      </c>
      <c r="AL305" s="33">
        <v>6732</v>
      </c>
      <c r="AM305" s="33">
        <v>11812</v>
      </c>
      <c r="AN305" s="33">
        <v>2079</v>
      </c>
      <c r="AO305" s="33">
        <v>2736</v>
      </c>
      <c r="AP305" s="33"/>
      <c r="AQ305" s="33"/>
      <c r="AR305" s="13">
        <f t="shared" si="27"/>
        <v>54129</v>
      </c>
      <c r="AS305" s="33"/>
      <c r="AT305" s="33">
        <v>1039</v>
      </c>
      <c r="AU305" s="33"/>
      <c r="AV305" s="33"/>
      <c r="AW305" s="33"/>
      <c r="AX305" s="33"/>
      <c r="AY305" s="33"/>
      <c r="AZ305" s="33"/>
      <c r="BA305" s="33"/>
      <c r="BB305" s="33">
        <v>1042</v>
      </c>
      <c r="BC305" s="33"/>
      <c r="BD305" s="33">
        <v>2157</v>
      </c>
      <c r="BE305" s="13">
        <f t="shared" si="28"/>
        <v>4238</v>
      </c>
      <c r="BF305" s="14">
        <f t="shared" si="29"/>
        <v>173222</v>
      </c>
    </row>
    <row r="306" spans="1:58" x14ac:dyDescent="0.4">
      <c r="A306" s="24" t="s">
        <v>665</v>
      </c>
      <c r="B306" s="24" t="s">
        <v>959</v>
      </c>
      <c r="C306" s="25" t="s">
        <v>666</v>
      </c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>
        <v>274</v>
      </c>
      <c r="O306" s="33"/>
      <c r="P306" s="33"/>
      <c r="Q306" s="33"/>
      <c r="R306" s="33"/>
      <c r="S306" s="33"/>
      <c r="T306" s="33"/>
      <c r="U306" s="13">
        <f t="shared" si="24"/>
        <v>274</v>
      </c>
      <c r="V306" s="33"/>
      <c r="W306" s="33"/>
      <c r="X306" s="33"/>
      <c r="Y306" s="13">
        <f t="shared" si="25"/>
        <v>0</v>
      </c>
      <c r="Z306" s="33"/>
      <c r="AA306" s="33"/>
      <c r="AB306" s="33"/>
      <c r="AC306" s="33">
        <v>1303</v>
      </c>
      <c r="AD306" s="33"/>
      <c r="AE306" s="33"/>
      <c r="AF306" s="33"/>
      <c r="AG306" s="33"/>
      <c r="AH306" s="13">
        <f t="shared" si="26"/>
        <v>1303</v>
      </c>
      <c r="AI306" s="33"/>
      <c r="AJ306" s="33"/>
      <c r="AK306" s="33"/>
      <c r="AL306" s="33"/>
      <c r="AM306" s="33"/>
      <c r="AN306" s="33"/>
      <c r="AO306" s="33"/>
      <c r="AP306" s="33"/>
      <c r="AQ306" s="33"/>
      <c r="AR306" s="13">
        <f t="shared" si="27"/>
        <v>0</v>
      </c>
      <c r="AS306" s="33"/>
      <c r="AT306" s="33"/>
      <c r="AU306" s="33"/>
      <c r="AV306" s="33"/>
      <c r="AW306" s="33"/>
      <c r="AX306" s="33"/>
      <c r="AY306" s="33"/>
      <c r="AZ306" s="33"/>
      <c r="BA306" s="33"/>
      <c r="BB306" s="33"/>
      <c r="BC306" s="33"/>
      <c r="BD306" s="33"/>
      <c r="BE306" s="13">
        <f t="shared" si="28"/>
        <v>0</v>
      </c>
      <c r="BF306" s="14">
        <f t="shared" si="29"/>
        <v>1577</v>
      </c>
    </row>
    <row r="307" spans="1:58" x14ac:dyDescent="0.4">
      <c r="A307" s="24" t="s">
        <v>667</v>
      </c>
      <c r="B307" s="24" t="s">
        <v>956</v>
      </c>
      <c r="C307" s="25" t="s">
        <v>668</v>
      </c>
      <c r="D307" s="33"/>
      <c r="E307" s="33"/>
      <c r="F307" s="33"/>
      <c r="G307" s="33"/>
      <c r="H307" s="33">
        <v>855</v>
      </c>
      <c r="I307" s="33"/>
      <c r="J307" s="33">
        <v>2073</v>
      </c>
      <c r="K307" s="33">
        <v>6004</v>
      </c>
      <c r="L307" s="33"/>
      <c r="M307" s="33">
        <v>799</v>
      </c>
      <c r="N307" s="33">
        <v>131399</v>
      </c>
      <c r="O307" s="33"/>
      <c r="P307" s="33"/>
      <c r="Q307" s="33"/>
      <c r="R307" s="33"/>
      <c r="S307" s="33"/>
      <c r="T307" s="33">
        <v>378</v>
      </c>
      <c r="U307" s="13">
        <f t="shared" si="24"/>
        <v>141508</v>
      </c>
      <c r="V307" s="33"/>
      <c r="W307" s="33"/>
      <c r="X307" s="33">
        <v>2099</v>
      </c>
      <c r="Y307" s="13">
        <f t="shared" si="25"/>
        <v>2099</v>
      </c>
      <c r="Z307" s="33">
        <v>17170</v>
      </c>
      <c r="AA307" s="33"/>
      <c r="AB307" s="33"/>
      <c r="AC307" s="33"/>
      <c r="AD307" s="33"/>
      <c r="AE307" s="33"/>
      <c r="AF307" s="33"/>
      <c r="AG307" s="33"/>
      <c r="AH307" s="13">
        <f t="shared" si="26"/>
        <v>17170</v>
      </c>
      <c r="AI307" s="33">
        <v>8095</v>
      </c>
      <c r="AJ307" s="33">
        <v>3734</v>
      </c>
      <c r="AK307" s="33">
        <v>3247</v>
      </c>
      <c r="AL307" s="33"/>
      <c r="AM307" s="33">
        <v>376</v>
      </c>
      <c r="AN307" s="33"/>
      <c r="AO307" s="33"/>
      <c r="AP307" s="33"/>
      <c r="AQ307" s="33"/>
      <c r="AR307" s="13">
        <f t="shared" si="27"/>
        <v>15452</v>
      </c>
      <c r="AS307" s="33"/>
      <c r="AT307" s="33"/>
      <c r="AU307" s="33"/>
      <c r="AV307" s="33"/>
      <c r="AW307" s="33"/>
      <c r="AX307" s="33"/>
      <c r="AY307" s="33"/>
      <c r="AZ307" s="33"/>
      <c r="BA307" s="33"/>
      <c r="BB307" s="33"/>
      <c r="BC307" s="33"/>
      <c r="BD307" s="33"/>
      <c r="BE307" s="13">
        <f t="shared" si="28"/>
        <v>0</v>
      </c>
      <c r="BF307" s="14">
        <f t="shared" si="29"/>
        <v>176229</v>
      </c>
    </row>
    <row r="308" spans="1:58" x14ac:dyDescent="0.4">
      <c r="A308" s="24" t="s">
        <v>669</v>
      </c>
      <c r="B308" s="24" t="s">
        <v>956</v>
      </c>
      <c r="C308" s="25" t="s">
        <v>670</v>
      </c>
      <c r="D308" s="33"/>
      <c r="E308" s="33"/>
      <c r="F308" s="33">
        <v>201</v>
      </c>
      <c r="G308" s="33">
        <v>2243</v>
      </c>
      <c r="H308" s="33">
        <v>252</v>
      </c>
      <c r="I308" s="33"/>
      <c r="J308" s="33">
        <v>21310</v>
      </c>
      <c r="K308" s="33">
        <v>21398</v>
      </c>
      <c r="L308" s="33">
        <v>83204</v>
      </c>
      <c r="M308" s="33">
        <v>1059</v>
      </c>
      <c r="N308" s="33">
        <v>157149</v>
      </c>
      <c r="O308" s="33"/>
      <c r="P308" s="33">
        <v>1978</v>
      </c>
      <c r="Q308" s="33">
        <v>1555</v>
      </c>
      <c r="R308" s="33"/>
      <c r="S308" s="33">
        <v>921</v>
      </c>
      <c r="T308" s="33">
        <v>1625</v>
      </c>
      <c r="U308" s="13">
        <f t="shared" si="24"/>
        <v>292895</v>
      </c>
      <c r="V308" s="33"/>
      <c r="W308" s="33"/>
      <c r="X308" s="33">
        <v>338</v>
      </c>
      <c r="Y308" s="13">
        <f t="shared" si="25"/>
        <v>338</v>
      </c>
      <c r="Z308" s="33">
        <v>39603</v>
      </c>
      <c r="AA308" s="33"/>
      <c r="AB308" s="33">
        <v>6842</v>
      </c>
      <c r="AC308" s="33">
        <v>110460</v>
      </c>
      <c r="AD308" s="33">
        <v>666</v>
      </c>
      <c r="AE308" s="33">
        <v>2522</v>
      </c>
      <c r="AF308" s="33"/>
      <c r="AG308" s="33"/>
      <c r="AH308" s="13">
        <f t="shared" si="26"/>
        <v>160093</v>
      </c>
      <c r="AI308" s="33">
        <v>6113</v>
      </c>
      <c r="AJ308" s="33"/>
      <c r="AK308" s="33">
        <v>8566</v>
      </c>
      <c r="AL308" s="33">
        <v>8687</v>
      </c>
      <c r="AM308" s="33"/>
      <c r="AN308" s="33">
        <v>1140</v>
      </c>
      <c r="AO308" s="33">
        <v>2793</v>
      </c>
      <c r="AP308" s="33">
        <v>2022</v>
      </c>
      <c r="AQ308" s="33">
        <v>29572</v>
      </c>
      <c r="AR308" s="13">
        <f t="shared" si="27"/>
        <v>58893</v>
      </c>
      <c r="AS308" s="33"/>
      <c r="AT308" s="33"/>
      <c r="AU308" s="33"/>
      <c r="AV308" s="33">
        <v>767</v>
      </c>
      <c r="AW308" s="33"/>
      <c r="AX308" s="33"/>
      <c r="AY308" s="33"/>
      <c r="AZ308" s="33"/>
      <c r="BA308" s="33">
        <v>7549</v>
      </c>
      <c r="BB308" s="33">
        <v>1446</v>
      </c>
      <c r="BC308" s="33"/>
      <c r="BD308" s="33">
        <v>338</v>
      </c>
      <c r="BE308" s="13">
        <f t="shared" si="28"/>
        <v>10100</v>
      </c>
      <c r="BF308" s="14">
        <f t="shared" si="29"/>
        <v>522319</v>
      </c>
    </row>
    <row r="309" spans="1:58" x14ac:dyDescent="0.4">
      <c r="A309" s="24" t="s">
        <v>671</v>
      </c>
      <c r="B309" s="24" t="s">
        <v>959</v>
      </c>
      <c r="C309" s="25" t="s">
        <v>672</v>
      </c>
      <c r="D309" s="33"/>
      <c r="E309" s="33"/>
      <c r="F309" s="33"/>
      <c r="G309" s="33"/>
      <c r="H309" s="33"/>
      <c r="I309" s="33"/>
      <c r="J309" s="33">
        <v>614</v>
      </c>
      <c r="K309" s="33"/>
      <c r="L309" s="33">
        <v>876</v>
      </c>
      <c r="M309" s="33"/>
      <c r="N309" s="33">
        <v>4471</v>
      </c>
      <c r="O309" s="33"/>
      <c r="P309" s="33"/>
      <c r="Q309" s="33"/>
      <c r="R309" s="33"/>
      <c r="S309" s="33"/>
      <c r="T309" s="33">
        <v>311</v>
      </c>
      <c r="U309" s="13">
        <f t="shared" si="24"/>
        <v>6272</v>
      </c>
      <c r="V309" s="33"/>
      <c r="W309" s="33"/>
      <c r="X309" s="33"/>
      <c r="Y309" s="13">
        <f t="shared" si="25"/>
        <v>0</v>
      </c>
      <c r="Z309" s="33">
        <v>539</v>
      </c>
      <c r="AA309" s="33"/>
      <c r="AB309" s="33"/>
      <c r="AC309" s="33">
        <v>215</v>
      </c>
      <c r="AD309" s="33"/>
      <c r="AE309" s="33"/>
      <c r="AF309" s="33"/>
      <c r="AG309" s="33"/>
      <c r="AH309" s="13">
        <f t="shared" si="26"/>
        <v>754</v>
      </c>
      <c r="AI309" s="33"/>
      <c r="AJ309" s="33"/>
      <c r="AK309" s="33"/>
      <c r="AL309" s="33"/>
      <c r="AM309" s="33"/>
      <c r="AN309" s="33"/>
      <c r="AO309" s="33"/>
      <c r="AP309" s="33"/>
      <c r="AQ309" s="33">
        <v>8275</v>
      </c>
      <c r="AR309" s="13">
        <f t="shared" si="27"/>
        <v>8275</v>
      </c>
      <c r="AS309" s="33"/>
      <c r="AT309" s="33"/>
      <c r="AU309" s="33"/>
      <c r="AV309" s="33"/>
      <c r="AW309" s="33"/>
      <c r="AX309" s="33"/>
      <c r="AY309" s="33"/>
      <c r="AZ309" s="33"/>
      <c r="BA309" s="33"/>
      <c r="BB309" s="33"/>
      <c r="BC309" s="33"/>
      <c r="BD309" s="33"/>
      <c r="BE309" s="13">
        <f t="shared" si="28"/>
        <v>0</v>
      </c>
      <c r="BF309" s="14">
        <f t="shared" si="29"/>
        <v>15301</v>
      </c>
    </row>
    <row r="310" spans="1:58" x14ac:dyDescent="0.4">
      <c r="A310" s="24" t="s">
        <v>673</v>
      </c>
      <c r="B310" s="24" t="s">
        <v>959</v>
      </c>
      <c r="C310" s="25" t="s">
        <v>666</v>
      </c>
      <c r="D310" s="33"/>
      <c r="E310" s="33"/>
      <c r="F310" s="33"/>
      <c r="G310" s="33"/>
      <c r="H310" s="33"/>
      <c r="I310" s="33"/>
      <c r="J310" s="33">
        <v>3988</v>
      </c>
      <c r="K310" s="33"/>
      <c r="L310" s="33">
        <v>57620</v>
      </c>
      <c r="M310" s="33">
        <v>485</v>
      </c>
      <c r="N310" s="33">
        <v>8625</v>
      </c>
      <c r="O310" s="33"/>
      <c r="P310" s="33"/>
      <c r="Q310" s="33"/>
      <c r="R310" s="33"/>
      <c r="S310" s="33">
        <v>249</v>
      </c>
      <c r="T310" s="33">
        <v>900</v>
      </c>
      <c r="U310" s="13">
        <f t="shared" si="24"/>
        <v>71867</v>
      </c>
      <c r="V310" s="33"/>
      <c r="W310" s="33"/>
      <c r="X310" s="33"/>
      <c r="Y310" s="13">
        <f t="shared" si="25"/>
        <v>0</v>
      </c>
      <c r="Z310" s="33">
        <v>7914</v>
      </c>
      <c r="AA310" s="33"/>
      <c r="AB310" s="33">
        <v>3582</v>
      </c>
      <c r="AC310" s="33">
        <v>24193</v>
      </c>
      <c r="AD310" s="33">
        <v>666</v>
      </c>
      <c r="AE310" s="33">
        <v>1779</v>
      </c>
      <c r="AF310" s="33"/>
      <c r="AG310" s="33"/>
      <c r="AH310" s="13">
        <f t="shared" si="26"/>
        <v>38134</v>
      </c>
      <c r="AI310" s="33">
        <v>2262</v>
      </c>
      <c r="AJ310" s="33"/>
      <c r="AK310" s="33">
        <v>565</v>
      </c>
      <c r="AL310" s="33">
        <v>1478</v>
      </c>
      <c r="AM310" s="33"/>
      <c r="AN310" s="33">
        <v>1140</v>
      </c>
      <c r="AO310" s="33"/>
      <c r="AP310" s="33"/>
      <c r="AQ310" s="33">
        <v>20907</v>
      </c>
      <c r="AR310" s="13">
        <f t="shared" si="27"/>
        <v>26352</v>
      </c>
      <c r="AS310" s="33"/>
      <c r="AT310" s="33"/>
      <c r="AU310" s="33"/>
      <c r="AV310" s="33"/>
      <c r="AW310" s="33"/>
      <c r="AX310" s="33"/>
      <c r="AY310" s="33"/>
      <c r="AZ310" s="33"/>
      <c r="BA310" s="33">
        <v>2988</v>
      </c>
      <c r="BB310" s="33"/>
      <c r="BC310" s="33"/>
      <c r="BD310" s="33"/>
      <c r="BE310" s="13">
        <f t="shared" si="28"/>
        <v>2988</v>
      </c>
      <c r="BF310" s="14">
        <f t="shared" si="29"/>
        <v>139341</v>
      </c>
    </row>
    <row r="311" spans="1:58" x14ac:dyDescent="0.4">
      <c r="A311" s="24" t="s">
        <v>674</v>
      </c>
      <c r="B311" s="24" t="s">
        <v>959</v>
      </c>
      <c r="C311" s="25" t="s">
        <v>675</v>
      </c>
      <c r="D311" s="33"/>
      <c r="E311" s="33"/>
      <c r="F311" s="33">
        <v>201</v>
      </c>
      <c r="G311" s="33">
        <v>1303</v>
      </c>
      <c r="H311" s="33">
        <v>252</v>
      </c>
      <c r="I311" s="33"/>
      <c r="J311" s="33">
        <v>12645</v>
      </c>
      <c r="K311" s="33"/>
      <c r="L311" s="33">
        <v>17664</v>
      </c>
      <c r="M311" s="33">
        <v>574</v>
      </c>
      <c r="N311" s="33">
        <v>83458</v>
      </c>
      <c r="O311" s="33"/>
      <c r="P311" s="33">
        <v>1978</v>
      </c>
      <c r="Q311" s="33"/>
      <c r="R311" s="33"/>
      <c r="S311" s="33">
        <v>371</v>
      </c>
      <c r="T311" s="33">
        <v>414</v>
      </c>
      <c r="U311" s="13">
        <f t="shared" si="24"/>
        <v>118860</v>
      </c>
      <c r="V311" s="33"/>
      <c r="W311" s="33"/>
      <c r="X311" s="33"/>
      <c r="Y311" s="13">
        <f t="shared" si="25"/>
        <v>0</v>
      </c>
      <c r="Z311" s="33">
        <v>20802</v>
      </c>
      <c r="AA311" s="33"/>
      <c r="AB311" s="33">
        <v>2857</v>
      </c>
      <c r="AC311" s="33">
        <v>29339</v>
      </c>
      <c r="AD311" s="33"/>
      <c r="AE311" s="33">
        <v>743</v>
      </c>
      <c r="AF311" s="33"/>
      <c r="AG311" s="33"/>
      <c r="AH311" s="13">
        <f t="shared" si="26"/>
        <v>53741</v>
      </c>
      <c r="AI311" s="33">
        <v>1865</v>
      </c>
      <c r="AJ311" s="33"/>
      <c r="AK311" s="33">
        <v>1632</v>
      </c>
      <c r="AL311" s="33">
        <v>5280</v>
      </c>
      <c r="AM311" s="33"/>
      <c r="AN311" s="33"/>
      <c r="AO311" s="33">
        <v>1889</v>
      </c>
      <c r="AP311" s="33">
        <v>1220</v>
      </c>
      <c r="AQ311" s="33">
        <v>390</v>
      </c>
      <c r="AR311" s="13">
        <f t="shared" si="27"/>
        <v>12276</v>
      </c>
      <c r="AS311" s="33"/>
      <c r="AT311" s="33"/>
      <c r="AU311" s="33"/>
      <c r="AV311" s="33">
        <v>767</v>
      </c>
      <c r="AW311" s="33"/>
      <c r="AX311" s="33"/>
      <c r="AY311" s="33"/>
      <c r="AZ311" s="33"/>
      <c r="BA311" s="33">
        <v>4561</v>
      </c>
      <c r="BB311" s="33"/>
      <c r="BC311" s="33"/>
      <c r="BD311" s="33">
        <v>338</v>
      </c>
      <c r="BE311" s="13">
        <f t="shared" si="28"/>
        <v>5666</v>
      </c>
      <c r="BF311" s="14">
        <f t="shared" si="29"/>
        <v>190543</v>
      </c>
    </row>
    <row r="312" spans="1:58" x14ac:dyDescent="0.4">
      <c r="A312" s="24" t="s">
        <v>676</v>
      </c>
      <c r="B312" s="24" t="s">
        <v>955</v>
      </c>
      <c r="C312" s="25" t="s">
        <v>677</v>
      </c>
      <c r="D312" s="33">
        <v>277</v>
      </c>
      <c r="E312" s="33"/>
      <c r="F312" s="33"/>
      <c r="G312" s="33">
        <v>231</v>
      </c>
      <c r="H312" s="33">
        <v>269</v>
      </c>
      <c r="I312" s="33"/>
      <c r="J312" s="33">
        <v>10310</v>
      </c>
      <c r="K312" s="33">
        <v>186347</v>
      </c>
      <c r="L312" s="33">
        <v>47532</v>
      </c>
      <c r="M312" s="33">
        <v>52610</v>
      </c>
      <c r="N312" s="33">
        <v>115216</v>
      </c>
      <c r="O312" s="33"/>
      <c r="P312" s="33"/>
      <c r="Q312" s="33">
        <v>490</v>
      </c>
      <c r="R312" s="33">
        <v>214</v>
      </c>
      <c r="S312" s="33">
        <v>21744</v>
      </c>
      <c r="T312" s="33"/>
      <c r="U312" s="13">
        <f t="shared" si="24"/>
        <v>435240</v>
      </c>
      <c r="V312" s="33"/>
      <c r="W312" s="33"/>
      <c r="X312" s="33"/>
      <c r="Y312" s="13">
        <f t="shared" si="25"/>
        <v>0</v>
      </c>
      <c r="Z312" s="33">
        <v>30668</v>
      </c>
      <c r="AA312" s="33"/>
      <c r="AB312" s="33"/>
      <c r="AC312" s="33"/>
      <c r="AD312" s="33">
        <v>24309</v>
      </c>
      <c r="AE312" s="33"/>
      <c r="AF312" s="33"/>
      <c r="AG312" s="33"/>
      <c r="AH312" s="13">
        <f t="shared" si="26"/>
        <v>54977</v>
      </c>
      <c r="AI312" s="33">
        <v>2187</v>
      </c>
      <c r="AJ312" s="33">
        <v>20424</v>
      </c>
      <c r="AK312" s="33">
        <v>414159</v>
      </c>
      <c r="AL312" s="33"/>
      <c r="AM312" s="33"/>
      <c r="AN312" s="33"/>
      <c r="AO312" s="33"/>
      <c r="AP312" s="33">
        <v>54729</v>
      </c>
      <c r="AQ312" s="33"/>
      <c r="AR312" s="13">
        <f t="shared" si="27"/>
        <v>491499</v>
      </c>
      <c r="AS312" s="33"/>
      <c r="AT312" s="33"/>
      <c r="AU312" s="33"/>
      <c r="AV312" s="33"/>
      <c r="AW312" s="33"/>
      <c r="AX312" s="33"/>
      <c r="AY312" s="33"/>
      <c r="AZ312" s="33">
        <v>641</v>
      </c>
      <c r="BA312" s="33">
        <v>55837</v>
      </c>
      <c r="BB312" s="33"/>
      <c r="BC312" s="33"/>
      <c r="BD312" s="33"/>
      <c r="BE312" s="13">
        <f t="shared" si="28"/>
        <v>56478</v>
      </c>
      <c r="BF312" s="14">
        <f t="shared" si="29"/>
        <v>1038194</v>
      </c>
    </row>
    <row r="313" spans="1:58" x14ac:dyDescent="0.4">
      <c r="A313" s="24" t="s">
        <v>678</v>
      </c>
      <c r="B313" s="24" t="s">
        <v>955</v>
      </c>
      <c r="C313" s="25" t="s">
        <v>679</v>
      </c>
      <c r="D313" s="33">
        <v>69323</v>
      </c>
      <c r="E313" s="33">
        <v>187265</v>
      </c>
      <c r="F313" s="33">
        <v>647185</v>
      </c>
      <c r="G313" s="33">
        <v>133587</v>
      </c>
      <c r="H313" s="33">
        <v>615618</v>
      </c>
      <c r="I313" s="33">
        <v>15803</v>
      </c>
      <c r="J313" s="33">
        <v>368867</v>
      </c>
      <c r="K313" s="33">
        <v>3620320</v>
      </c>
      <c r="L313" s="33">
        <v>12657</v>
      </c>
      <c r="M313" s="33">
        <v>34979</v>
      </c>
      <c r="N313" s="33">
        <v>780688</v>
      </c>
      <c r="O313" s="33"/>
      <c r="P313" s="33">
        <v>331055</v>
      </c>
      <c r="Q313" s="33">
        <v>692574</v>
      </c>
      <c r="R313" s="33">
        <v>2899</v>
      </c>
      <c r="S313" s="33">
        <v>3795</v>
      </c>
      <c r="T313" s="33">
        <v>767</v>
      </c>
      <c r="U313" s="13">
        <f t="shared" si="24"/>
        <v>7517382</v>
      </c>
      <c r="V313" s="33">
        <v>1981</v>
      </c>
      <c r="W313" s="33">
        <v>7647</v>
      </c>
      <c r="X313" s="33">
        <v>1171305</v>
      </c>
      <c r="Y313" s="13">
        <f t="shared" si="25"/>
        <v>1180933</v>
      </c>
      <c r="Z313" s="33">
        <v>679152</v>
      </c>
      <c r="AA313" s="33"/>
      <c r="AB313" s="33">
        <v>1411</v>
      </c>
      <c r="AC313" s="33">
        <v>795</v>
      </c>
      <c r="AD313" s="33"/>
      <c r="AE313" s="33"/>
      <c r="AF313" s="33"/>
      <c r="AG313" s="33"/>
      <c r="AH313" s="13">
        <f t="shared" si="26"/>
        <v>681358</v>
      </c>
      <c r="AI313" s="33">
        <v>6122</v>
      </c>
      <c r="AJ313" s="33">
        <v>113880</v>
      </c>
      <c r="AK313" s="33">
        <v>74059</v>
      </c>
      <c r="AL313" s="33">
        <v>370</v>
      </c>
      <c r="AM313" s="33">
        <v>8864</v>
      </c>
      <c r="AN313" s="33">
        <v>5443</v>
      </c>
      <c r="AO313" s="33">
        <v>3687</v>
      </c>
      <c r="AP313" s="33">
        <v>772619</v>
      </c>
      <c r="AQ313" s="33">
        <v>42392</v>
      </c>
      <c r="AR313" s="13">
        <f t="shared" si="27"/>
        <v>1027436</v>
      </c>
      <c r="AS313" s="33"/>
      <c r="AT313" s="33"/>
      <c r="AU313" s="33"/>
      <c r="AV313" s="33"/>
      <c r="AW313" s="33"/>
      <c r="AX313" s="33"/>
      <c r="AY313" s="33"/>
      <c r="AZ313" s="33">
        <v>6826</v>
      </c>
      <c r="BA313" s="33"/>
      <c r="BB313" s="33"/>
      <c r="BC313" s="33">
        <v>229</v>
      </c>
      <c r="BD313" s="33"/>
      <c r="BE313" s="13">
        <f t="shared" si="28"/>
        <v>7055</v>
      </c>
      <c r="BF313" s="14">
        <f t="shared" si="29"/>
        <v>10414164</v>
      </c>
    </row>
    <row r="314" spans="1:58" x14ac:dyDescent="0.4">
      <c r="A314" s="24" t="s">
        <v>680</v>
      </c>
      <c r="B314" s="24" t="s">
        <v>956</v>
      </c>
      <c r="C314" s="25" t="s">
        <v>681</v>
      </c>
      <c r="D314" s="33">
        <v>69323</v>
      </c>
      <c r="E314" s="33">
        <v>187265</v>
      </c>
      <c r="F314" s="33">
        <v>647185</v>
      </c>
      <c r="G314" s="33">
        <v>133587</v>
      </c>
      <c r="H314" s="33">
        <v>615618</v>
      </c>
      <c r="I314" s="33">
        <v>15803</v>
      </c>
      <c r="J314" s="33">
        <v>358942</v>
      </c>
      <c r="K314" s="33">
        <v>3617271</v>
      </c>
      <c r="L314" s="33">
        <v>12657</v>
      </c>
      <c r="M314" s="33">
        <v>33970</v>
      </c>
      <c r="N314" s="33">
        <v>777116</v>
      </c>
      <c r="O314" s="33"/>
      <c r="P314" s="33">
        <v>331055</v>
      </c>
      <c r="Q314" s="33">
        <v>692574</v>
      </c>
      <c r="R314" s="33">
        <v>2899</v>
      </c>
      <c r="S314" s="33">
        <v>3795</v>
      </c>
      <c r="T314" s="33">
        <v>271</v>
      </c>
      <c r="U314" s="13">
        <f t="shared" si="24"/>
        <v>7499331</v>
      </c>
      <c r="V314" s="33">
        <v>1981</v>
      </c>
      <c r="W314" s="33">
        <v>7647</v>
      </c>
      <c r="X314" s="33">
        <v>584269</v>
      </c>
      <c r="Y314" s="13">
        <f t="shared" si="25"/>
        <v>593897</v>
      </c>
      <c r="Z314" s="33">
        <v>675731</v>
      </c>
      <c r="AA314" s="33"/>
      <c r="AB314" s="33">
        <v>1411</v>
      </c>
      <c r="AC314" s="33">
        <v>795</v>
      </c>
      <c r="AD314" s="33"/>
      <c r="AE314" s="33"/>
      <c r="AF314" s="33"/>
      <c r="AG314" s="33"/>
      <c r="AH314" s="13">
        <f t="shared" si="26"/>
        <v>677937</v>
      </c>
      <c r="AI314" s="33">
        <v>3643</v>
      </c>
      <c r="AJ314" s="33">
        <v>113880</v>
      </c>
      <c r="AK314" s="33">
        <v>74059</v>
      </c>
      <c r="AL314" s="33">
        <v>370</v>
      </c>
      <c r="AM314" s="33">
        <v>8864</v>
      </c>
      <c r="AN314" s="33">
        <v>5443</v>
      </c>
      <c r="AO314" s="33">
        <v>2856</v>
      </c>
      <c r="AP314" s="33">
        <v>772619</v>
      </c>
      <c r="AQ314" s="33">
        <v>42392</v>
      </c>
      <c r="AR314" s="13">
        <f t="shared" si="27"/>
        <v>1024126</v>
      </c>
      <c r="AS314" s="33"/>
      <c r="AT314" s="33"/>
      <c r="AU314" s="33"/>
      <c r="AV314" s="33"/>
      <c r="AW314" s="33"/>
      <c r="AX314" s="33"/>
      <c r="AY314" s="33"/>
      <c r="AZ314" s="33">
        <v>6826</v>
      </c>
      <c r="BA314" s="33"/>
      <c r="BB314" s="33"/>
      <c r="BC314" s="33"/>
      <c r="BD314" s="33"/>
      <c r="BE314" s="13">
        <f t="shared" si="28"/>
        <v>6826</v>
      </c>
      <c r="BF314" s="14">
        <f t="shared" si="29"/>
        <v>9802117</v>
      </c>
    </row>
    <row r="315" spans="1:58" x14ac:dyDescent="0.4">
      <c r="A315" s="24" t="s">
        <v>682</v>
      </c>
      <c r="B315" s="24" t="s">
        <v>959</v>
      </c>
      <c r="C315" s="25" t="s">
        <v>683</v>
      </c>
      <c r="D315" s="33">
        <v>55054</v>
      </c>
      <c r="E315" s="33">
        <v>25670</v>
      </c>
      <c r="F315" s="33">
        <v>1891</v>
      </c>
      <c r="G315" s="33">
        <v>20871</v>
      </c>
      <c r="H315" s="33">
        <v>610870</v>
      </c>
      <c r="I315" s="33">
        <v>15803</v>
      </c>
      <c r="J315" s="33">
        <v>247807</v>
      </c>
      <c r="K315" s="33">
        <v>2730632</v>
      </c>
      <c r="L315" s="33">
        <v>11858</v>
      </c>
      <c r="M315" s="33">
        <v>956</v>
      </c>
      <c r="N315" s="33">
        <v>177767</v>
      </c>
      <c r="O315" s="33"/>
      <c r="P315" s="33">
        <v>321274</v>
      </c>
      <c r="Q315" s="33">
        <v>562508</v>
      </c>
      <c r="R315" s="33">
        <v>2899</v>
      </c>
      <c r="S315" s="33">
        <v>3795</v>
      </c>
      <c r="T315" s="33">
        <v>271</v>
      </c>
      <c r="U315" s="13">
        <f t="shared" si="24"/>
        <v>4789926</v>
      </c>
      <c r="V315" s="33">
        <v>1981</v>
      </c>
      <c r="W315" s="33">
        <v>7647</v>
      </c>
      <c r="X315" s="33">
        <v>156157</v>
      </c>
      <c r="Y315" s="13">
        <f t="shared" si="25"/>
        <v>165785</v>
      </c>
      <c r="Z315" s="33">
        <v>505544</v>
      </c>
      <c r="AA315" s="33"/>
      <c r="AB315" s="33"/>
      <c r="AC315" s="33"/>
      <c r="AD315" s="33"/>
      <c r="AE315" s="33"/>
      <c r="AF315" s="33"/>
      <c r="AG315" s="33"/>
      <c r="AH315" s="13">
        <f t="shared" si="26"/>
        <v>505544</v>
      </c>
      <c r="AI315" s="33">
        <v>1612</v>
      </c>
      <c r="AJ315" s="33">
        <v>113880</v>
      </c>
      <c r="AK315" s="33">
        <v>65794</v>
      </c>
      <c r="AL315" s="33"/>
      <c r="AM315" s="33">
        <v>8864</v>
      </c>
      <c r="AN315" s="33"/>
      <c r="AO315" s="33">
        <v>1320</v>
      </c>
      <c r="AP315" s="33">
        <v>127551</v>
      </c>
      <c r="AQ315" s="33">
        <v>42392</v>
      </c>
      <c r="AR315" s="13">
        <f t="shared" si="27"/>
        <v>361413</v>
      </c>
      <c r="AS315" s="33"/>
      <c r="AT315" s="33"/>
      <c r="AU315" s="33"/>
      <c r="AV315" s="33"/>
      <c r="AW315" s="33"/>
      <c r="AX315" s="33"/>
      <c r="AY315" s="33"/>
      <c r="AZ315" s="33"/>
      <c r="BA315" s="33"/>
      <c r="BB315" s="33"/>
      <c r="BC315" s="33"/>
      <c r="BD315" s="33"/>
      <c r="BE315" s="13">
        <f t="shared" si="28"/>
        <v>0</v>
      </c>
      <c r="BF315" s="14">
        <f t="shared" si="29"/>
        <v>5822668</v>
      </c>
    </row>
    <row r="316" spans="1:58" x14ac:dyDescent="0.4">
      <c r="A316" s="24" t="s">
        <v>684</v>
      </c>
      <c r="B316" s="24" t="s">
        <v>960</v>
      </c>
      <c r="C316" s="25" t="s">
        <v>685</v>
      </c>
      <c r="D316" s="33"/>
      <c r="E316" s="33"/>
      <c r="F316" s="33">
        <v>1174</v>
      </c>
      <c r="G316" s="33">
        <v>2266</v>
      </c>
      <c r="H316" s="33">
        <v>605121</v>
      </c>
      <c r="I316" s="33"/>
      <c r="J316" s="33">
        <v>556</v>
      </c>
      <c r="K316" s="33">
        <v>1173027</v>
      </c>
      <c r="L316" s="33"/>
      <c r="M316" s="33"/>
      <c r="N316" s="33">
        <v>1342</v>
      </c>
      <c r="O316" s="33"/>
      <c r="P316" s="33">
        <v>1284</v>
      </c>
      <c r="Q316" s="33"/>
      <c r="R316" s="33"/>
      <c r="S316" s="33">
        <v>3795</v>
      </c>
      <c r="T316" s="33"/>
      <c r="U316" s="13">
        <f t="shared" si="24"/>
        <v>1788565</v>
      </c>
      <c r="V316" s="33"/>
      <c r="W316" s="33">
        <v>5900</v>
      </c>
      <c r="X316" s="33">
        <v>12005</v>
      </c>
      <c r="Y316" s="13">
        <f t="shared" si="25"/>
        <v>17905</v>
      </c>
      <c r="Z316" s="33">
        <v>3302</v>
      </c>
      <c r="AA316" s="33"/>
      <c r="AB316" s="33"/>
      <c r="AC316" s="33"/>
      <c r="AD316" s="33"/>
      <c r="AE316" s="33"/>
      <c r="AF316" s="33"/>
      <c r="AG316" s="33"/>
      <c r="AH316" s="13">
        <f t="shared" si="26"/>
        <v>3302</v>
      </c>
      <c r="AI316" s="33">
        <v>1166</v>
      </c>
      <c r="AJ316" s="33"/>
      <c r="AK316" s="33"/>
      <c r="AL316" s="33"/>
      <c r="AM316" s="33"/>
      <c r="AN316" s="33"/>
      <c r="AO316" s="33"/>
      <c r="AP316" s="33">
        <v>345</v>
      </c>
      <c r="AQ316" s="33"/>
      <c r="AR316" s="13">
        <f t="shared" si="27"/>
        <v>1511</v>
      </c>
      <c r="AS316" s="33"/>
      <c r="AT316" s="33"/>
      <c r="AU316" s="33"/>
      <c r="AV316" s="33"/>
      <c r="AW316" s="33"/>
      <c r="AX316" s="33"/>
      <c r="AY316" s="33"/>
      <c r="AZ316" s="33"/>
      <c r="BA316" s="33"/>
      <c r="BB316" s="33"/>
      <c r="BC316" s="33"/>
      <c r="BD316" s="33"/>
      <c r="BE316" s="13">
        <f t="shared" si="28"/>
        <v>0</v>
      </c>
      <c r="BF316" s="14">
        <f t="shared" si="29"/>
        <v>1811283</v>
      </c>
    </row>
    <row r="317" spans="1:58" x14ac:dyDescent="0.4">
      <c r="A317" s="24" t="s">
        <v>686</v>
      </c>
      <c r="B317" s="24" t="s">
        <v>959</v>
      </c>
      <c r="C317" s="25" t="s">
        <v>687</v>
      </c>
      <c r="D317" s="33"/>
      <c r="E317" s="33"/>
      <c r="F317" s="33"/>
      <c r="G317" s="33"/>
      <c r="H317" s="33">
        <v>600</v>
      </c>
      <c r="I317" s="33"/>
      <c r="J317" s="33"/>
      <c r="K317" s="33"/>
      <c r="L317" s="33"/>
      <c r="M317" s="33"/>
      <c r="N317" s="33">
        <v>3319</v>
      </c>
      <c r="O317" s="33"/>
      <c r="P317" s="33"/>
      <c r="Q317" s="33"/>
      <c r="R317" s="33"/>
      <c r="S317" s="33"/>
      <c r="T317" s="33"/>
      <c r="U317" s="13">
        <f t="shared" si="24"/>
        <v>3919</v>
      </c>
      <c r="V317" s="33"/>
      <c r="W317" s="33"/>
      <c r="X317" s="33"/>
      <c r="Y317" s="13">
        <f t="shared" si="25"/>
        <v>0</v>
      </c>
      <c r="Z317" s="33">
        <v>3719</v>
      </c>
      <c r="AA317" s="33"/>
      <c r="AB317" s="33"/>
      <c r="AC317" s="33"/>
      <c r="AD317" s="33"/>
      <c r="AE317" s="33"/>
      <c r="AF317" s="33"/>
      <c r="AG317" s="33"/>
      <c r="AH317" s="13">
        <f t="shared" si="26"/>
        <v>3719</v>
      </c>
      <c r="AI317" s="33"/>
      <c r="AJ317" s="33"/>
      <c r="AK317" s="33"/>
      <c r="AL317" s="33"/>
      <c r="AM317" s="33"/>
      <c r="AN317" s="33"/>
      <c r="AO317" s="33"/>
      <c r="AP317" s="33"/>
      <c r="AQ317" s="33"/>
      <c r="AR317" s="13">
        <f t="shared" si="27"/>
        <v>0</v>
      </c>
      <c r="AS317" s="33"/>
      <c r="AT317" s="33"/>
      <c r="AU317" s="33"/>
      <c r="AV317" s="33"/>
      <c r="AW317" s="33"/>
      <c r="AX317" s="33"/>
      <c r="AY317" s="33"/>
      <c r="AZ317" s="33"/>
      <c r="BA317" s="33"/>
      <c r="BB317" s="33"/>
      <c r="BC317" s="33"/>
      <c r="BD317" s="33"/>
      <c r="BE317" s="13">
        <f t="shared" si="28"/>
        <v>0</v>
      </c>
      <c r="BF317" s="14">
        <f t="shared" si="29"/>
        <v>7638</v>
      </c>
    </row>
    <row r="318" spans="1:58" x14ac:dyDescent="0.4">
      <c r="A318" s="24" t="s">
        <v>688</v>
      </c>
      <c r="B318" s="24" t="s">
        <v>956</v>
      </c>
      <c r="C318" s="25" t="s">
        <v>689</v>
      </c>
      <c r="D318" s="33"/>
      <c r="E318" s="33"/>
      <c r="F318" s="33"/>
      <c r="G318" s="33"/>
      <c r="H318" s="33"/>
      <c r="I318" s="33"/>
      <c r="J318" s="33">
        <v>9925</v>
      </c>
      <c r="K318" s="33">
        <v>3049</v>
      </c>
      <c r="L318" s="33"/>
      <c r="M318" s="33">
        <v>1009</v>
      </c>
      <c r="N318" s="33">
        <v>3572</v>
      </c>
      <c r="O318" s="33"/>
      <c r="P318" s="33"/>
      <c r="Q318" s="33"/>
      <c r="R318" s="33"/>
      <c r="S318" s="33"/>
      <c r="T318" s="33">
        <v>496</v>
      </c>
      <c r="U318" s="13">
        <f t="shared" si="24"/>
        <v>18051</v>
      </c>
      <c r="V318" s="33"/>
      <c r="W318" s="33"/>
      <c r="X318" s="33">
        <v>587036</v>
      </c>
      <c r="Y318" s="13">
        <f t="shared" si="25"/>
        <v>587036</v>
      </c>
      <c r="Z318" s="33">
        <v>3421</v>
      </c>
      <c r="AA318" s="33"/>
      <c r="AB318" s="33"/>
      <c r="AC318" s="33"/>
      <c r="AD318" s="33"/>
      <c r="AE318" s="33"/>
      <c r="AF318" s="33"/>
      <c r="AG318" s="33"/>
      <c r="AH318" s="13">
        <f t="shared" si="26"/>
        <v>3421</v>
      </c>
      <c r="AI318" s="33">
        <v>2479</v>
      </c>
      <c r="AJ318" s="33"/>
      <c r="AK318" s="33"/>
      <c r="AL318" s="33"/>
      <c r="AM318" s="33"/>
      <c r="AN318" s="33"/>
      <c r="AO318" s="33">
        <v>831</v>
      </c>
      <c r="AP318" s="33"/>
      <c r="AQ318" s="33"/>
      <c r="AR318" s="13">
        <f t="shared" si="27"/>
        <v>3310</v>
      </c>
      <c r="AS318" s="33"/>
      <c r="AT318" s="33"/>
      <c r="AU318" s="33"/>
      <c r="AV318" s="33"/>
      <c r="AW318" s="33"/>
      <c r="AX318" s="33"/>
      <c r="AY318" s="33"/>
      <c r="AZ318" s="33"/>
      <c r="BA318" s="33"/>
      <c r="BB318" s="33"/>
      <c r="BC318" s="33">
        <v>229</v>
      </c>
      <c r="BD318" s="33"/>
      <c r="BE318" s="13">
        <f t="shared" si="28"/>
        <v>229</v>
      </c>
      <c r="BF318" s="14">
        <f t="shared" si="29"/>
        <v>612047</v>
      </c>
    </row>
    <row r="319" spans="1:58" x14ac:dyDescent="0.4">
      <c r="A319" s="24" t="s">
        <v>690</v>
      </c>
      <c r="B319" s="24" t="s">
        <v>959</v>
      </c>
      <c r="C319" s="25" t="s">
        <v>691</v>
      </c>
      <c r="D319" s="33"/>
      <c r="E319" s="33"/>
      <c r="F319" s="33"/>
      <c r="G319" s="33"/>
      <c r="H319" s="33"/>
      <c r="I319" s="33"/>
      <c r="J319" s="33">
        <v>9925</v>
      </c>
      <c r="K319" s="33">
        <v>3049</v>
      </c>
      <c r="L319" s="33"/>
      <c r="M319" s="33">
        <v>1009</v>
      </c>
      <c r="N319" s="33">
        <v>3572</v>
      </c>
      <c r="O319" s="33"/>
      <c r="P319" s="33"/>
      <c r="Q319" s="33"/>
      <c r="R319" s="33"/>
      <c r="S319" s="33"/>
      <c r="T319" s="33">
        <v>496</v>
      </c>
      <c r="U319" s="13">
        <f t="shared" si="24"/>
        <v>18051</v>
      </c>
      <c r="V319" s="33"/>
      <c r="W319" s="33"/>
      <c r="X319" s="33">
        <v>587036</v>
      </c>
      <c r="Y319" s="13">
        <f t="shared" si="25"/>
        <v>587036</v>
      </c>
      <c r="Z319" s="33">
        <v>3421</v>
      </c>
      <c r="AA319" s="33"/>
      <c r="AB319" s="33"/>
      <c r="AC319" s="33"/>
      <c r="AD319" s="33"/>
      <c r="AE319" s="33"/>
      <c r="AF319" s="33"/>
      <c r="AG319" s="33"/>
      <c r="AH319" s="13">
        <f t="shared" si="26"/>
        <v>3421</v>
      </c>
      <c r="AI319" s="33"/>
      <c r="AJ319" s="33"/>
      <c r="AK319" s="33"/>
      <c r="AL319" s="33"/>
      <c r="AM319" s="33"/>
      <c r="AN319" s="33"/>
      <c r="AO319" s="33">
        <v>831</v>
      </c>
      <c r="AP319" s="33"/>
      <c r="AQ319" s="33"/>
      <c r="AR319" s="13">
        <f t="shared" si="27"/>
        <v>831</v>
      </c>
      <c r="AS319" s="33"/>
      <c r="AT319" s="33"/>
      <c r="AU319" s="33"/>
      <c r="AV319" s="33"/>
      <c r="AW319" s="33"/>
      <c r="AX319" s="33"/>
      <c r="AY319" s="33"/>
      <c r="AZ319" s="33"/>
      <c r="BA319" s="33"/>
      <c r="BB319" s="33"/>
      <c r="BC319" s="33">
        <v>229</v>
      </c>
      <c r="BD319" s="33"/>
      <c r="BE319" s="13">
        <f t="shared" si="28"/>
        <v>229</v>
      </c>
      <c r="BF319" s="14">
        <f t="shared" si="29"/>
        <v>609568</v>
      </c>
    </row>
    <row r="320" spans="1:58" x14ac:dyDescent="0.4">
      <c r="A320" s="24" t="s">
        <v>692</v>
      </c>
      <c r="B320" s="24" t="s">
        <v>960</v>
      </c>
      <c r="C320" s="25" t="s">
        <v>693</v>
      </c>
      <c r="D320" s="33"/>
      <c r="E320" s="33"/>
      <c r="F320" s="33"/>
      <c r="G320" s="33"/>
      <c r="H320" s="33"/>
      <c r="I320" s="33"/>
      <c r="J320" s="33">
        <v>9238</v>
      </c>
      <c r="K320" s="33">
        <v>285</v>
      </c>
      <c r="L320" s="33"/>
      <c r="M320" s="33">
        <v>1009</v>
      </c>
      <c r="N320" s="33">
        <v>651</v>
      </c>
      <c r="O320" s="33"/>
      <c r="P320" s="33"/>
      <c r="Q320" s="33"/>
      <c r="R320" s="33"/>
      <c r="S320" s="33"/>
      <c r="T320" s="33">
        <v>496</v>
      </c>
      <c r="U320" s="13">
        <f t="shared" si="24"/>
        <v>11679</v>
      </c>
      <c r="V320" s="33"/>
      <c r="W320" s="33"/>
      <c r="X320" s="33">
        <v>586151</v>
      </c>
      <c r="Y320" s="13">
        <f t="shared" si="25"/>
        <v>586151</v>
      </c>
      <c r="Z320" s="33">
        <v>3421</v>
      </c>
      <c r="AA320" s="33"/>
      <c r="AB320" s="33"/>
      <c r="AC320" s="33"/>
      <c r="AD320" s="33"/>
      <c r="AE320" s="33"/>
      <c r="AF320" s="33"/>
      <c r="AG320" s="33"/>
      <c r="AH320" s="13">
        <f t="shared" si="26"/>
        <v>3421</v>
      </c>
      <c r="AI320" s="33"/>
      <c r="AJ320" s="33"/>
      <c r="AK320" s="33"/>
      <c r="AL320" s="33"/>
      <c r="AM320" s="33"/>
      <c r="AN320" s="33"/>
      <c r="AO320" s="33">
        <v>831</v>
      </c>
      <c r="AP320" s="33"/>
      <c r="AQ320" s="33"/>
      <c r="AR320" s="13">
        <f t="shared" si="27"/>
        <v>831</v>
      </c>
      <c r="AS320" s="33"/>
      <c r="AT320" s="33"/>
      <c r="AU320" s="33"/>
      <c r="AV320" s="33"/>
      <c r="AW320" s="33"/>
      <c r="AX320" s="33"/>
      <c r="AY320" s="33"/>
      <c r="AZ320" s="33"/>
      <c r="BA320" s="33"/>
      <c r="BB320" s="33"/>
      <c r="BC320" s="33"/>
      <c r="BD320" s="33"/>
      <c r="BE320" s="13">
        <f t="shared" si="28"/>
        <v>0</v>
      </c>
      <c r="BF320" s="14">
        <f t="shared" si="29"/>
        <v>602082</v>
      </c>
    </row>
    <row r="321" spans="1:58" x14ac:dyDescent="0.4">
      <c r="A321" s="24" t="s">
        <v>694</v>
      </c>
      <c r="B321" s="24" t="s">
        <v>955</v>
      </c>
      <c r="C321" s="25" t="s">
        <v>695</v>
      </c>
      <c r="D321" s="33">
        <v>232051</v>
      </c>
      <c r="E321" s="33">
        <v>113020</v>
      </c>
      <c r="F321" s="33">
        <v>20749</v>
      </c>
      <c r="G321" s="33">
        <v>775807</v>
      </c>
      <c r="H321" s="33">
        <v>150732</v>
      </c>
      <c r="I321" s="33"/>
      <c r="J321" s="33">
        <v>618089</v>
      </c>
      <c r="K321" s="33">
        <v>2394639</v>
      </c>
      <c r="L321" s="33">
        <v>19399</v>
      </c>
      <c r="M321" s="33">
        <v>98552</v>
      </c>
      <c r="N321" s="33">
        <v>911581</v>
      </c>
      <c r="O321" s="33"/>
      <c r="P321" s="33">
        <v>128525</v>
      </c>
      <c r="Q321" s="33">
        <v>645207</v>
      </c>
      <c r="R321" s="33">
        <v>1954</v>
      </c>
      <c r="S321" s="33">
        <v>4324</v>
      </c>
      <c r="T321" s="33">
        <v>4939</v>
      </c>
      <c r="U321" s="13">
        <f t="shared" si="24"/>
        <v>6119568</v>
      </c>
      <c r="V321" s="33"/>
      <c r="W321" s="33">
        <v>4565</v>
      </c>
      <c r="X321" s="33">
        <v>289674</v>
      </c>
      <c r="Y321" s="13">
        <f t="shared" si="25"/>
        <v>294239</v>
      </c>
      <c r="Z321" s="33">
        <v>295171</v>
      </c>
      <c r="AA321" s="33"/>
      <c r="AB321" s="33">
        <v>456</v>
      </c>
      <c r="AC321" s="33">
        <v>206398</v>
      </c>
      <c r="AD321" s="33">
        <v>11496</v>
      </c>
      <c r="AE321" s="33"/>
      <c r="AF321" s="33"/>
      <c r="AG321" s="33"/>
      <c r="AH321" s="13">
        <f t="shared" si="26"/>
        <v>513521</v>
      </c>
      <c r="AI321" s="33">
        <v>123529</v>
      </c>
      <c r="AJ321" s="33">
        <v>31296</v>
      </c>
      <c r="AK321" s="33">
        <v>188666</v>
      </c>
      <c r="AL321" s="33">
        <v>238221</v>
      </c>
      <c r="AM321" s="33">
        <v>67630</v>
      </c>
      <c r="AN321" s="33"/>
      <c r="AO321" s="33">
        <v>23648</v>
      </c>
      <c r="AP321" s="33">
        <v>204206</v>
      </c>
      <c r="AQ321" s="33">
        <v>12025</v>
      </c>
      <c r="AR321" s="13">
        <f t="shared" si="27"/>
        <v>889221</v>
      </c>
      <c r="AS321" s="33"/>
      <c r="AT321" s="33"/>
      <c r="AU321" s="33"/>
      <c r="AV321" s="33"/>
      <c r="AW321" s="33"/>
      <c r="AX321" s="33">
        <v>10588</v>
      </c>
      <c r="AY321" s="33"/>
      <c r="AZ321" s="33">
        <v>1002</v>
      </c>
      <c r="BA321" s="33">
        <v>1201</v>
      </c>
      <c r="BB321" s="33">
        <v>10843</v>
      </c>
      <c r="BC321" s="33"/>
      <c r="BD321" s="33"/>
      <c r="BE321" s="13">
        <f t="shared" si="28"/>
        <v>23634</v>
      </c>
      <c r="BF321" s="14">
        <f t="shared" si="29"/>
        <v>7840183</v>
      </c>
    </row>
    <row r="322" spans="1:58" x14ac:dyDescent="0.4">
      <c r="A322" s="24" t="s">
        <v>696</v>
      </c>
      <c r="B322" s="24" t="s">
        <v>956</v>
      </c>
      <c r="C322" s="25" t="s">
        <v>697</v>
      </c>
      <c r="D322" s="33"/>
      <c r="E322" s="33"/>
      <c r="F322" s="33"/>
      <c r="G322" s="33">
        <v>864</v>
      </c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13">
        <f t="shared" si="24"/>
        <v>864</v>
      </c>
      <c r="V322" s="33"/>
      <c r="W322" s="33"/>
      <c r="X322" s="33"/>
      <c r="Y322" s="13">
        <f t="shared" si="25"/>
        <v>0</v>
      </c>
      <c r="Z322" s="33"/>
      <c r="AA322" s="33"/>
      <c r="AB322" s="33"/>
      <c r="AC322" s="33"/>
      <c r="AD322" s="33"/>
      <c r="AE322" s="33"/>
      <c r="AF322" s="33"/>
      <c r="AG322" s="33"/>
      <c r="AH322" s="13">
        <f t="shared" si="26"/>
        <v>0</v>
      </c>
      <c r="AI322" s="33"/>
      <c r="AJ322" s="33"/>
      <c r="AK322" s="33"/>
      <c r="AL322" s="33"/>
      <c r="AM322" s="33"/>
      <c r="AN322" s="33"/>
      <c r="AO322" s="33"/>
      <c r="AP322" s="33">
        <v>10572</v>
      </c>
      <c r="AQ322" s="33"/>
      <c r="AR322" s="13">
        <f t="shared" si="27"/>
        <v>10572</v>
      </c>
      <c r="AS322" s="33"/>
      <c r="AT322" s="33"/>
      <c r="AU322" s="33"/>
      <c r="AV322" s="33"/>
      <c r="AW322" s="33"/>
      <c r="AX322" s="33"/>
      <c r="AY322" s="33"/>
      <c r="AZ322" s="33"/>
      <c r="BA322" s="33"/>
      <c r="BB322" s="33"/>
      <c r="BC322" s="33"/>
      <c r="BD322" s="33"/>
      <c r="BE322" s="13">
        <f t="shared" si="28"/>
        <v>0</v>
      </c>
      <c r="BF322" s="14">
        <f t="shared" si="29"/>
        <v>11436</v>
      </c>
    </row>
    <row r="323" spans="1:58" x14ac:dyDescent="0.4">
      <c r="A323" s="24" t="s">
        <v>698</v>
      </c>
      <c r="B323" s="24" t="s">
        <v>959</v>
      </c>
      <c r="C323" s="25" t="s">
        <v>699</v>
      </c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13">
        <f t="shared" si="24"/>
        <v>0</v>
      </c>
      <c r="V323" s="33"/>
      <c r="W323" s="33"/>
      <c r="X323" s="33"/>
      <c r="Y323" s="13">
        <f t="shared" si="25"/>
        <v>0</v>
      </c>
      <c r="Z323" s="33"/>
      <c r="AA323" s="33"/>
      <c r="AB323" s="33"/>
      <c r="AC323" s="33"/>
      <c r="AD323" s="33"/>
      <c r="AE323" s="33"/>
      <c r="AF323" s="33"/>
      <c r="AG323" s="33"/>
      <c r="AH323" s="13">
        <f t="shared" si="26"/>
        <v>0</v>
      </c>
      <c r="AI323" s="33"/>
      <c r="AJ323" s="33"/>
      <c r="AK323" s="33"/>
      <c r="AL323" s="33"/>
      <c r="AM323" s="33"/>
      <c r="AN323" s="33"/>
      <c r="AO323" s="33"/>
      <c r="AP323" s="33">
        <v>10572</v>
      </c>
      <c r="AQ323" s="33"/>
      <c r="AR323" s="13">
        <f t="shared" si="27"/>
        <v>10572</v>
      </c>
      <c r="AS323" s="33"/>
      <c r="AT323" s="33"/>
      <c r="AU323" s="33"/>
      <c r="AV323" s="33"/>
      <c r="AW323" s="33"/>
      <c r="AX323" s="33"/>
      <c r="AY323" s="33"/>
      <c r="AZ323" s="33"/>
      <c r="BA323" s="33"/>
      <c r="BB323" s="33"/>
      <c r="BC323" s="33"/>
      <c r="BD323" s="33"/>
      <c r="BE323" s="13">
        <f t="shared" si="28"/>
        <v>0</v>
      </c>
      <c r="BF323" s="14">
        <f t="shared" si="29"/>
        <v>10572</v>
      </c>
    </row>
    <row r="324" spans="1:58" x14ac:dyDescent="0.4">
      <c r="A324" s="24" t="s">
        <v>700</v>
      </c>
      <c r="B324" s="24" t="s">
        <v>956</v>
      </c>
      <c r="C324" s="25" t="s">
        <v>701</v>
      </c>
      <c r="D324" s="33">
        <v>25673</v>
      </c>
      <c r="E324" s="33">
        <v>1529</v>
      </c>
      <c r="F324" s="33"/>
      <c r="G324" s="33">
        <v>11352</v>
      </c>
      <c r="H324" s="33"/>
      <c r="I324" s="33"/>
      <c r="J324" s="33">
        <v>6893</v>
      </c>
      <c r="K324" s="33">
        <v>143277</v>
      </c>
      <c r="L324" s="33"/>
      <c r="M324" s="33"/>
      <c r="N324" s="33">
        <v>41486</v>
      </c>
      <c r="O324" s="33"/>
      <c r="P324" s="33"/>
      <c r="Q324" s="33">
        <v>1535</v>
      </c>
      <c r="R324" s="33"/>
      <c r="S324" s="33"/>
      <c r="T324" s="33"/>
      <c r="U324" s="13">
        <f t="shared" si="24"/>
        <v>231745</v>
      </c>
      <c r="V324" s="33"/>
      <c r="W324" s="33"/>
      <c r="X324" s="33"/>
      <c r="Y324" s="13">
        <f t="shared" si="25"/>
        <v>0</v>
      </c>
      <c r="Z324" s="33">
        <v>16446</v>
      </c>
      <c r="AA324" s="33"/>
      <c r="AB324" s="33"/>
      <c r="AC324" s="33"/>
      <c r="AD324" s="33"/>
      <c r="AE324" s="33"/>
      <c r="AF324" s="33"/>
      <c r="AG324" s="33"/>
      <c r="AH324" s="13">
        <f t="shared" si="26"/>
        <v>16446</v>
      </c>
      <c r="AI324" s="33">
        <v>11618</v>
      </c>
      <c r="AJ324" s="33"/>
      <c r="AK324" s="33"/>
      <c r="AL324" s="33"/>
      <c r="AM324" s="33"/>
      <c r="AN324" s="33"/>
      <c r="AO324" s="33"/>
      <c r="AP324" s="33"/>
      <c r="AQ324" s="33"/>
      <c r="AR324" s="13">
        <f t="shared" si="27"/>
        <v>11618</v>
      </c>
      <c r="AS324" s="33"/>
      <c r="AT324" s="33"/>
      <c r="AU324" s="33"/>
      <c r="AV324" s="33"/>
      <c r="AW324" s="33"/>
      <c r="AX324" s="33"/>
      <c r="AY324" s="33"/>
      <c r="AZ324" s="33"/>
      <c r="BA324" s="33"/>
      <c r="BB324" s="33"/>
      <c r="BC324" s="33"/>
      <c r="BD324" s="33"/>
      <c r="BE324" s="13">
        <f t="shared" si="28"/>
        <v>0</v>
      </c>
      <c r="BF324" s="14">
        <f t="shared" si="29"/>
        <v>259809</v>
      </c>
    </row>
    <row r="325" spans="1:58" x14ac:dyDescent="0.4">
      <c r="A325" s="24" t="s">
        <v>702</v>
      </c>
      <c r="B325" s="24" t="s">
        <v>956</v>
      </c>
      <c r="C325" s="25" t="s">
        <v>703</v>
      </c>
      <c r="D325" s="33">
        <v>1810</v>
      </c>
      <c r="E325" s="33"/>
      <c r="F325" s="33"/>
      <c r="G325" s="33">
        <v>2932</v>
      </c>
      <c r="H325" s="33"/>
      <c r="I325" s="33"/>
      <c r="J325" s="33"/>
      <c r="K325" s="33">
        <v>17675</v>
      </c>
      <c r="L325" s="33"/>
      <c r="M325" s="33"/>
      <c r="N325" s="33">
        <v>1280</v>
      </c>
      <c r="O325" s="33"/>
      <c r="P325" s="33"/>
      <c r="Q325" s="33">
        <v>3284</v>
      </c>
      <c r="R325" s="33"/>
      <c r="S325" s="33"/>
      <c r="T325" s="33"/>
      <c r="U325" s="13">
        <f t="shared" si="24"/>
        <v>26981</v>
      </c>
      <c r="V325" s="33"/>
      <c r="W325" s="33">
        <v>3905</v>
      </c>
      <c r="X325" s="33">
        <v>2262</v>
      </c>
      <c r="Y325" s="13">
        <f t="shared" si="25"/>
        <v>6167</v>
      </c>
      <c r="Z325" s="33">
        <v>3537</v>
      </c>
      <c r="AA325" s="33"/>
      <c r="AB325" s="33"/>
      <c r="AC325" s="33"/>
      <c r="AD325" s="33"/>
      <c r="AE325" s="33"/>
      <c r="AF325" s="33"/>
      <c r="AG325" s="33"/>
      <c r="AH325" s="13">
        <f t="shared" si="26"/>
        <v>3537</v>
      </c>
      <c r="AI325" s="33"/>
      <c r="AJ325" s="33">
        <v>296</v>
      </c>
      <c r="AK325" s="33"/>
      <c r="AL325" s="33"/>
      <c r="AM325" s="33"/>
      <c r="AN325" s="33"/>
      <c r="AO325" s="33"/>
      <c r="AP325" s="33"/>
      <c r="AQ325" s="33"/>
      <c r="AR325" s="13">
        <f t="shared" si="27"/>
        <v>296</v>
      </c>
      <c r="AS325" s="33"/>
      <c r="AT325" s="33"/>
      <c r="AU325" s="33"/>
      <c r="AV325" s="33"/>
      <c r="AW325" s="33"/>
      <c r="AX325" s="33"/>
      <c r="AY325" s="33"/>
      <c r="AZ325" s="33"/>
      <c r="BA325" s="33"/>
      <c r="BB325" s="33"/>
      <c r="BC325" s="33"/>
      <c r="BD325" s="33"/>
      <c r="BE325" s="13">
        <f t="shared" si="28"/>
        <v>0</v>
      </c>
      <c r="BF325" s="14">
        <f t="shared" si="29"/>
        <v>36981</v>
      </c>
    </row>
    <row r="326" spans="1:58" x14ac:dyDescent="0.4">
      <c r="A326" s="24" t="s">
        <v>704</v>
      </c>
      <c r="B326" s="24" t="s">
        <v>956</v>
      </c>
      <c r="C326" s="25" t="s">
        <v>705</v>
      </c>
      <c r="D326" s="33">
        <v>22224</v>
      </c>
      <c r="E326" s="33">
        <v>97130</v>
      </c>
      <c r="F326" s="33">
        <v>9378</v>
      </c>
      <c r="G326" s="33">
        <v>72301</v>
      </c>
      <c r="H326" s="33">
        <v>132292</v>
      </c>
      <c r="I326" s="33"/>
      <c r="J326" s="33">
        <v>306787</v>
      </c>
      <c r="K326" s="33">
        <v>785591</v>
      </c>
      <c r="L326" s="33">
        <v>14175</v>
      </c>
      <c r="M326" s="33">
        <v>35857</v>
      </c>
      <c r="N326" s="33">
        <v>412530</v>
      </c>
      <c r="O326" s="33"/>
      <c r="P326" s="33">
        <v>2474</v>
      </c>
      <c r="Q326" s="33">
        <v>106177</v>
      </c>
      <c r="R326" s="33">
        <v>1241</v>
      </c>
      <c r="S326" s="33"/>
      <c r="T326" s="33">
        <v>3517</v>
      </c>
      <c r="U326" s="13">
        <f t="shared" si="24"/>
        <v>2001674</v>
      </c>
      <c r="V326" s="33"/>
      <c r="W326" s="33">
        <v>443</v>
      </c>
      <c r="X326" s="33">
        <v>19986</v>
      </c>
      <c r="Y326" s="13">
        <f t="shared" si="25"/>
        <v>20429</v>
      </c>
      <c r="Z326" s="33">
        <v>156736</v>
      </c>
      <c r="AA326" s="33"/>
      <c r="AB326" s="33">
        <v>456</v>
      </c>
      <c r="AC326" s="33">
        <v>175090</v>
      </c>
      <c r="AD326" s="33"/>
      <c r="AE326" s="33"/>
      <c r="AF326" s="33"/>
      <c r="AG326" s="33"/>
      <c r="AH326" s="13">
        <f t="shared" si="26"/>
        <v>332282</v>
      </c>
      <c r="AI326" s="33">
        <v>49973</v>
      </c>
      <c r="AJ326" s="33">
        <v>25998</v>
      </c>
      <c r="AK326" s="33">
        <v>4350</v>
      </c>
      <c r="AL326" s="33"/>
      <c r="AM326" s="33">
        <v>6191</v>
      </c>
      <c r="AN326" s="33"/>
      <c r="AO326" s="33">
        <v>19631</v>
      </c>
      <c r="AP326" s="33">
        <v>6992</v>
      </c>
      <c r="AQ326" s="33">
        <v>5836</v>
      </c>
      <c r="AR326" s="13">
        <f t="shared" si="27"/>
        <v>118971</v>
      </c>
      <c r="AS326" s="33"/>
      <c r="AT326" s="33"/>
      <c r="AU326" s="33"/>
      <c r="AV326" s="33"/>
      <c r="AW326" s="33"/>
      <c r="AX326" s="33"/>
      <c r="AY326" s="33"/>
      <c r="AZ326" s="33"/>
      <c r="BA326" s="33">
        <v>1201</v>
      </c>
      <c r="BB326" s="33"/>
      <c r="BC326" s="33"/>
      <c r="BD326" s="33"/>
      <c r="BE326" s="13">
        <f t="shared" si="28"/>
        <v>1201</v>
      </c>
      <c r="BF326" s="14">
        <f t="shared" si="29"/>
        <v>2474557</v>
      </c>
    </row>
    <row r="327" spans="1:58" x14ac:dyDescent="0.4">
      <c r="A327" s="24" t="s">
        <v>706</v>
      </c>
      <c r="B327" s="24" t="s">
        <v>956</v>
      </c>
      <c r="C327" s="25" t="s">
        <v>707</v>
      </c>
      <c r="D327" s="33">
        <v>3544</v>
      </c>
      <c r="E327" s="33">
        <v>4875</v>
      </c>
      <c r="F327" s="33">
        <v>247</v>
      </c>
      <c r="G327" s="33">
        <v>7677</v>
      </c>
      <c r="H327" s="33"/>
      <c r="I327" s="33"/>
      <c r="J327" s="33">
        <v>2729</v>
      </c>
      <c r="K327" s="33">
        <v>42552</v>
      </c>
      <c r="L327" s="33"/>
      <c r="M327" s="33">
        <v>704</v>
      </c>
      <c r="N327" s="33">
        <v>15447</v>
      </c>
      <c r="O327" s="33"/>
      <c r="P327" s="33">
        <v>515</v>
      </c>
      <c r="Q327" s="33">
        <v>272</v>
      </c>
      <c r="R327" s="33"/>
      <c r="S327" s="33"/>
      <c r="T327" s="33">
        <v>211</v>
      </c>
      <c r="U327" s="13">
        <f t="shared" ref="U327:U336" si="30">SUM(D327:T327)</f>
        <v>78773</v>
      </c>
      <c r="V327" s="33"/>
      <c r="W327" s="33">
        <v>217</v>
      </c>
      <c r="X327" s="33"/>
      <c r="Y327" s="13">
        <f t="shared" si="25"/>
        <v>217</v>
      </c>
      <c r="Z327" s="33">
        <v>8837</v>
      </c>
      <c r="AA327" s="33"/>
      <c r="AB327" s="33"/>
      <c r="AC327" s="33"/>
      <c r="AD327" s="33">
        <v>9972</v>
      </c>
      <c r="AE327" s="33"/>
      <c r="AF327" s="33"/>
      <c r="AG327" s="33"/>
      <c r="AH327" s="13">
        <f t="shared" si="26"/>
        <v>18809</v>
      </c>
      <c r="AI327" s="33">
        <v>10150</v>
      </c>
      <c r="AJ327" s="33">
        <v>4102</v>
      </c>
      <c r="AK327" s="33"/>
      <c r="AL327" s="33"/>
      <c r="AM327" s="33"/>
      <c r="AN327" s="33"/>
      <c r="AO327" s="33"/>
      <c r="AP327" s="33">
        <v>22063</v>
      </c>
      <c r="AQ327" s="33">
        <v>632</v>
      </c>
      <c r="AR327" s="13">
        <f t="shared" si="27"/>
        <v>36947</v>
      </c>
      <c r="AS327" s="33"/>
      <c r="AT327" s="33"/>
      <c r="AU327" s="33"/>
      <c r="AV327" s="33"/>
      <c r="AW327" s="33"/>
      <c r="AX327" s="33"/>
      <c r="AY327" s="33"/>
      <c r="AZ327" s="33"/>
      <c r="BA327" s="33"/>
      <c r="BB327" s="33"/>
      <c r="BC327" s="33"/>
      <c r="BD327" s="33"/>
      <c r="BE327" s="13">
        <f t="shared" si="28"/>
        <v>0</v>
      </c>
      <c r="BF327" s="14">
        <f t="shared" si="29"/>
        <v>134746</v>
      </c>
    </row>
    <row r="328" spans="1:58" x14ac:dyDescent="0.4">
      <c r="A328" s="24" t="s">
        <v>708</v>
      </c>
      <c r="B328" s="24" t="s">
        <v>959</v>
      </c>
      <c r="C328" s="25" t="s">
        <v>709</v>
      </c>
      <c r="D328" s="33"/>
      <c r="E328" s="33"/>
      <c r="F328" s="33">
        <v>247</v>
      </c>
      <c r="G328" s="33">
        <v>7677</v>
      </c>
      <c r="H328" s="33"/>
      <c r="I328" s="33"/>
      <c r="J328" s="33"/>
      <c r="K328" s="33">
        <v>2053</v>
      </c>
      <c r="L328" s="33"/>
      <c r="M328" s="33"/>
      <c r="N328" s="33">
        <v>405</v>
      </c>
      <c r="O328" s="33"/>
      <c r="P328" s="33">
        <v>214</v>
      </c>
      <c r="Q328" s="33"/>
      <c r="R328" s="33"/>
      <c r="S328" s="33"/>
      <c r="T328" s="33"/>
      <c r="U328" s="13">
        <f t="shared" si="30"/>
        <v>10596</v>
      </c>
      <c r="V328" s="33"/>
      <c r="W328" s="33"/>
      <c r="X328" s="33"/>
      <c r="Y328" s="13">
        <f t="shared" ref="Y328:Y336" si="31">SUM(V328:X328)</f>
        <v>0</v>
      </c>
      <c r="Z328" s="33">
        <v>5905</v>
      </c>
      <c r="AA328" s="33"/>
      <c r="AB328" s="33"/>
      <c r="AC328" s="33"/>
      <c r="AD328" s="33"/>
      <c r="AE328" s="33"/>
      <c r="AF328" s="33"/>
      <c r="AG328" s="33"/>
      <c r="AH328" s="13">
        <f t="shared" ref="AH328:AH332" si="32">SUM(Z328:AG328)</f>
        <v>5905</v>
      </c>
      <c r="AI328" s="33">
        <v>10150</v>
      </c>
      <c r="AJ328" s="33"/>
      <c r="AK328" s="33"/>
      <c r="AL328" s="33"/>
      <c r="AM328" s="33"/>
      <c r="AN328" s="33"/>
      <c r="AO328" s="33"/>
      <c r="AP328" s="33"/>
      <c r="AQ328" s="33"/>
      <c r="AR328" s="13">
        <f t="shared" ref="AR328:AR336" si="33">SUM(AI328:AQ328)</f>
        <v>10150</v>
      </c>
      <c r="AS328" s="33"/>
      <c r="AT328" s="33"/>
      <c r="AU328" s="33"/>
      <c r="AV328" s="33"/>
      <c r="AW328" s="33"/>
      <c r="AX328" s="33"/>
      <c r="AY328" s="33"/>
      <c r="AZ328" s="33"/>
      <c r="BA328" s="33"/>
      <c r="BB328" s="33"/>
      <c r="BC328" s="33"/>
      <c r="BD328" s="33"/>
      <c r="BE328" s="13">
        <f t="shared" ref="BE328:BE332" si="34">SUM(AS328:BD328)</f>
        <v>0</v>
      </c>
      <c r="BF328" s="14">
        <f t="shared" ref="BF328:BF336" si="35">U328+Y328+AH328+AR328+BE328</f>
        <v>26651</v>
      </c>
    </row>
    <row r="329" spans="1:58" x14ac:dyDescent="0.4">
      <c r="A329" s="24" t="s">
        <v>710</v>
      </c>
      <c r="B329" s="24" t="s">
        <v>956</v>
      </c>
      <c r="C329" s="25" t="s">
        <v>711</v>
      </c>
      <c r="D329" s="33">
        <v>8684</v>
      </c>
      <c r="E329" s="33">
        <v>6122</v>
      </c>
      <c r="F329" s="33">
        <v>223</v>
      </c>
      <c r="G329" s="33">
        <v>672</v>
      </c>
      <c r="H329" s="33"/>
      <c r="I329" s="33"/>
      <c r="J329" s="33">
        <v>5893</v>
      </c>
      <c r="K329" s="33">
        <v>16521</v>
      </c>
      <c r="L329" s="33">
        <v>2817</v>
      </c>
      <c r="M329" s="33">
        <v>7400</v>
      </c>
      <c r="N329" s="33">
        <v>7694</v>
      </c>
      <c r="O329" s="33"/>
      <c r="P329" s="33">
        <v>210</v>
      </c>
      <c r="Q329" s="33">
        <v>434692</v>
      </c>
      <c r="R329" s="33"/>
      <c r="S329" s="33">
        <v>3709</v>
      </c>
      <c r="T329" s="33">
        <v>418</v>
      </c>
      <c r="U329" s="13">
        <f t="shared" si="30"/>
        <v>495055</v>
      </c>
      <c r="V329" s="33"/>
      <c r="W329" s="33"/>
      <c r="X329" s="33"/>
      <c r="Y329" s="13">
        <f t="shared" si="31"/>
        <v>0</v>
      </c>
      <c r="Z329" s="33">
        <v>11423</v>
      </c>
      <c r="AA329" s="33"/>
      <c r="AB329" s="33"/>
      <c r="AC329" s="33">
        <v>7743</v>
      </c>
      <c r="AD329" s="33">
        <v>1524</v>
      </c>
      <c r="AE329" s="33"/>
      <c r="AF329" s="33"/>
      <c r="AG329" s="33"/>
      <c r="AH329" s="13">
        <f t="shared" si="32"/>
        <v>20690</v>
      </c>
      <c r="AI329" s="33">
        <v>13842</v>
      </c>
      <c r="AJ329" s="33"/>
      <c r="AK329" s="33">
        <v>177110</v>
      </c>
      <c r="AL329" s="33">
        <v>230208</v>
      </c>
      <c r="AM329" s="33">
        <v>1758</v>
      </c>
      <c r="AN329" s="33"/>
      <c r="AO329" s="33">
        <v>4017</v>
      </c>
      <c r="AP329" s="33">
        <v>88714</v>
      </c>
      <c r="AQ329" s="33"/>
      <c r="AR329" s="13">
        <f t="shared" si="33"/>
        <v>515649</v>
      </c>
      <c r="AS329" s="33"/>
      <c r="AT329" s="33"/>
      <c r="AU329" s="33"/>
      <c r="AV329" s="33"/>
      <c r="AW329" s="33"/>
      <c r="AX329" s="33"/>
      <c r="AY329" s="33"/>
      <c r="AZ329" s="33"/>
      <c r="BA329" s="33"/>
      <c r="BB329" s="33">
        <v>6708</v>
      </c>
      <c r="BC329" s="33"/>
      <c r="BD329" s="33"/>
      <c r="BE329" s="13">
        <f t="shared" si="34"/>
        <v>6708</v>
      </c>
      <c r="BF329" s="14">
        <f t="shared" si="35"/>
        <v>1038102</v>
      </c>
    </row>
    <row r="330" spans="1:58" x14ac:dyDescent="0.4">
      <c r="A330" s="24" t="s">
        <v>712</v>
      </c>
      <c r="B330" s="24" t="s">
        <v>959</v>
      </c>
      <c r="C330" s="25" t="s">
        <v>713</v>
      </c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13">
        <f t="shared" si="30"/>
        <v>0</v>
      </c>
      <c r="V330" s="33"/>
      <c r="W330" s="33"/>
      <c r="X330" s="33"/>
      <c r="Y330" s="13">
        <f t="shared" si="31"/>
        <v>0</v>
      </c>
      <c r="Z330" s="33">
        <v>2297</v>
      </c>
      <c r="AA330" s="33"/>
      <c r="AB330" s="33"/>
      <c r="AC330" s="33"/>
      <c r="AD330" s="33"/>
      <c r="AE330" s="33"/>
      <c r="AF330" s="33"/>
      <c r="AG330" s="33"/>
      <c r="AH330" s="13">
        <f t="shared" si="32"/>
        <v>2297</v>
      </c>
      <c r="AI330" s="33"/>
      <c r="AJ330" s="33"/>
      <c r="AK330" s="33"/>
      <c r="AL330" s="33"/>
      <c r="AM330" s="33"/>
      <c r="AN330" s="33"/>
      <c r="AO330" s="33"/>
      <c r="AP330" s="33"/>
      <c r="AQ330" s="33"/>
      <c r="AR330" s="13">
        <f t="shared" si="33"/>
        <v>0</v>
      </c>
      <c r="AS330" s="33"/>
      <c r="AT330" s="33"/>
      <c r="AU330" s="33"/>
      <c r="AV330" s="33"/>
      <c r="AW330" s="33"/>
      <c r="AX330" s="33"/>
      <c r="AY330" s="33"/>
      <c r="AZ330" s="33"/>
      <c r="BA330" s="33"/>
      <c r="BB330" s="33"/>
      <c r="BC330" s="33"/>
      <c r="BD330" s="33"/>
      <c r="BE330" s="13">
        <f t="shared" si="34"/>
        <v>0</v>
      </c>
      <c r="BF330" s="14">
        <f t="shared" si="35"/>
        <v>2297</v>
      </c>
    </row>
    <row r="331" spans="1:58" x14ac:dyDescent="0.4">
      <c r="A331" s="24" t="s">
        <v>714</v>
      </c>
      <c r="B331" s="24" t="s">
        <v>956</v>
      </c>
      <c r="C331" s="25" t="s">
        <v>715</v>
      </c>
      <c r="D331" s="33">
        <v>86359</v>
      </c>
      <c r="E331" s="33"/>
      <c r="F331" s="33"/>
      <c r="G331" s="33"/>
      <c r="H331" s="33"/>
      <c r="I331" s="33"/>
      <c r="J331" s="33">
        <v>4022</v>
      </c>
      <c r="K331" s="33">
        <v>20811</v>
      </c>
      <c r="L331" s="33"/>
      <c r="M331" s="33">
        <v>246</v>
      </c>
      <c r="N331" s="33">
        <v>48080</v>
      </c>
      <c r="O331" s="33"/>
      <c r="P331" s="33"/>
      <c r="Q331" s="33"/>
      <c r="R331" s="33"/>
      <c r="S331" s="33"/>
      <c r="T331" s="33"/>
      <c r="U331" s="13">
        <f t="shared" si="30"/>
        <v>159518</v>
      </c>
      <c r="V331" s="33"/>
      <c r="W331" s="33"/>
      <c r="X331" s="33"/>
      <c r="Y331" s="13">
        <f t="shared" si="31"/>
        <v>0</v>
      </c>
      <c r="Z331" s="33"/>
      <c r="AA331" s="33"/>
      <c r="AB331" s="33"/>
      <c r="AC331" s="33"/>
      <c r="AD331" s="33"/>
      <c r="AE331" s="33"/>
      <c r="AF331" s="33"/>
      <c r="AG331" s="33"/>
      <c r="AH331" s="13">
        <f t="shared" si="32"/>
        <v>0</v>
      </c>
      <c r="AI331" s="33">
        <v>1839</v>
      </c>
      <c r="AJ331" s="33"/>
      <c r="AK331" s="33"/>
      <c r="AL331" s="33"/>
      <c r="AM331" s="33"/>
      <c r="AN331" s="33"/>
      <c r="AO331" s="33"/>
      <c r="AP331" s="33">
        <v>274</v>
      </c>
      <c r="AQ331" s="33"/>
      <c r="AR331" s="13">
        <f t="shared" si="33"/>
        <v>2113</v>
      </c>
      <c r="AS331" s="33"/>
      <c r="AT331" s="33"/>
      <c r="AU331" s="33"/>
      <c r="AV331" s="33"/>
      <c r="AW331" s="33"/>
      <c r="AX331" s="33"/>
      <c r="AY331" s="33"/>
      <c r="AZ331" s="33"/>
      <c r="BA331" s="33"/>
      <c r="BB331" s="33"/>
      <c r="BC331" s="33"/>
      <c r="BD331" s="33"/>
      <c r="BE331" s="13">
        <f t="shared" si="34"/>
        <v>0</v>
      </c>
      <c r="BF331" s="14">
        <f t="shared" si="35"/>
        <v>161631</v>
      </c>
    </row>
    <row r="332" spans="1:58" x14ac:dyDescent="0.4">
      <c r="A332" s="24" t="s">
        <v>716</v>
      </c>
      <c r="B332" s="24" t="s">
        <v>959</v>
      </c>
      <c r="C332" s="25" t="s">
        <v>717</v>
      </c>
      <c r="D332" s="33">
        <v>254</v>
      </c>
      <c r="E332" s="33"/>
      <c r="F332" s="33"/>
      <c r="G332" s="33"/>
      <c r="H332" s="33"/>
      <c r="I332" s="33"/>
      <c r="J332" s="33"/>
      <c r="K332" s="33">
        <v>20811</v>
      </c>
      <c r="L332" s="33"/>
      <c r="M332" s="33">
        <v>246</v>
      </c>
      <c r="N332" s="33">
        <v>47770</v>
      </c>
      <c r="O332" s="33"/>
      <c r="P332" s="33"/>
      <c r="Q332" s="33"/>
      <c r="R332" s="33"/>
      <c r="S332" s="33"/>
      <c r="T332" s="33"/>
      <c r="U332" s="13">
        <f t="shared" si="30"/>
        <v>69081</v>
      </c>
      <c r="V332" s="33"/>
      <c r="W332" s="33"/>
      <c r="X332" s="33"/>
      <c r="Y332" s="13">
        <f t="shared" si="31"/>
        <v>0</v>
      </c>
      <c r="Z332" s="33"/>
      <c r="AA332" s="33"/>
      <c r="AB332" s="33"/>
      <c r="AC332" s="33"/>
      <c r="AD332" s="33"/>
      <c r="AE332" s="33"/>
      <c r="AF332" s="33"/>
      <c r="AG332" s="33"/>
      <c r="AH332" s="13">
        <f t="shared" si="32"/>
        <v>0</v>
      </c>
      <c r="AI332" s="33"/>
      <c r="AJ332" s="33"/>
      <c r="AK332" s="33"/>
      <c r="AL332" s="33"/>
      <c r="AM332" s="33"/>
      <c r="AN332" s="33"/>
      <c r="AO332" s="33"/>
      <c r="AP332" s="33">
        <v>274</v>
      </c>
      <c r="AQ332" s="33"/>
      <c r="AR332" s="13">
        <f t="shared" si="33"/>
        <v>274</v>
      </c>
      <c r="AS332" s="33"/>
      <c r="AT332" s="33"/>
      <c r="AU332" s="33"/>
      <c r="AV332" s="33"/>
      <c r="AW332" s="33"/>
      <c r="AX332" s="33"/>
      <c r="AY332" s="33"/>
      <c r="AZ332" s="33"/>
      <c r="BA332" s="33"/>
      <c r="BB332" s="33"/>
      <c r="BC332" s="33"/>
      <c r="BD332" s="33"/>
      <c r="BE332" s="13">
        <f t="shared" si="34"/>
        <v>0</v>
      </c>
      <c r="BF332" s="36">
        <f t="shared" si="35"/>
        <v>69355</v>
      </c>
    </row>
    <row r="333" spans="1:58" x14ac:dyDescent="0.4">
      <c r="A333" s="24" t="s">
        <v>718</v>
      </c>
      <c r="B333" s="24" t="s">
        <v>956</v>
      </c>
      <c r="C333" s="25" t="s">
        <v>719</v>
      </c>
      <c r="D333" s="33"/>
      <c r="E333" s="33">
        <v>730</v>
      </c>
      <c r="F333" s="33"/>
      <c r="G333" s="33"/>
      <c r="H333" s="33"/>
      <c r="I333" s="33"/>
      <c r="J333" s="33">
        <v>65143</v>
      </c>
      <c r="K333" s="33">
        <v>33226</v>
      </c>
      <c r="L333" s="33"/>
      <c r="M333" s="33">
        <v>1646</v>
      </c>
      <c r="N333" s="33">
        <v>39916</v>
      </c>
      <c r="O333" s="33"/>
      <c r="P333" s="33"/>
      <c r="Q333" s="33">
        <v>381</v>
      </c>
      <c r="R333" s="33"/>
      <c r="S333" s="33"/>
      <c r="T333" s="33"/>
      <c r="U333" s="13">
        <f t="shared" si="30"/>
        <v>141042</v>
      </c>
      <c r="V333" s="33"/>
      <c r="W333" s="33"/>
      <c r="X333" s="33">
        <v>3282</v>
      </c>
      <c r="Y333" s="13">
        <f t="shared" si="31"/>
        <v>3282</v>
      </c>
      <c r="Z333" s="33">
        <v>11389</v>
      </c>
      <c r="AA333" s="33"/>
      <c r="AB333" s="33"/>
      <c r="AC333" s="33"/>
      <c r="AD333" s="33"/>
      <c r="AE333" s="33"/>
      <c r="AF333" s="33"/>
      <c r="AG333" s="33"/>
      <c r="AH333" s="13">
        <f>SUM(Z333:AG333)</f>
        <v>11389</v>
      </c>
      <c r="AI333" s="33"/>
      <c r="AJ333" s="33"/>
      <c r="AK333" s="33"/>
      <c r="AL333" s="33"/>
      <c r="AM333" s="33"/>
      <c r="AN333" s="33"/>
      <c r="AO333" s="33"/>
      <c r="AP333" s="33"/>
      <c r="AQ333" s="33"/>
      <c r="AR333" s="13">
        <f t="shared" si="33"/>
        <v>0</v>
      </c>
      <c r="AS333" s="33"/>
      <c r="AT333" s="33"/>
      <c r="AU333" s="33"/>
      <c r="AV333" s="33"/>
      <c r="AW333" s="33"/>
      <c r="AX333" s="33">
        <v>10588</v>
      </c>
      <c r="AY333" s="33"/>
      <c r="AZ333" s="33"/>
      <c r="BA333" s="33"/>
      <c r="BB333" s="33">
        <v>993</v>
      </c>
      <c r="BC333" s="33"/>
      <c r="BD333" s="33"/>
      <c r="BE333" s="13">
        <f>SUM(AS333:BD333)</f>
        <v>11581</v>
      </c>
      <c r="BF333" s="33">
        <f t="shared" si="35"/>
        <v>167294</v>
      </c>
    </row>
    <row r="334" spans="1:58" x14ac:dyDescent="0.4">
      <c r="A334" s="24" t="s">
        <v>720</v>
      </c>
      <c r="B334" s="24" t="s">
        <v>956</v>
      </c>
      <c r="C334" s="25" t="s">
        <v>721</v>
      </c>
      <c r="D334" s="33">
        <v>221</v>
      </c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13">
        <f t="shared" si="30"/>
        <v>221</v>
      </c>
      <c r="V334" s="33"/>
      <c r="W334" s="33"/>
      <c r="X334" s="33"/>
      <c r="Y334" s="13">
        <f t="shared" si="31"/>
        <v>0</v>
      </c>
      <c r="Z334" s="33"/>
      <c r="AA334" s="33"/>
      <c r="AB334" s="33"/>
      <c r="AC334" s="33"/>
      <c r="AD334" s="33"/>
      <c r="AE334" s="33"/>
      <c r="AF334" s="33"/>
      <c r="AG334" s="33"/>
      <c r="AH334" s="13">
        <f>SUM(Z334:AG334)</f>
        <v>0</v>
      </c>
      <c r="AI334" s="33"/>
      <c r="AJ334" s="33"/>
      <c r="AK334" s="33"/>
      <c r="AL334" s="33"/>
      <c r="AM334" s="33"/>
      <c r="AN334" s="33"/>
      <c r="AO334" s="33"/>
      <c r="AP334" s="33"/>
      <c r="AQ334" s="33"/>
      <c r="AR334" s="13">
        <f t="shared" si="33"/>
        <v>0</v>
      </c>
      <c r="AS334" s="33"/>
      <c r="AT334" s="33"/>
      <c r="AU334" s="33"/>
      <c r="AV334" s="33"/>
      <c r="AW334" s="33"/>
      <c r="AX334" s="33"/>
      <c r="AY334" s="33"/>
      <c r="AZ334" s="33"/>
      <c r="BA334" s="33"/>
      <c r="BB334" s="33"/>
      <c r="BC334" s="33"/>
      <c r="BD334" s="33"/>
      <c r="BE334" s="13">
        <f t="shared" ref="BE334:BE336" si="36">SUM(AS334:BD334)</f>
        <v>0</v>
      </c>
      <c r="BF334" s="33">
        <f t="shared" si="35"/>
        <v>221</v>
      </c>
    </row>
    <row r="335" spans="1:58" x14ac:dyDescent="0.4">
      <c r="A335" s="20" t="s">
        <v>722</v>
      </c>
      <c r="B335" s="20" t="s">
        <v>954</v>
      </c>
      <c r="C335" s="21" t="s">
        <v>723</v>
      </c>
      <c r="D335" s="32">
        <v>28868</v>
      </c>
      <c r="E335" s="32">
        <v>9613</v>
      </c>
      <c r="F335" s="32">
        <v>26516</v>
      </c>
      <c r="G335" s="32">
        <v>1357964</v>
      </c>
      <c r="H335" s="32">
        <v>1185880</v>
      </c>
      <c r="I335" s="32">
        <v>1703</v>
      </c>
      <c r="J335" s="32">
        <v>210932</v>
      </c>
      <c r="K335" s="32">
        <v>2500241</v>
      </c>
      <c r="L335" s="32">
        <v>56636</v>
      </c>
      <c r="M335" s="32">
        <v>133939</v>
      </c>
      <c r="N335" s="32">
        <v>353977</v>
      </c>
      <c r="O335" s="32"/>
      <c r="P335" s="32">
        <v>42916</v>
      </c>
      <c r="Q335" s="32">
        <v>14622</v>
      </c>
      <c r="R335" s="32">
        <v>27928</v>
      </c>
      <c r="S335" s="32"/>
      <c r="T335" s="32">
        <v>3345</v>
      </c>
      <c r="U335" s="13">
        <f t="shared" si="30"/>
        <v>5955080</v>
      </c>
      <c r="V335" s="32"/>
      <c r="W335" s="32">
        <v>35522</v>
      </c>
      <c r="X335" s="32">
        <v>49369</v>
      </c>
      <c r="Y335" s="13">
        <f t="shared" si="31"/>
        <v>84891</v>
      </c>
      <c r="Z335" s="32">
        <v>1059741</v>
      </c>
      <c r="AA335" s="32"/>
      <c r="AB335" s="32"/>
      <c r="AC335" s="32">
        <v>37066</v>
      </c>
      <c r="AD335" s="32"/>
      <c r="AE335" s="32"/>
      <c r="AF335" s="32"/>
      <c r="AG335" s="32"/>
      <c r="AH335" s="13">
        <f>SUM(Z335:AG335)</f>
        <v>1096807</v>
      </c>
      <c r="AI335" s="32">
        <v>1459838</v>
      </c>
      <c r="AJ335" s="32">
        <v>214541</v>
      </c>
      <c r="AK335" s="32">
        <v>31673</v>
      </c>
      <c r="AL335" s="32">
        <v>840</v>
      </c>
      <c r="AM335" s="32">
        <v>16088</v>
      </c>
      <c r="AN335" s="32"/>
      <c r="AO335" s="32">
        <v>3921</v>
      </c>
      <c r="AP335" s="32">
        <v>149897</v>
      </c>
      <c r="AQ335" s="32">
        <v>4394</v>
      </c>
      <c r="AR335" s="13">
        <f t="shared" si="33"/>
        <v>1881192</v>
      </c>
      <c r="AS335" s="32"/>
      <c r="AT335" s="32"/>
      <c r="AU335" s="32"/>
      <c r="AV335" s="32"/>
      <c r="AW335" s="32"/>
      <c r="AX335" s="32"/>
      <c r="AY335" s="32"/>
      <c r="AZ335" s="32">
        <v>33605</v>
      </c>
      <c r="BA335" s="32"/>
      <c r="BB335" s="32"/>
      <c r="BC335" s="32"/>
      <c r="BD335" s="32"/>
      <c r="BE335" s="13">
        <f t="shared" si="36"/>
        <v>33605</v>
      </c>
      <c r="BF335" s="32">
        <f t="shared" si="35"/>
        <v>9051575</v>
      </c>
    </row>
    <row r="336" spans="1:58" x14ac:dyDescent="0.4">
      <c r="A336" s="24" t="s">
        <v>724</v>
      </c>
      <c r="B336" s="24" t="s">
        <v>955</v>
      </c>
      <c r="C336" s="25" t="s">
        <v>725</v>
      </c>
      <c r="D336" s="33">
        <v>28868</v>
      </c>
      <c r="E336" s="33">
        <v>9613</v>
      </c>
      <c r="F336" s="33">
        <v>26516</v>
      </c>
      <c r="G336" s="33">
        <v>1357964</v>
      </c>
      <c r="H336" s="33">
        <v>1185880</v>
      </c>
      <c r="I336" s="33">
        <v>1703</v>
      </c>
      <c r="J336" s="33">
        <v>210443</v>
      </c>
      <c r="K336" s="33">
        <v>2470956</v>
      </c>
      <c r="L336" s="33">
        <v>55764</v>
      </c>
      <c r="M336" s="33">
        <v>133939</v>
      </c>
      <c r="N336" s="33">
        <v>353977</v>
      </c>
      <c r="O336" s="33"/>
      <c r="P336" s="33">
        <v>42916</v>
      </c>
      <c r="Q336" s="33">
        <v>14622</v>
      </c>
      <c r="R336" s="33">
        <v>27928</v>
      </c>
      <c r="S336" s="33"/>
      <c r="T336" s="33">
        <v>3345</v>
      </c>
      <c r="U336" s="13">
        <f t="shared" si="30"/>
        <v>5924434</v>
      </c>
      <c r="V336" s="33"/>
      <c r="W336" s="33">
        <v>35522</v>
      </c>
      <c r="X336" s="33">
        <v>49369</v>
      </c>
      <c r="Y336" s="13">
        <f t="shared" si="31"/>
        <v>84891</v>
      </c>
      <c r="Z336" s="33">
        <v>1059741</v>
      </c>
      <c r="AA336" s="33"/>
      <c r="AB336" s="33"/>
      <c r="AC336" s="33">
        <v>37066</v>
      </c>
      <c r="AD336" s="33"/>
      <c r="AE336" s="33"/>
      <c r="AF336" s="33"/>
      <c r="AG336" s="33"/>
      <c r="AH336" s="13">
        <f>SUM(Z336:AG336)</f>
        <v>1096807</v>
      </c>
      <c r="AI336" s="33">
        <v>1459838</v>
      </c>
      <c r="AJ336" s="33">
        <v>214541</v>
      </c>
      <c r="AK336" s="33">
        <v>31673</v>
      </c>
      <c r="AL336" s="33">
        <v>840</v>
      </c>
      <c r="AM336" s="33">
        <v>16088</v>
      </c>
      <c r="AN336" s="33"/>
      <c r="AO336" s="33">
        <v>3921</v>
      </c>
      <c r="AP336" s="33">
        <v>149897</v>
      </c>
      <c r="AQ336" s="33">
        <v>4394</v>
      </c>
      <c r="AR336" s="13">
        <f t="shared" si="33"/>
        <v>1881192</v>
      </c>
      <c r="AS336" s="33"/>
      <c r="AT336" s="33"/>
      <c r="AU336" s="33"/>
      <c r="AV336" s="33"/>
      <c r="AW336" s="33"/>
      <c r="AX336" s="33"/>
      <c r="AY336" s="33"/>
      <c r="AZ336" s="33">
        <v>33605</v>
      </c>
      <c r="BA336" s="33"/>
      <c r="BB336" s="33"/>
      <c r="BC336" s="33"/>
      <c r="BD336" s="33"/>
      <c r="BE336" s="13">
        <f t="shared" si="36"/>
        <v>33605</v>
      </c>
      <c r="BF336" s="33">
        <f t="shared" si="35"/>
        <v>9020929</v>
      </c>
    </row>
    <row r="337" spans="1:58" x14ac:dyDescent="0.4">
      <c r="A337" s="41" t="s">
        <v>1126</v>
      </c>
      <c r="B337" s="42"/>
      <c r="C337" s="43"/>
      <c r="D337" s="34">
        <f t="shared" ref="D337:AR337" si="37">D7+D48+D59+D120+D136+D141+D177+D227+D298+D335</f>
        <v>52582401</v>
      </c>
      <c r="E337" s="34">
        <f t="shared" si="37"/>
        <v>7203576</v>
      </c>
      <c r="F337" s="34">
        <f t="shared" si="37"/>
        <v>38839638</v>
      </c>
      <c r="G337" s="34">
        <f t="shared" si="37"/>
        <v>23018571</v>
      </c>
      <c r="H337" s="34">
        <f t="shared" si="37"/>
        <v>57584521</v>
      </c>
      <c r="I337" s="34">
        <f t="shared" si="37"/>
        <v>535434</v>
      </c>
      <c r="J337" s="34">
        <f t="shared" si="37"/>
        <v>57835846</v>
      </c>
      <c r="K337" s="34">
        <f t="shared" si="37"/>
        <v>459405723</v>
      </c>
      <c r="L337" s="34">
        <f t="shared" si="37"/>
        <v>17150511</v>
      </c>
      <c r="M337" s="34">
        <f t="shared" si="37"/>
        <v>54508844</v>
      </c>
      <c r="N337" s="34">
        <f t="shared" si="37"/>
        <v>114045937</v>
      </c>
      <c r="O337" s="34">
        <f t="shared" si="37"/>
        <v>79166</v>
      </c>
      <c r="P337" s="34">
        <f t="shared" si="37"/>
        <v>26968164</v>
      </c>
      <c r="Q337" s="34">
        <f t="shared" si="37"/>
        <v>52965090</v>
      </c>
      <c r="R337" s="34">
        <f t="shared" si="37"/>
        <v>1035080</v>
      </c>
      <c r="S337" s="34">
        <f t="shared" si="37"/>
        <v>474197</v>
      </c>
      <c r="T337" s="34">
        <f t="shared" si="37"/>
        <v>1743683</v>
      </c>
      <c r="U337" s="34">
        <f t="shared" si="37"/>
        <v>965976382</v>
      </c>
      <c r="V337" s="34">
        <f t="shared" si="37"/>
        <v>1022880</v>
      </c>
      <c r="W337" s="34">
        <f t="shared" si="37"/>
        <v>7174740</v>
      </c>
      <c r="X337" s="34">
        <f t="shared" si="37"/>
        <v>9662206</v>
      </c>
      <c r="Y337" s="34">
        <f t="shared" si="37"/>
        <v>17859826</v>
      </c>
      <c r="Z337" s="34">
        <f t="shared" si="37"/>
        <v>65987144</v>
      </c>
      <c r="AA337" s="34">
        <f t="shared" si="37"/>
        <v>7070</v>
      </c>
      <c r="AB337" s="34">
        <f t="shared" si="37"/>
        <v>1254728</v>
      </c>
      <c r="AC337" s="34">
        <f t="shared" si="37"/>
        <v>12050643</v>
      </c>
      <c r="AD337" s="34">
        <f t="shared" si="37"/>
        <v>75995</v>
      </c>
      <c r="AE337" s="34">
        <f t="shared" si="37"/>
        <v>731335</v>
      </c>
      <c r="AF337" s="34">
        <f t="shared" si="37"/>
        <v>33584</v>
      </c>
      <c r="AG337" s="34">
        <f t="shared" si="37"/>
        <v>297</v>
      </c>
      <c r="AH337" s="34">
        <f t="shared" si="37"/>
        <v>80140796</v>
      </c>
      <c r="AI337" s="34">
        <f t="shared" si="37"/>
        <v>31549816</v>
      </c>
      <c r="AJ337" s="34">
        <f t="shared" si="37"/>
        <v>51957718</v>
      </c>
      <c r="AK337" s="34">
        <f t="shared" si="37"/>
        <v>13199756</v>
      </c>
      <c r="AL337" s="34">
        <f t="shared" si="37"/>
        <v>925850</v>
      </c>
      <c r="AM337" s="34">
        <f t="shared" si="37"/>
        <v>2520609</v>
      </c>
      <c r="AN337" s="34">
        <f t="shared" si="37"/>
        <v>1377093</v>
      </c>
      <c r="AO337" s="34">
        <f t="shared" si="37"/>
        <v>1401871</v>
      </c>
      <c r="AP337" s="34">
        <f t="shared" si="37"/>
        <v>10277461</v>
      </c>
      <c r="AQ337" s="34">
        <f t="shared" si="37"/>
        <v>34640750</v>
      </c>
      <c r="AR337" s="34">
        <f t="shared" si="37"/>
        <v>147850924</v>
      </c>
      <c r="AS337" s="34">
        <f>AS7+AS48+AS59+AS120+AS136+AS141+AS177+AS227+AS298+AS335</f>
        <v>1175354</v>
      </c>
      <c r="AT337" s="34">
        <f t="shared" ref="AT337:BF337" si="38">AT7+AT48+AT59+AT120+AT136+AT141+AT177+AT227+AT298+AT335</f>
        <v>989959</v>
      </c>
      <c r="AU337" s="34">
        <f t="shared" si="38"/>
        <v>330113</v>
      </c>
      <c r="AV337" s="34">
        <f t="shared" si="38"/>
        <v>9232371</v>
      </c>
      <c r="AW337" s="34">
        <f t="shared" si="38"/>
        <v>34634</v>
      </c>
      <c r="AX337" s="34">
        <f t="shared" si="38"/>
        <v>10588</v>
      </c>
      <c r="AY337" s="34">
        <f t="shared" si="38"/>
        <v>770921</v>
      </c>
      <c r="AZ337" s="34">
        <f t="shared" si="38"/>
        <v>154790369</v>
      </c>
      <c r="BA337" s="34">
        <f t="shared" si="38"/>
        <v>927244</v>
      </c>
      <c r="BB337" s="34">
        <f t="shared" si="38"/>
        <v>2967936</v>
      </c>
      <c r="BC337" s="34">
        <f t="shared" si="38"/>
        <v>72729</v>
      </c>
      <c r="BD337" s="34">
        <f t="shared" si="38"/>
        <v>15264</v>
      </c>
      <c r="BE337" s="34">
        <f t="shared" si="38"/>
        <v>171317482</v>
      </c>
      <c r="BF337" s="34">
        <f t="shared" si="38"/>
        <v>1383145410</v>
      </c>
    </row>
  </sheetData>
  <mergeCells count="9">
    <mergeCell ref="V4:X4"/>
    <mergeCell ref="Z4:AF4"/>
    <mergeCell ref="AI4:AQ4"/>
    <mergeCell ref="AS4:BD4"/>
    <mergeCell ref="A337:C337"/>
    <mergeCell ref="A4:A6"/>
    <mergeCell ref="B4:B6"/>
    <mergeCell ref="C4:C6"/>
    <mergeCell ref="D4:T4"/>
  </mergeCells>
  <phoneticPr fontId="3"/>
  <pageMargins left="0.70866141732283472" right="0.31496062992125984" top="0.35433070866141736" bottom="0.35433070866141736" header="0.11811023622047245" footer="0.11811023622047245"/>
  <pageSetup paperSize="8" scale="35" fitToWidth="3" fitToHeight="3" orientation="landscape" r:id="rId1"/>
  <colBreaks count="1" manualBreakCount="1">
    <brk id="34" max="33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140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2" sqref="C2"/>
    </sheetView>
  </sheetViews>
  <sheetFormatPr defaultRowHeight="18.75" x14ac:dyDescent="0.4"/>
  <cols>
    <col min="1" max="1" width="11.5" style="15" customWidth="1"/>
    <col min="2" max="2" width="5.5" style="15" bestFit="1" customWidth="1"/>
    <col min="3" max="3" width="40.125" bestFit="1" customWidth="1"/>
    <col min="4" max="5" width="7.375" bestFit="1" customWidth="1"/>
    <col min="6" max="6" width="11.25" bestFit="1" customWidth="1"/>
    <col min="7" max="7" width="15.375" bestFit="1" customWidth="1"/>
    <col min="8" max="8" width="11.25" bestFit="1" customWidth="1"/>
    <col min="9" max="9" width="11.625" bestFit="1" customWidth="1"/>
    <col min="10" max="10" width="10.5" bestFit="1" customWidth="1"/>
    <col min="11" max="11" width="11.25" bestFit="1" customWidth="1"/>
    <col min="12" max="13" width="9.25" bestFit="1" customWidth="1"/>
    <col min="14" max="14" width="17.5" bestFit="1" customWidth="1"/>
    <col min="15" max="15" width="9.25" bestFit="1" customWidth="1"/>
    <col min="16" max="16" width="11.625" bestFit="1" customWidth="1"/>
    <col min="17" max="17" width="15" bestFit="1" customWidth="1"/>
  </cols>
  <sheetData>
    <row r="1" spans="1:16" x14ac:dyDescent="0.4">
      <c r="A1" s="5" t="s">
        <v>1135</v>
      </c>
      <c r="B1" s="6"/>
      <c r="C1" s="7"/>
    </row>
    <row r="2" spans="1:16" x14ac:dyDescent="0.4">
      <c r="A2" s="3" t="s">
        <v>0</v>
      </c>
      <c r="B2" s="6"/>
      <c r="C2" s="7"/>
    </row>
    <row r="3" spans="1:16" x14ac:dyDescent="0.4">
      <c r="A3" s="3" t="s">
        <v>881</v>
      </c>
      <c r="B3" s="6"/>
      <c r="P3" s="4" t="s">
        <v>963</v>
      </c>
    </row>
    <row r="4" spans="1:16" s="29" customFormat="1" ht="18" x14ac:dyDescent="0.4">
      <c r="A4" s="38" t="s">
        <v>930</v>
      </c>
      <c r="B4" s="38" t="s">
        <v>2</v>
      </c>
      <c r="C4" s="38" t="s">
        <v>3</v>
      </c>
      <c r="D4" s="38" t="s">
        <v>882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41"/>
      <c r="P4" s="28"/>
    </row>
    <row r="5" spans="1:16" s="29" customFormat="1" ht="18" x14ac:dyDescent="0.4">
      <c r="A5" s="38"/>
      <c r="B5" s="38"/>
      <c r="C5" s="38"/>
      <c r="D5" s="18" t="s">
        <v>1061</v>
      </c>
      <c r="E5" s="18" t="s">
        <v>1062</v>
      </c>
      <c r="F5" s="18" t="s">
        <v>1063</v>
      </c>
      <c r="G5" s="18" t="s">
        <v>1064</v>
      </c>
      <c r="H5" s="18" t="s">
        <v>1065</v>
      </c>
      <c r="I5" s="18" t="s">
        <v>1066</v>
      </c>
      <c r="J5" s="18" t="s">
        <v>1067</v>
      </c>
      <c r="K5" s="18" t="s">
        <v>1068</v>
      </c>
      <c r="L5" s="18" t="s">
        <v>1069</v>
      </c>
      <c r="M5" s="18" t="s">
        <v>1070</v>
      </c>
      <c r="N5" s="18" t="s">
        <v>1071</v>
      </c>
      <c r="O5" s="18" t="s">
        <v>1072</v>
      </c>
      <c r="P5" s="30" t="s">
        <v>6</v>
      </c>
    </row>
    <row r="6" spans="1:16" s="29" customFormat="1" ht="18" x14ac:dyDescent="0.4">
      <c r="A6" s="38"/>
      <c r="B6" s="38"/>
      <c r="C6" s="38"/>
      <c r="D6" s="18" t="s">
        <v>883</v>
      </c>
      <c r="E6" s="18" t="s">
        <v>884</v>
      </c>
      <c r="F6" s="18" t="s">
        <v>885</v>
      </c>
      <c r="G6" s="18" t="s">
        <v>886</v>
      </c>
      <c r="H6" s="18" t="s">
        <v>887</v>
      </c>
      <c r="I6" s="18" t="s">
        <v>888</v>
      </c>
      <c r="J6" s="18" t="s">
        <v>889</v>
      </c>
      <c r="K6" s="18" t="s">
        <v>890</v>
      </c>
      <c r="L6" s="18" t="s">
        <v>891</v>
      </c>
      <c r="M6" s="18" t="s">
        <v>892</v>
      </c>
      <c r="N6" s="18" t="s">
        <v>893</v>
      </c>
      <c r="O6" s="18" t="s">
        <v>1073</v>
      </c>
      <c r="P6" s="31"/>
    </row>
    <row r="7" spans="1:16" x14ac:dyDescent="0.4">
      <c r="A7" s="20" t="s">
        <v>29</v>
      </c>
      <c r="B7" s="20" t="s">
        <v>954</v>
      </c>
      <c r="C7" s="21" t="s">
        <v>30</v>
      </c>
      <c r="D7" s="32">
        <v>33814</v>
      </c>
      <c r="E7" s="32"/>
      <c r="F7" s="32"/>
      <c r="G7" s="32"/>
      <c r="H7" s="32"/>
      <c r="I7" s="32"/>
      <c r="J7" s="32"/>
      <c r="K7" s="32">
        <v>312561</v>
      </c>
      <c r="L7" s="32"/>
      <c r="M7" s="32"/>
      <c r="N7" s="32">
        <v>85062</v>
      </c>
      <c r="O7" s="32">
        <v>28745</v>
      </c>
      <c r="P7" s="32">
        <v>460182</v>
      </c>
    </row>
    <row r="8" spans="1:16" x14ac:dyDescent="0.4">
      <c r="A8" s="24" t="s">
        <v>43</v>
      </c>
      <c r="B8" s="24" t="s">
        <v>955</v>
      </c>
      <c r="C8" s="25" t="s">
        <v>44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>
        <v>85062</v>
      </c>
      <c r="O8" s="33"/>
      <c r="P8" s="33">
        <v>85062</v>
      </c>
    </row>
    <row r="9" spans="1:16" x14ac:dyDescent="0.4">
      <c r="A9" s="24" t="s">
        <v>45</v>
      </c>
      <c r="B9" s="24" t="s">
        <v>956</v>
      </c>
      <c r="C9" s="25" t="s">
        <v>46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>
        <v>85062</v>
      </c>
      <c r="O9" s="33"/>
      <c r="P9" s="33">
        <v>85062</v>
      </c>
    </row>
    <row r="10" spans="1:16" x14ac:dyDescent="0.4">
      <c r="A10" s="24" t="s">
        <v>57</v>
      </c>
      <c r="B10" s="24" t="s">
        <v>959</v>
      </c>
      <c r="C10" s="25" t="s">
        <v>58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>
        <v>85062</v>
      </c>
      <c r="O10" s="33"/>
      <c r="P10" s="33">
        <v>85062</v>
      </c>
    </row>
    <row r="11" spans="1:16" x14ac:dyDescent="0.4">
      <c r="A11" s="24" t="s">
        <v>63</v>
      </c>
      <c r="B11" s="24" t="s">
        <v>960</v>
      </c>
      <c r="C11" s="25" t="s">
        <v>64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>
        <v>85062</v>
      </c>
      <c r="O11" s="33"/>
      <c r="P11" s="33">
        <v>85062</v>
      </c>
    </row>
    <row r="12" spans="1:16" x14ac:dyDescent="0.4">
      <c r="A12" s="24" t="s">
        <v>79</v>
      </c>
      <c r="B12" s="24" t="s">
        <v>955</v>
      </c>
      <c r="C12" s="25" t="s">
        <v>80</v>
      </c>
      <c r="D12" s="33">
        <v>1392</v>
      </c>
      <c r="E12" s="33"/>
      <c r="F12" s="33"/>
      <c r="G12" s="33"/>
      <c r="H12" s="33"/>
      <c r="I12" s="33"/>
      <c r="J12" s="33"/>
      <c r="K12" s="33">
        <v>184636</v>
      </c>
      <c r="L12" s="33"/>
      <c r="M12" s="33"/>
      <c r="N12" s="33"/>
      <c r="O12" s="33"/>
      <c r="P12" s="33">
        <v>186028</v>
      </c>
    </row>
    <row r="13" spans="1:16" x14ac:dyDescent="0.4">
      <c r="A13" s="24" t="s">
        <v>81</v>
      </c>
      <c r="B13" s="24" t="s">
        <v>956</v>
      </c>
      <c r="C13" s="25" t="s">
        <v>82</v>
      </c>
      <c r="D13" s="33">
        <v>1392</v>
      </c>
      <c r="E13" s="33"/>
      <c r="F13" s="33"/>
      <c r="G13" s="33"/>
      <c r="H13" s="33"/>
      <c r="I13" s="33"/>
      <c r="J13" s="33"/>
      <c r="K13" s="33">
        <v>77860</v>
      </c>
      <c r="L13" s="33"/>
      <c r="M13" s="33"/>
      <c r="N13" s="33"/>
      <c r="O13" s="33"/>
      <c r="P13" s="33">
        <v>79252</v>
      </c>
    </row>
    <row r="14" spans="1:16" x14ac:dyDescent="0.4">
      <c r="A14" s="24" t="s">
        <v>87</v>
      </c>
      <c r="B14" s="24" t="s">
        <v>956</v>
      </c>
      <c r="C14" s="25" t="s">
        <v>88</v>
      </c>
      <c r="D14" s="33"/>
      <c r="E14" s="33"/>
      <c r="F14" s="33"/>
      <c r="G14" s="33"/>
      <c r="H14" s="33"/>
      <c r="I14" s="33"/>
      <c r="J14" s="33"/>
      <c r="K14" s="33">
        <v>106776</v>
      </c>
      <c r="L14" s="33"/>
      <c r="M14" s="33"/>
      <c r="N14" s="33"/>
      <c r="O14" s="33"/>
      <c r="P14" s="33">
        <v>106776</v>
      </c>
    </row>
    <row r="15" spans="1:16" x14ac:dyDescent="0.4">
      <c r="A15" s="24" t="s">
        <v>103</v>
      </c>
      <c r="B15" s="24" t="s">
        <v>955</v>
      </c>
      <c r="C15" s="25" t="s">
        <v>104</v>
      </c>
      <c r="D15" s="33">
        <v>32422</v>
      </c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>
        <v>28745</v>
      </c>
      <c r="P15" s="33">
        <v>61167</v>
      </c>
    </row>
    <row r="16" spans="1:16" x14ac:dyDescent="0.4">
      <c r="A16" s="24" t="s">
        <v>105</v>
      </c>
      <c r="B16" s="24" t="s">
        <v>956</v>
      </c>
      <c r="C16" s="25" t="s">
        <v>106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>
        <v>28745</v>
      </c>
      <c r="P16" s="33">
        <v>28745</v>
      </c>
    </row>
    <row r="17" spans="1:16" x14ac:dyDescent="0.4">
      <c r="A17" s="24" t="s">
        <v>107</v>
      </c>
      <c r="B17" s="24" t="s">
        <v>959</v>
      </c>
      <c r="C17" s="25" t="s">
        <v>108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>
        <v>28745</v>
      </c>
      <c r="P17" s="33">
        <v>28745</v>
      </c>
    </row>
    <row r="18" spans="1:16" x14ac:dyDescent="0.4">
      <c r="A18" s="24" t="s">
        <v>125</v>
      </c>
      <c r="B18" s="24" t="s">
        <v>955</v>
      </c>
      <c r="C18" s="25" t="s">
        <v>126</v>
      </c>
      <c r="D18" s="33"/>
      <c r="E18" s="33"/>
      <c r="F18" s="33"/>
      <c r="G18" s="33"/>
      <c r="H18" s="33"/>
      <c r="I18" s="33"/>
      <c r="J18" s="33"/>
      <c r="K18" s="33">
        <v>127925</v>
      </c>
      <c r="L18" s="33"/>
      <c r="M18" s="33"/>
      <c r="N18" s="33"/>
      <c r="O18" s="33"/>
      <c r="P18" s="33">
        <v>127925</v>
      </c>
    </row>
    <row r="19" spans="1:16" x14ac:dyDescent="0.4">
      <c r="A19" s="20" t="s">
        <v>133</v>
      </c>
      <c r="B19" s="20" t="s">
        <v>954</v>
      </c>
      <c r="C19" s="21" t="s">
        <v>134</v>
      </c>
      <c r="D19" s="32"/>
      <c r="E19" s="32"/>
      <c r="F19" s="32"/>
      <c r="G19" s="32">
        <v>1710</v>
      </c>
      <c r="H19" s="32"/>
      <c r="I19" s="32"/>
      <c r="J19" s="32"/>
      <c r="K19" s="32"/>
      <c r="L19" s="32"/>
      <c r="M19" s="32"/>
      <c r="N19" s="32"/>
      <c r="O19" s="32"/>
      <c r="P19" s="32">
        <v>1710</v>
      </c>
    </row>
    <row r="20" spans="1:16" x14ac:dyDescent="0.4">
      <c r="A20" s="24" t="s">
        <v>135</v>
      </c>
      <c r="B20" s="24" t="s">
        <v>955</v>
      </c>
      <c r="C20" s="25" t="s">
        <v>136</v>
      </c>
      <c r="D20" s="33"/>
      <c r="E20" s="33"/>
      <c r="F20" s="33"/>
      <c r="G20" s="33">
        <v>1710</v>
      </c>
      <c r="H20" s="33"/>
      <c r="I20" s="33"/>
      <c r="J20" s="33"/>
      <c r="K20" s="33"/>
      <c r="L20" s="33"/>
      <c r="M20" s="33"/>
      <c r="N20" s="33"/>
      <c r="O20" s="33"/>
      <c r="P20" s="33">
        <v>1710</v>
      </c>
    </row>
    <row r="21" spans="1:16" x14ac:dyDescent="0.4">
      <c r="A21" s="20" t="s">
        <v>147</v>
      </c>
      <c r="B21" s="20" t="s">
        <v>954</v>
      </c>
      <c r="C21" s="21" t="s">
        <v>148</v>
      </c>
      <c r="D21" s="32"/>
      <c r="E21" s="32"/>
      <c r="F21" s="32">
        <v>331952</v>
      </c>
      <c r="G21" s="32">
        <v>7467568</v>
      </c>
      <c r="H21" s="32">
        <v>140095</v>
      </c>
      <c r="I21" s="32"/>
      <c r="J21" s="32"/>
      <c r="K21" s="32">
        <v>79705</v>
      </c>
      <c r="L21" s="32"/>
      <c r="M21" s="32"/>
      <c r="N21" s="32">
        <v>378862</v>
      </c>
      <c r="O21" s="32"/>
      <c r="P21" s="32">
        <v>8398182</v>
      </c>
    </row>
    <row r="22" spans="1:16" x14ac:dyDescent="0.4">
      <c r="A22" s="24" t="s">
        <v>204</v>
      </c>
      <c r="B22" s="24" t="s">
        <v>955</v>
      </c>
      <c r="C22" s="25" t="s">
        <v>205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>
        <v>30691</v>
      </c>
      <c r="O22" s="33"/>
      <c r="P22" s="33">
        <v>30691</v>
      </c>
    </row>
    <row r="23" spans="1:16" x14ac:dyDescent="0.4">
      <c r="A23" s="24" t="s">
        <v>224</v>
      </c>
      <c r="B23" s="24" t="s">
        <v>955</v>
      </c>
      <c r="C23" s="25" t="s">
        <v>225</v>
      </c>
      <c r="D23" s="33"/>
      <c r="E23" s="33"/>
      <c r="F23" s="33"/>
      <c r="G23" s="33"/>
      <c r="H23" s="33"/>
      <c r="I23" s="33"/>
      <c r="J23" s="33"/>
      <c r="K23" s="33">
        <v>1161</v>
      </c>
      <c r="L23" s="33"/>
      <c r="M23" s="33"/>
      <c r="N23" s="33"/>
      <c r="O23" s="33"/>
      <c r="P23" s="33">
        <v>1161</v>
      </c>
    </row>
    <row r="24" spans="1:16" x14ac:dyDescent="0.4">
      <c r="A24" s="24" t="s">
        <v>226</v>
      </c>
      <c r="B24" s="24" t="s">
        <v>956</v>
      </c>
      <c r="C24" s="25" t="s">
        <v>227</v>
      </c>
      <c r="D24" s="33"/>
      <c r="E24" s="33"/>
      <c r="F24" s="33"/>
      <c r="G24" s="33"/>
      <c r="H24" s="33"/>
      <c r="I24" s="33"/>
      <c r="J24" s="33"/>
      <c r="K24" s="33">
        <v>1161</v>
      </c>
      <c r="L24" s="33"/>
      <c r="M24" s="33"/>
      <c r="N24" s="33"/>
      <c r="O24" s="33"/>
      <c r="P24" s="33">
        <v>1161</v>
      </c>
    </row>
    <row r="25" spans="1:16" x14ac:dyDescent="0.4">
      <c r="A25" s="24" t="s">
        <v>228</v>
      </c>
      <c r="B25" s="24" t="s">
        <v>959</v>
      </c>
      <c r="C25" s="25" t="s">
        <v>229</v>
      </c>
      <c r="D25" s="33"/>
      <c r="E25" s="33"/>
      <c r="F25" s="33"/>
      <c r="G25" s="33"/>
      <c r="H25" s="33"/>
      <c r="I25" s="33"/>
      <c r="J25" s="33"/>
      <c r="K25" s="33">
        <v>1161</v>
      </c>
      <c r="L25" s="33"/>
      <c r="M25" s="33"/>
      <c r="N25" s="33"/>
      <c r="O25" s="33"/>
      <c r="P25" s="33">
        <v>1161</v>
      </c>
    </row>
    <row r="26" spans="1:16" x14ac:dyDescent="0.4">
      <c r="A26" s="24" t="s">
        <v>244</v>
      </c>
      <c r="B26" s="24" t="s">
        <v>955</v>
      </c>
      <c r="C26" s="25" t="s">
        <v>245</v>
      </c>
      <c r="D26" s="33"/>
      <c r="E26" s="33"/>
      <c r="F26" s="33">
        <v>331952</v>
      </c>
      <c r="G26" s="33">
        <v>7467568</v>
      </c>
      <c r="H26" s="33">
        <v>140095</v>
      </c>
      <c r="I26" s="33"/>
      <c r="J26" s="33"/>
      <c r="K26" s="33">
        <v>63380</v>
      </c>
      <c r="L26" s="33"/>
      <c r="M26" s="33"/>
      <c r="N26" s="33">
        <v>348171</v>
      </c>
      <c r="O26" s="33"/>
      <c r="P26" s="33">
        <v>8351166</v>
      </c>
    </row>
    <row r="27" spans="1:16" x14ac:dyDescent="0.4">
      <c r="A27" s="24" t="s">
        <v>260</v>
      </c>
      <c r="B27" s="24" t="s">
        <v>956</v>
      </c>
      <c r="C27" s="25" t="s">
        <v>261</v>
      </c>
      <c r="D27" s="33"/>
      <c r="E27" s="33"/>
      <c r="F27" s="33">
        <v>331952</v>
      </c>
      <c r="G27" s="33">
        <v>7467568</v>
      </c>
      <c r="H27" s="33">
        <v>140095</v>
      </c>
      <c r="I27" s="33"/>
      <c r="J27" s="33"/>
      <c r="K27" s="33">
        <v>63380</v>
      </c>
      <c r="L27" s="33"/>
      <c r="M27" s="33"/>
      <c r="N27" s="33">
        <v>348171</v>
      </c>
      <c r="O27" s="33"/>
      <c r="P27" s="33">
        <v>8351166</v>
      </c>
    </row>
    <row r="28" spans="1:16" x14ac:dyDescent="0.4">
      <c r="A28" s="24" t="s">
        <v>264</v>
      </c>
      <c r="B28" s="24" t="s">
        <v>959</v>
      </c>
      <c r="C28" s="25" t="s">
        <v>265</v>
      </c>
      <c r="D28" s="33"/>
      <c r="E28" s="33"/>
      <c r="F28" s="33">
        <v>117071</v>
      </c>
      <c r="G28" s="33">
        <v>3924916</v>
      </c>
      <c r="H28" s="33">
        <v>117204</v>
      </c>
      <c r="I28" s="33"/>
      <c r="J28" s="33"/>
      <c r="K28" s="33"/>
      <c r="L28" s="33"/>
      <c r="M28" s="33"/>
      <c r="N28" s="33">
        <v>201430</v>
      </c>
      <c r="O28" s="33"/>
      <c r="P28" s="33">
        <v>4360621</v>
      </c>
    </row>
    <row r="29" spans="1:16" x14ac:dyDescent="0.4">
      <c r="A29" s="24" t="s">
        <v>266</v>
      </c>
      <c r="B29" s="24" t="s">
        <v>959</v>
      </c>
      <c r="C29" s="25" t="s">
        <v>267</v>
      </c>
      <c r="D29" s="33"/>
      <c r="E29" s="33"/>
      <c r="F29" s="33">
        <v>39927</v>
      </c>
      <c r="G29" s="33">
        <v>757170</v>
      </c>
      <c r="H29" s="33"/>
      <c r="I29" s="33"/>
      <c r="J29" s="33"/>
      <c r="K29" s="33"/>
      <c r="L29" s="33"/>
      <c r="M29" s="33"/>
      <c r="N29" s="33">
        <v>42221</v>
      </c>
      <c r="O29" s="33"/>
      <c r="P29" s="33">
        <v>839318</v>
      </c>
    </row>
    <row r="30" spans="1:16" x14ac:dyDescent="0.4">
      <c r="A30" s="24" t="s">
        <v>268</v>
      </c>
      <c r="B30" s="24" t="s">
        <v>959</v>
      </c>
      <c r="C30" s="25" t="s">
        <v>269</v>
      </c>
      <c r="D30" s="33"/>
      <c r="E30" s="33"/>
      <c r="F30" s="33">
        <v>139021</v>
      </c>
      <c r="G30" s="33">
        <v>64170</v>
      </c>
      <c r="H30" s="33"/>
      <c r="I30" s="33"/>
      <c r="J30" s="33"/>
      <c r="K30" s="33">
        <v>39928</v>
      </c>
      <c r="L30" s="33"/>
      <c r="M30" s="33"/>
      <c r="N30" s="33">
        <v>81061</v>
      </c>
      <c r="O30" s="33"/>
      <c r="P30" s="33">
        <v>324180</v>
      </c>
    </row>
    <row r="31" spans="1:16" x14ac:dyDescent="0.4">
      <c r="A31" s="24" t="s">
        <v>270</v>
      </c>
      <c r="B31" s="24" t="s">
        <v>955</v>
      </c>
      <c r="C31" s="25" t="s">
        <v>271</v>
      </c>
      <c r="D31" s="33"/>
      <c r="E31" s="33"/>
      <c r="F31" s="33"/>
      <c r="G31" s="33"/>
      <c r="H31" s="33"/>
      <c r="I31" s="33"/>
      <c r="J31" s="33"/>
      <c r="K31" s="33">
        <v>15164</v>
      </c>
      <c r="L31" s="33"/>
      <c r="M31" s="33"/>
      <c r="N31" s="33"/>
      <c r="O31" s="33"/>
      <c r="P31" s="33">
        <v>15164</v>
      </c>
    </row>
    <row r="32" spans="1:16" x14ac:dyDescent="0.4">
      <c r="A32" s="24" t="s">
        <v>274</v>
      </c>
      <c r="B32" s="24" t="s">
        <v>956</v>
      </c>
      <c r="C32" s="25" t="s">
        <v>275</v>
      </c>
      <c r="D32" s="33"/>
      <c r="E32" s="33"/>
      <c r="F32" s="33"/>
      <c r="G32" s="33"/>
      <c r="H32" s="33"/>
      <c r="I32" s="33"/>
      <c r="J32" s="33"/>
      <c r="K32" s="33">
        <v>15164</v>
      </c>
      <c r="L32" s="33"/>
      <c r="M32" s="33"/>
      <c r="N32" s="33"/>
      <c r="O32" s="33"/>
      <c r="P32" s="33">
        <v>15164</v>
      </c>
    </row>
    <row r="33" spans="1:16" x14ac:dyDescent="0.4">
      <c r="A33" s="20" t="s">
        <v>280</v>
      </c>
      <c r="B33" s="20" t="s">
        <v>954</v>
      </c>
      <c r="C33" s="21" t="s">
        <v>281</v>
      </c>
      <c r="D33" s="32"/>
      <c r="E33" s="32"/>
      <c r="F33" s="32">
        <v>843290</v>
      </c>
      <c r="G33" s="32">
        <v>210132326</v>
      </c>
      <c r="H33" s="32">
        <v>17333516</v>
      </c>
      <c r="I33" s="32">
        <v>168458243</v>
      </c>
      <c r="J33" s="32">
        <v>11637236</v>
      </c>
      <c r="K33" s="32"/>
      <c r="L33" s="32"/>
      <c r="M33" s="32"/>
      <c r="N33" s="32">
        <v>132182167</v>
      </c>
      <c r="O33" s="32"/>
      <c r="P33" s="32">
        <v>540586778</v>
      </c>
    </row>
    <row r="34" spans="1:16" x14ac:dyDescent="0.4">
      <c r="A34" s="24" t="s">
        <v>294</v>
      </c>
      <c r="B34" s="24" t="s">
        <v>955</v>
      </c>
      <c r="C34" s="25" t="s">
        <v>295</v>
      </c>
      <c r="D34" s="33"/>
      <c r="E34" s="33"/>
      <c r="F34" s="33">
        <v>843290</v>
      </c>
      <c r="G34" s="33">
        <v>210132326</v>
      </c>
      <c r="H34" s="33">
        <v>15837330</v>
      </c>
      <c r="I34" s="33">
        <v>107612216</v>
      </c>
      <c r="J34" s="33"/>
      <c r="K34" s="33"/>
      <c r="L34" s="33"/>
      <c r="M34" s="33"/>
      <c r="N34" s="33">
        <v>132182167</v>
      </c>
      <c r="O34" s="33"/>
      <c r="P34" s="33">
        <v>466607329</v>
      </c>
    </row>
    <row r="35" spans="1:16" x14ac:dyDescent="0.4">
      <c r="A35" s="24" t="s">
        <v>296</v>
      </c>
      <c r="B35" s="24" t="s">
        <v>956</v>
      </c>
      <c r="C35" s="25" t="s">
        <v>297</v>
      </c>
      <c r="D35" s="33"/>
      <c r="E35" s="33"/>
      <c r="F35" s="33"/>
      <c r="G35" s="33">
        <v>186879245</v>
      </c>
      <c r="H35" s="33">
        <v>8468344</v>
      </c>
      <c r="I35" s="33">
        <v>107612216</v>
      </c>
      <c r="J35" s="33"/>
      <c r="K35" s="33"/>
      <c r="L35" s="33"/>
      <c r="M35" s="33"/>
      <c r="N35" s="33">
        <v>132180882</v>
      </c>
      <c r="O35" s="33"/>
      <c r="P35" s="33">
        <v>435140687</v>
      </c>
    </row>
    <row r="36" spans="1:16" x14ac:dyDescent="0.4">
      <c r="A36" s="24" t="s">
        <v>298</v>
      </c>
      <c r="B36" s="24" t="s">
        <v>956</v>
      </c>
      <c r="C36" s="25" t="s">
        <v>299</v>
      </c>
      <c r="D36" s="33"/>
      <c r="E36" s="33"/>
      <c r="F36" s="33">
        <v>843290</v>
      </c>
      <c r="G36" s="33">
        <v>23253081</v>
      </c>
      <c r="H36" s="33">
        <v>7368986</v>
      </c>
      <c r="I36" s="33"/>
      <c r="J36" s="33"/>
      <c r="K36" s="33"/>
      <c r="L36" s="33"/>
      <c r="M36" s="33"/>
      <c r="N36" s="33">
        <v>1285</v>
      </c>
      <c r="O36" s="33"/>
      <c r="P36" s="33">
        <v>31466642</v>
      </c>
    </row>
    <row r="37" spans="1:16" x14ac:dyDescent="0.4">
      <c r="A37" s="24" t="s">
        <v>300</v>
      </c>
      <c r="B37" s="24" t="s">
        <v>959</v>
      </c>
      <c r="C37" s="25" t="s">
        <v>301</v>
      </c>
      <c r="D37" s="33"/>
      <c r="E37" s="33"/>
      <c r="F37" s="33">
        <v>843290</v>
      </c>
      <c r="G37" s="33">
        <v>23252809</v>
      </c>
      <c r="H37" s="33">
        <v>7368986</v>
      </c>
      <c r="I37" s="33"/>
      <c r="J37" s="33"/>
      <c r="K37" s="33"/>
      <c r="L37" s="33"/>
      <c r="M37" s="33"/>
      <c r="N37" s="33"/>
      <c r="O37" s="33"/>
      <c r="P37" s="33">
        <v>31465085</v>
      </c>
    </row>
    <row r="38" spans="1:16" x14ac:dyDescent="0.4">
      <c r="A38" s="24" t="s">
        <v>302</v>
      </c>
      <c r="B38" s="24" t="s">
        <v>959</v>
      </c>
      <c r="C38" s="25" t="s">
        <v>303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>
        <v>1285</v>
      </c>
      <c r="O38" s="33"/>
      <c r="P38" s="33">
        <v>1285</v>
      </c>
    </row>
    <row r="39" spans="1:16" x14ac:dyDescent="0.4">
      <c r="A39" s="24" t="s">
        <v>308</v>
      </c>
      <c r="B39" s="24" t="s">
        <v>959</v>
      </c>
      <c r="C39" s="25" t="s">
        <v>309</v>
      </c>
      <c r="D39" s="33"/>
      <c r="E39" s="33"/>
      <c r="F39" s="33"/>
      <c r="G39" s="33">
        <v>272</v>
      </c>
      <c r="H39" s="33"/>
      <c r="I39" s="33"/>
      <c r="J39" s="33"/>
      <c r="K39" s="33"/>
      <c r="L39" s="33"/>
      <c r="M39" s="33"/>
      <c r="N39" s="33"/>
      <c r="O39" s="33"/>
      <c r="P39" s="33">
        <v>272</v>
      </c>
    </row>
    <row r="40" spans="1:16" x14ac:dyDescent="0.4">
      <c r="A40" s="24" t="s">
        <v>312</v>
      </c>
      <c r="B40" s="24" t="s">
        <v>955</v>
      </c>
      <c r="C40" s="25" t="s">
        <v>313</v>
      </c>
      <c r="D40" s="33"/>
      <c r="E40" s="33"/>
      <c r="F40" s="33"/>
      <c r="G40" s="33"/>
      <c r="H40" s="33">
        <v>1496186</v>
      </c>
      <c r="I40" s="33">
        <v>60846027</v>
      </c>
      <c r="J40" s="33">
        <v>11637236</v>
      </c>
      <c r="K40" s="33"/>
      <c r="L40" s="33"/>
      <c r="M40" s="33"/>
      <c r="N40" s="33"/>
      <c r="O40" s="33"/>
      <c r="P40" s="33">
        <v>73979449</v>
      </c>
    </row>
    <row r="41" spans="1:16" x14ac:dyDescent="0.4">
      <c r="A41" s="24" t="s">
        <v>314</v>
      </c>
      <c r="B41" s="24" t="s">
        <v>956</v>
      </c>
      <c r="C41" s="25" t="s">
        <v>315</v>
      </c>
      <c r="D41" s="33"/>
      <c r="E41" s="33"/>
      <c r="F41" s="33"/>
      <c r="G41" s="33"/>
      <c r="H41" s="33">
        <v>1496186</v>
      </c>
      <c r="I41" s="33">
        <v>60846027</v>
      </c>
      <c r="J41" s="33">
        <v>11637236</v>
      </c>
      <c r="K41" s="33"/>
      <c r="L41" s="33"/>
      <c r="M41" s="33"/>
      <c r="N41" s="33"/>
      <c r="O41" s="33"/>
      <c r="P41" s="33">
        <v>73979449</v>
      </c>
    </row>
    <row r="42" spans="1:16" x14ac:dyDescent="0.4">
      <c r="A42" s="24" t="s">
        <v>316</v>
      </c>
      <c r="B42" s="24" t="s">
        <v>959</v>
      </c>
      <c r="C42" s="25" t="s">
        <v>317</v>
      </c>
      <c r="D42" s="33"/>
      <c r="E42" s="33"/>
      <c r="F42" s="33"/>
      <c r="G42" s="33"/>
      <c r="H42" s="33">
        <v>1496186</v>
      </c>
      <c r="I42" s="33">
        <v>1481086</v>
      </c>
      <c r="J42" s="33"/>
      <c r="K42" s="33"/>
      <c r="L42" s="33"/>
      <c r="M42" s="33"/>
      <c r="N42" s="33"/>
      <c r="O42" s="33"/>
      <c r="P42" s="33">
        <v>2977272</v>
      </c>
    </row>
    <row r="43" spans="1:16" x14ac:dyDescent="0.4">
      <c r="A43" s="24" t="s">
        <v>318</v>
      </c>
      <c r="B43" s="24" t="s">
        <v>959</v>
      </c>
      <c r="C43" s="25" t="s">
        <v>319</v>
      </c>
      <c r="D43" s="33"/>
      <c r="E43" s="33"/>
      <c r="F43" s="33"/>
      <c r="G43" s="33"/>
      <c r="H43" s="33"/>
      <c r="I43" s="33">
        <v>59364941</v>
      </c>
      <c r="J43" s="33">
        <v>11637236</v>
      </c>
      <c r="K43" s="33"/>
      <c r="L43" s="33"/>
      <c r="M43" s="33"/>
      <c r="N43" s="33"/>
      <c r="O43" s="33"/>
      <c r="P43" s="33">
        <v>71002177</v>
      </c>
    </row>
    <row r="44" spans="1:16" x14ac:dyDescent="0.4">
      <c r="A44" s="20" t="s">
        <v>320</v>
      </c>
      <c r="B44" s="20" t="s">
        <v>954</v>
      </c>
      <c r="C44" s="21" t="s">
        <v>321</v>
      </c>
      <c r="D44" s="32"/>
      <c r="E44" s="32"/>
      <c r="F44" s="32"/>
      <c r="G44" s="32"/>
      <c r="H44" s="32"/>
      <c r="I44" s="32"/>
      <c r="J44" s="32"/>
      <c r="K44" s="32">
        <v>8195</v>
      </c>
      <c r="L44" s="32"/>
      <c r="M44" s="32"/>
      <c r="N44" s="32"/>
      <c r="O44" s="32"/>
      <c r="P44" s="32">
        <v>8195</v>
      </c>
    </row>
    <row r="45" spans="1:16" x14ac:dyDescent="0.4">
      <c r="A45" s="24" t="s">
        <v>326</v>
      </c>
      <c r="B45" s="24" t="s">
        <v>955</v>
      </c>
      <c r="C45" s="25" t="s">
        <v>327</v>
      </c>
      <c r="D45" s="33"/>
      <c r="E45" s="33"/>
      <c r="F45" s="33"/>
      <c r="G45" s="33"/>
      <c r="H45" s="33"/>
      <c r="I45" s="33"/>
      <c r="J45" s="33"/>
      <c r="K45" s="33">
        <v>8195</v>
      </c>
      <c r="L45" s="33"/>
      <c r="M45" s="33"/>
      <c r="N45" s="33"/>
      <c r="O45" s="33"/>
      <c r="P45" s="33">
        <v>8195</v>
      </c>
    </row>
    <row r="46" spans="1:16" x14ac:dyDescent="0.4">
      <c r="A46" s="24" t="s">
        <v>328</v>
      </c>
      <c r="B46" s="24" t="s">
        <v>956</v>
      </c>
      <c r="C46" s="25" t="s">
        <v>329</v>
      </c>
      <c r="D46" s="33"/>
      <c r="E46" s="33"/>
      <c r="F46" s="33"/>
      <c r="G46" s="33"/>
      <c r="H46" s="33"/>
      <c r="I46" s="33"/>
      <c r="J46" s="33"/>
      <c r="K46" s="33">
        <v>8195</v>
      </c>
      <c r="L46" s="33"/>
      <c r="M46" s="33"/>
      <c r="N46" s="33"/>
      <c r="O46" s="33"/>
      <c r="P46" s="33">
        <v>8195</v>
      </c>
    </row>
    <row r="47" spans="1:16" x14ac:dyDescent="0.4">
      <c r="A47" s="20" t="s">
        <v>330</v>
      </c>
      <c r="B47" s="20" t="s">
        <v>954</v>
      </c>
      <c r="C47" s="21" t="s">
        <v>331</v>
      </c>
      <c r="D47" s="32"/>
      <c r="E47" s="32"/>
      <c r="F47" s="32">
        <v>176311</v>
      </c>
      <c r="G47" s="32">
        <v>7226339</v>
      </c>
      <c r="H47" s="32">
        <v>58227</v>
      </c>
      <c r="I47" s="32">
        <v>1393945</v>
      </c>
      <c r="J47" s="32">
        <v>261</v>
      </c>
      <c r="K47" s="32">
        <v>422358</v>
      </c>
      <c r="L47" s="32">
        <v>40659</v>
      </c>
      <c r="M47" s="32"/>
      <c r="N47" s="32">
        <v>3450655</v>
      </c>
      <c r="O47" s="32"/>
      <c r="P47" s="32">
        <v>12768755</v>
      </c>
    </row>
    <row r="48" spans="1:16" x14ac:dyDescent="0.4">
      <c r="A48" s="24" t="s">
        <v>332</v>
      </c>
      <c r="B48" s="24" t="s">
        <v>955</v>
      </c>
      <c r="C48" s="25" t="s">
        <v>333</v>
      </c>
      <c r="D48" s="33"/>
      <c r="E48" s="33"/>
      <c r="F48" s="33">
        <v>176311</v>
      </c>
      <c r="G48" s="33">
        <v>1234193</v>
      </c>
      <c r="H48" s="33"/>
      <c r="I48" s="33">
        <v>1005</v>
      </c>
      <c r="J48" s="33"/>
      <c r="K48" s="33">
        <v>256680</v>
      </c>
      <c r="L48" s="33">
        <v>40659</v>
      </c>
      <c r="M48" s="33"/>
      <c r="N48" s="33">
        <v>3980</v>
      </c>
      <c r="O48" s="33"/>
      <c r="P48" s="33">
        <v>1712828</v>
      </c>
    </row>
    <row r="49" spans="1:16" x14ac:dyDescent="0.4">
      <c r="A49" s="24" t="s">
        <v>334</v>
      </c>
      <c r="B49" s="24" t="s">
        <v>956</v>
      </c>
      <c r="C49" s="25" t="s">
        <v>335</v>
      </c>
      <c r="D49" s="33"/>
      <c r="E49" s="33"/>
      <c r="F49" s="33"/>
      <c r="G49" s="33">
        <v>1195410</v>
      </c>
      <c r="H49" s="33"/>
      <c r="I49" s="33">
        <v>1005</v>
      </c>
      <c r="J49" s="33"/>
      <c r="K49" s="33">
        <v>127094</v>
      </c>
      <c r="L49" s="33"/>
      <c r="M49" s="33"/>
      <c r="N49" s="33"/>
      <c r="O49" s="33"/>
      <c r="P49" s="33">
        <v>1323509</v>
      </c>
    </row>
    <row r="50" spans="1:16" x14ac:dyDescent="0.4">
      <c r="A50" s="24" t="s">
        <v>336</v>
      </c>
      <c r="B50" s="24" t="s">
        <v>956</v>
      </c>
      <c r="C50" s="25" t="s">
        <v>337</v>
      </c>
      <c r="D50" s="33"/>
      <c r="E50" s="33"/>
      <c r="F50" s="33">
        <v>176311</v>
      </c>
      <c r="G50" s="33">
        <v>38783</v>
      </c>
      <c r="H50" s="33"/>
      <c r="I50" s="33"/>
      <c r="J50" s="33"/>
      <c r="K50" s="33">
        <v>129586</v>
      </c>
      <c r="L50" s="33">
        <v>40659</v>
      </c>
      <c r="M50" s="33"/>
      <c r="N50" s="33">
        <v>3980</v>
      </c>
      <c r="O50" s="33"/>
      <c r="P50" s="33">
        <v>389319</v>
      </c>
    </row>
    <row r="51" spans="1:16" x14ac:dyDescent="0.4">
      <c r="A51" s="24" t="s">
        <v>340</v>
      </c>
      <c r="B51" s="24" t="s">
        <v>955</v>
      </c>
      <c r="C51" s="25" t="s">
        <v>341</v>
      </c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>
        <v>20506</v>
      </c>
      <c r="O51" s="33"/>
      <c r="P51" s="33">
        <v>20506</v>
      </c>
    </row>
    <row r="52" spans="1:16" x14ac:dyDescent="0.4">
      <c r="A52" s="24" t="s">
        <v>364</v>
      </c>
      <c r="B52" s="24" t="s">
        <v>955</v>
      </c>
      <c r="C52" s="25" t="s">
        <v>365</v>
      </c>
      <c r="D52" s="33"/>
      <c r="E52" s="33"/>
      <c r="F52" s="33"/>
      <c r="G52" s="33"/>
      <c r="H52" s="33"/>
      <c r="I52" s="33"/>
      <c r="J52" s="33"/>
      <c r="K52" s="33">
        <v>10502</v>
      </c>
      <c r="L52" s="33"/>
      <c r="M52" s="33"/>
      <c r="N52" s="33"/>
      <c r="O52" s="33"/>
      <c r="P52" s="33">
        <v>10502</v>
      </c>
    </row>
    <row r="53" spans="1:16" x14ac:dyDescent="0.4">
      <c r="A53" s="24" t="s">
        <v>368</v>
      </c>
      <c r="B53" s="24" t="s">
        <v>956</v>
      </c>
      <c r="C53" s="25" t="s">
        <v>369</v>
      </c>
      <c r="D53" s="33"/>
      <c r="E53" s="33"/>
      <c r="F53" s="33"/>
      <c r="G53" s="33"/>
      <c r="H53" s="33"/>
      <c r="I53" s="33"/>
      <c r="J53" s="33"/>
      <c r="K53" s="33">
        <v>7889</v>
      </c>
      <c r="L53" s="33"/>
      <c r="M53" s="33"/>
      <c r="N53" s="33"/>
      <c r="O53" s="33"/>
      <c r="P53" s="33">
        <v>7889</v>
      </c>
    </row>
    <row r="54" spans="1:16" x14ac:dyDescent="0.4">
      <c r="A54" s="24" t="s">
        <v>370</v>
      </c>
      <c r="B54" s="24" t="s">
        <v>955</v>
      </c>
      <c r="C54" s="25" t="s">
        <v>371</v>
      </c>
      <c r="D54" s="33"/>
      <c r="E54" s="33"/>
      <c r="F54" s="33"/>
      <c r="G54" s="33">
        <v>59186</v>
      </c>
      <c r="H54" s="33"/>
      <c r="I54" s="33"/>
      <c r="J54" s="33"/>
      <c r="K54" s="33">
        <v>94159</v>
      </c>
      <c r="L54" s="33"/>
      <c r="M54" s="33"/>
      <c r="N54" s="33">
        <v>3603</v>
      </c>
      <c r="O54" s="33"/>
      <c r="P54" s="33">
        <v>156948</v>
      </c>
    </row>
    <row r="55" spans="1:16" x14ac:dyDescent="0.4">
      <c r="A55" s="24" t="s">
        <v>372</v>
      </c>
      <c r="B55" s="24" t="s">
        <v>956</v>
      </c>
      <c r="C55" s="25" t="s">
        <v>373</v>
      </c>
      <c r="D55" s="33"/>
      <c r="E55" s="33"/>
      <c r="F55" s="33"/>
      <c r="G55" s="33"/>
      <c r="H55" s="33"/>
      <c r="I55" s="33"/>
      <c r="J55" s="33"/>
      <c r="K55" s="33">
        <v>18421</v>
      </c>
      <c r="L55" s="33"/>
      <c r="M55" s="33"/>
      <c r="N55" s="33"/>
      <c r="O55" s="33"/>
      <c r="P55" s="33">
        <v>18421</v>
      </c>
    </row>
    <row r="56" spans="1:16" x14ac:dyDescent="0.4">
      <c r="A56" s="24" t="s">
        <v>374</v>
      </c>
      <c r="B56" s="24" t="s">
        <v>959</v>
      </c>
      <c r="C56" s="25" t="s">
        <v>375</v>
      </c>
      <c r="D56" s="33"/>
      <c r="E56" s="33"/>
      <c r="F56" s="33"/>
      <c r="G56" s="33"/>
      <c r="H56" s="33"/>
      <c r="I56" s="33"/>
      <c r="J56" s="33"/>
      <c r="K56" s="33">
        <v>2373</v>
      </c>
      <c r="L56" s="33"/>
      <c r="M56" s="33"/>
      <c r="N56" s="33"/>
      <c r="O56" s="33"/>
      <c r="P56" s="33">
        <v>2373</v>
      </c>
    </row>
    <row r="57" spans="1:16" x14ac:dyDescent="0.4">
      <c r="A57" s="24" t="s">
        <v>380</v>
      </c>
      <c r="B57" s="24" t="s">
        <v>955</v>
      </c>
      <c r="C57" s="25" t="s">
        <v>381</v>
      </c>
      <c r="D57" s="33"/>
      <c r="E57" s="33"/>
      <c r="F57" s="33"/>
      <c r="G57" s="33">
        <v>5932960</v>
      </c>
      <c r="H57" s="33"/>
      <c r="I57" s="33">
        <v>1392940</v>
      </c>
      <c r="J57" s="33">
        <v>261</v>
      </c>
      <c r="K57" s="33">
        <v>61017</v>
      </c>
      <c r="L57" s="33"/>
      <c r="M57" s="33"/>
      <c r="N57" s="33">
        <v>3420470</v>
      </c>
      <c r="O57" s="33"/>
      <c r="P57" s="33">
        <v>10807648</v>
      </c>
    </row>
    <row r="58" spans="1:16" x14ac:dyDescent="0.4">
      <c r="A58" s="24" t="s">
        <v>384</v>
      </c>
      <c r="B58" s="24" t="s">
        <v>956</v>
      </c>
      <c r="C58" s="25" t="s">
        <v>385</v>
      </c>
      <c r="D58" s="33"/>
      <c r="E58" s="33"/>
      <c r="F58" s="33"/>
      <c r="G58" s="33"/>
      <c r="H58" s="33"/>
      <c r="I58" s="33"/>
      <c r="J58" s="33"/>
      <c r="K58" s="33">
        <v>8867</v>
      </c>
      <c r="L58" s="33"/>
      <c r="M58" s="33"/>
      <c r="N58" s="33"/>
      <c r="O58" s="33"/>
      <c r="P58" s="33">
        <v>8867</v>
      </c>
    </row>
    <row r="59" spans="1:16" x14ac:dyDescent="0.4">
      <c r="A59" s="24" t="s">
        <v>386</v>
      </c>
      <c r="B59" s="24" t="s">
        <v>956</v>
      </c>
      <c r="C59" s="25" t="s">
        <v>387</v>
      </c>
      <c r="D59" s="33"/>
      <c r="E59" s="33"/>
      <c r="F59" s="33"/>
      <c r="G59" s="33">
        <v>163825</v>
      </c>
      <c r="H59" s="33"/>
      <c r="I59" s="33">
        <v>870945</v>
      </c>
      <c r="J59" s="33"/>
      <c r="K59" s="33">
        <v>5673</v>
      </c>
      <c r="L59" s="33"/>
      <c r="M59" s="33"/>
      <c r="N59" s="33">
        <v>18946</v>
      </c>
      <c r="O59" s="33"/>
      <c r="P59" s="33">
        <v>1059389</v>
      </c>
    </row>
    <row r="60" spans="1:16" x14ac:dyDescent="0.4">
      <c r="A60" s="24" t="s">
        <v>390</v>
      </c>
      <c r="B60" s="24" t="s">
        <v>956</v>
      </c>
      <c r="C60" s="25" t="s">
        <v>391</v>
      </c>
      <c r="D60" s="33"/>
      <c r="E60" s="33"/>
      <c r="F60" s="33"/>
      <c r="G60" s="33">
        <v>3352171</v>
      </c>
      <c r="H60" s="33"/>
      <c r="I60" s="33">
        <v>521995</v>
      </c>
      <c r="J60" s="33"/>
      <c r="K60" s="33">
        <v>35143</v>
      </c>
      <c r="L60" s="33"/>
      <c r="M60" s="33"/>
      <c r="N60" s="33">
        <v>3397127</v>
      </c>
      <c r="O60" s="33"/>
      <c r="P60" s="33">
        <v>7306436</v>
      </c>
    </row>
    <row r="61" spans="1:16" x14ac:dyDescent="0.4">
      <c r="A61" s="24" t="s">
        <v>392</v>
      </c>
      <c r="B61" s="24" t="s">
        <v>955</v>
      </c>
      <c r="C61" s="25" t="s">
        <v>393</v>
      </c>
      <c r="D61" s="33"/>
      <c r="E61" s="33"/>
      <c r="F61" s="33"/>
      <c r="G61" s="33"/>
      <c r="H61" s="33">
        <v>58227</v>
      </c>
      <c r="I61" s="33"/>
      <c r="J61" s="33"/>
      <c r="K61" s="33"/>
      <c r="L61" s="33"/>
      <c r="M61" s="33"/>
      <c r="N61" s="33">
        <v>2096</v>
      </c>
      <c r="O61" s="33"/>
      <c r="P61" s="33">
        <v>60323</v>
      </c>
    </row>
    <row r="62" spans="1:16" x14ac:dyDescent="0.4">
      <c r="A62" s="24" t="s">
        <v>400</v>
      </c>
      <c r="B62" s="24" t="s">
        <v>956</v>
      </c>
      <c r="C62" s="25" t="s">
        <v>401</v>
      </c>
      <c r="D62" s="33"/>
      <c r="E62" s="33"/>
      <c r="F62" s="33"/>
      <c r="G62" s="33"/>
      <c r="H62" s="33">
        <v>58227</v>
      </c>
      <c r="I62" s="33"/>
      <c r="J62" s="33"/>
      <c r="K62" s="33"/>
      <c r="L62" s="33"/>
      <c r="M62" s="33"/>
      <c r="N62" s="33"/>
      <c r="O62" s="33"/>
      <c r="P62" s="33">
        <v>58227</v>
      </c>
    </row>
    <row r="63" spans="1:16" x14ac:dyDescent="0.4">
      <c r="A63" s="20" t="s">
        <v>402</v>
      </c>
      <c r="B63" s="20" t="s">
        <v>954</v>
      </c>
      <c r="C63" s="21" t="s">
        <v>403</v>
      </c>
      <c r="D63" s="32">
        <v>23643</v>
      </c>
      <c r="E63" s="32"/>
      <c r="F63" s="32">
        <v>18854207</v>
      </c>
      <c r="G63" s="32">
        <v>18484803</v>
      </c>
      <c r="H63" s="32">
        <v>17004</v>
      </c>
      <c r="I63" s="32">
        <v>9496982</v>
      </c>
      <c r="J63" s="32">
        <v>5828</v>
      </c>
      <c r="K63" s="32">
        <v>1445606</v>
      </c>
      <c r="L63" s="32">
        <v>299352</v>
      </c>
      <c r="M63" s="32">
        <v>2833</v>
      </c>
      <c r="N63" s="32">
        <v>68996141</v>
      </c>
      <c r="O63" s="32"/>
      <c r="P63" s="32">
        <v>117626399</v>
      </c>
    </row>
    <row r="64" spans="1:16" x14ac:dyDescent="0.4">
      <c r="A64" s="24" t="s">
        <v>406</v>
      </c>
      <c r="B64" s="24" t="s">
        <v>955</v>
      </c>
      <c r="C64" s="25" t="s">
        <v>407</v>
      </c>
      <c r="D64" s="33"/>
      <c r="E64" s="33"/>
      <c r="F64" s="33"/>
      <c r="G64" s="33"/>
      <c r="H64" s="33"/>
      <c r="I64" s="33"/>
      <c r="J64" s="33"/>
      <c r="K64" s="33">
        <v>4665</v>
      </c>
      <c r="L64" s="33"/>
      <c r="M64" s="33"/>
      <c r="N64" s="33"/>
      <c r="O64" s="33"/>
      <c r="P64" s="33">
        <v>4665</v>
      </c>
    </row>
    <row r="65" spans="1:16" x14ac:dyDescent="0.4">
      <c r="A65" s="24" t="s">
        <v>408</v>
      </c>
      <c r="B65" s="24" t="s">
        <v>956</v>
      </c>
      <c r="C65" s="25" t="s">
        <v>409</v>
      </c>
      <c r="D65" s="33"/>
      <c r="E65" s="33"/>
      <c r="F65" s="33"/>
      <c r="G65" s="33"/>
      <c r="H65" s="33"/>
      <c r="I65" s="33"/>
      <c r="J65" s="33"/>
      <c r="K65" s="33">
        <v>4217</v>
      </c>
      <c r="L65" s="33"/>
      <c r="M65" s="33"/>
      <c r="N65" s="33"/>
      <c r="O65" s="33"/>
      <c r="P65" s="33">
        <v>4217</v>
      </c>
    </row>
    <row r="66" spans="1:16" x14ac:dyDescent="0.4">
      <c r="A66" s="24" t="s">
        <v>421</v>
      </c>
      <c r="B66" s="24" t="s">
        <v>955</v>
      </c>
      <c r="C66" s="25" t="s">
        <v>422</v>
      </c>
      <c r="D66" s="33"/>
      <c r="E66" s="33"/>
      <c r="F66" s="33"/>
      <c r="G66" s="33"/>
      <c r="H66" s="33"/>
      <c r="I66" s="33"/>
      <c r="J66" s="33"/>
      <c r="K66" s="33">
        <v>6388</v>
      </c>
      <c r="L66" s="33"/>
      <c r="M66" s="33"/>
      <c r="N66" s="33"/>
      <c r="O66" s="33"/>
      <c r="P66" s="33">
        <v>6388</v>
      </c>
    </row>
    <row r="67" spans="1:16" x14ac:dyDescent="0.4">
      <c r="A67" s="24" t="s">
        <v>425</v>
      </c>
      <c r="B67" s="24" t="s">
        <v>955</v>
      </c>
      <c r="C67" s="25" t="s">
        <v>426</v>
      </c>
      <c r="D67" s="33">
        <v>23247</v>
      </c>
      <c r="E67" s="33"/>
      <c r="F67" s="33"/>
      <c r="G67" s="33"/>
      <c r="H67" s="33"/>
      <c r="I67" s="33"/>
      <c r="J67" s="33"/>
      <c r="K67" s="33">
        <v>48628</v>
      </c>
      <c r="L67" s="33">
        <v>544</v>
      </c>
      <c r="M67" s="33">
        <v>2833</v>
      </c>
      <c r="N67" s="33"/>
      <c r="O67" s="33"/>
      <c r="P67" s="33">
        <v>75252</v>
      </c>
    </row>
    <row r="68" spans="1:16" x14ac:dyDescent="0.4">
      <c r="A68" s="24" t="s">
        <v>427</v>
      </c>
      <c r="B68" s="24" t="s">
        <v>956</v>
      </c>
      <c r="C68" s="25" t="s">
        <v>428</v>
      </c>
      <c r="D68" s="33"/>
      <c r="E68" s="33"/>
      <c r="F68" s="33"/>
      <c r="G68" s="33"/>
      <c r="H68" s="33"/>
      <c r="I68" s="33"/>
      <c r="J68" s="33"/>
      <c r="K68" s="33">
        <v>47986</v>
      </c>
      <c r="L68" s="33"/>
      <c r="M68" s="33"/>
      <c r="N68" s="33"/>
      <c r="O68" s="33"/>
      <c r="P68" s="33">
        <v>47986</v>
      </c>
    </row>
    <row r="69" spans="1:16" x14ac:dyDescent="0.4">
      <c r="A69" s="24" t="s">
        <v>433</v>
      </c>
      <c r="B69" s="24" t="s">
        <v>959</v>
      </c>
      <c r="C69" s="25" t="s">
        <v>434</v>
      </c>
      <c r="D69" s="33"/>
      <c r="E69" s="33"/>
      <c r="F69" s="33"/>
      <c r="G69" s="33"/>
      <c r="H69" s="33"/>
      <c r="I69" s="33"/>
      <c r="J69" s="33"/>
      <c r="K69" s="33">
        <v>47986</v>
      </c>
      <c r="L69" s="33"/>
      <c r="M69" s="33"/>
      <c r="N69" s="33"/>
      <c r="O69" s="33"/>
      <c r="P69" s="33">
        <v>47986</v>
      </c>
    </row>
    <row r="70" spans="1:16" x14ac:dyDescent="0.4">
      <c r="A70" s="24" t="s">
        <v>449</v>
      </c>
      <c r="B70" s="24" t="s">
        <v>956</v>
      </c>
      <c r="C70" s="25" t="s">
        <v>450</v>
      </c>
      <c r="D70" s="33">
        <v>23247</v>
      </c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>
        <v>23247</v>
      </c>
    </row>
    <row r="71" spans="1:16" x14ac:dyDescent="0.4">
      <c r="A71" s="24" t="s">
        <v>453</v>
      </c>
      <c r="B71" s="24" t="s">
        <v>955</v>
      </c>
      <c r="C71" s="25" t="s">
        <v>454</v>
      </c>
      <c r="D71" s="33">
        <v>396</v>
      </c>
      <c r="E71" s="33"/>
      <c r="F71" s="33">
        <v>27916</v>
      </c>
      <c r="G71" s="33">
        <v>2855</v>
      </c>
      <c r="H71" s="33"/>
      <c r="I71" s="33"/>
      <c r="J71" s="33"/>
      <c r="K71" s="33">
        <v>436659</v>
      </c>
      <c r="L71" s="33"/>
      <c r="M71" s="33"/>
      <c r="N71" s="33">
        <v>101508</v>
      </c>
      <c r="O71" s="33"/>
      <c r="P71" s="33">
        <v>569334</v>
      </c>
    </row>
    <row r="72" spans="1:16" x14ac:dyDescent="0.4">
      <c r="A72" s="24" t="s">
        <v>455</v>
      </c>
      <c r="B72" s="24" t="s">
        <v>956</v>
      </c>
      <c r="C72" s="25" t="s">
        <v>456</v>
      </c>
      <c r="D72" s="33"/>
      <c r="E72" s="33"/>
      <c r="F72" s="33">
        <v>27916</v>
      </c>
      <c r="G72" s="33"/>
      <c r="H72" s="33"/>
      <c r="I72" s="33"/>
      <c r="J72" s="33"/>
      <c r="K72" s="33">
        <v>3823</v>
      </c>
      <c r="L72" s="33"/>
      <c r="M72" s="33"/>
      <c r="N72" s="33"/>
      <c r="O72" s="33"/>
      <c r="P72" s="33">
        <v>31739</v>
      </c>
    </row>
    <row r="73" spans="1:16" x14ac:dyDescent="0.4">
      <c r="A73" s="24" t="s">
        <v>459</v>
      </c>
      <c r="B73" s="24" t="s">
        <v>955</v>
      </c>
      <c r="C73" s="25" t="s">
        <v>460</v>
      </c>
      <c r="D73" s="33"/>
      <c r="E73" s="33"/>
      <c r="F73" s="33"/>
      <c r="G73" s="33"/>
      <c r="H73" s="33">
        <v>17004</v>
      </c>
      <c r="I73" s="33"/>
      <c r="J73" s="33">
        <v>5828</v>
      </c>
      <c r="K73" s="33"/>
      <c r="L73" s="33"/>
      <c r="M73" s="33"/>
      <c r="N73" s="33">
        <v>616</v>
      </c>
      <c r="O73" s="33"/>
      <c r="P73" s="33">
        <v>23448</v>
      </c>
    </row>
    <row r="74" spans="1:16" x14ac:dyDescent="0.4">
      <c r="A74" s="24" t="s">
        <v>461</v>
      </c>
      <c r="B74" s="24" t="s">
        <v>956</v>
      </c>
      <c r="C74" s="25" t="s">
        <v>462</v>
      </c>
      <c r="D74" s="33"/>
      <c r="E74" s="33"/>
      <c r="F74" s="33"/>
      <c r="G74" s="33"/>
      <c r="H74" s="33">
        <v>17004</v>
      </c>
      <c r="I74" s="33"/>
      <c r="J74" s="33">
        <v>5828</v>
      </c>
      <c r="K74" s="33"/>
      <c r="L74" s="33"/>
      <c r="M74" s="33"/>
      <c r="N74" s="33"/>
      <c r="O74" s="33"/>
      <c r="P74" s="33">
        <v>22832</v>
      </c>
    </row>
    <row r="75" spans="1:16" x14ac:dyDescent="0.4">
      <c r="A75" s="24" t="s">
        <v>467</v>
      </c>
      <c r="B75" s="24" t="s">
        <v>956</v>
      </c>
      <c r="C75" s="25" t="s">
        <v>468</v>
      </c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>
        <v>616</v>
      </c>
      <c r="O75" s="33"/>
      <c r="P75" s="33">
        <v>616</v>
      </c>
    </row>
    <row r="76" spans="1:16" x14ac:dyDescent="0.4">
      <c r="A76" s="24" t="s">
        <v>469</v>
      </c>
      <c r="B76" s="24" t="s">
        <v>955</v>
      </c>
      <c r="C76" s="25" t="s">
        <v>470</v>
      </c>
      <c r="D76" s="33"/>
      <c r="E76" s="33"/>
      <c r="F76" s="33">
        <v>18826291</v>
      </c>
      <c r="G76" s="33">
        <v>18481948</v>
      </c>
      <c r="H76" s="33"/>
      <c r="I76" s="33">
        <v>9496982</v>
      </c>
      <c r="J76" s="33"/>
      <c r="K76" s="33"/>
      <c r="L76" s="33">
        <v>298808</v>
      </c>
      <c r="M76" s="33"/>
      <c r="N76" s="33">
        <v>68894017</v>
      </c>
      <c r="O76" s="33"/>
      <c r="P76" s="33">
        <v>115998046</v>
      </c>
    </row>
    <row r="77" spans="1:16" x14ac:dyDescent="0.4">
      <c r="A77" s="24" t="s">
        <v>483</v>
      </c>
      <c r="B77" s="24" t="s">
        <v>956</v>
      </c>
      <c r="C77" s="25" t="s">
        <v>484</v>
      </c>
      <c r="D77" s="33"/>
      <c r="E77" s="33"/>
      <c r="F77" s="33">
        <v>18826291</v>
      </c>
      <c r="G77" s="33">
        <v>18481948</v>
      </c>
      <c r="H77" s="33"/>
      <c r="I77" s="33">
        <v>9496982</v>
      </c>
      <c r="J77" s="33"/>
      <c r="K77" s="33"/>
      <c r="L77" s="33">
        <v>298808</v>
      </c>
      <c r="M77" s="33"/>
      <c r="N77" s="33">
        <v>68894017</v>
      </c>
      <c r="O77" s="33"/>
      <c r="P77" s="33">
        <v>115998046</v>
      </c>
    </row>
    <row r="78" spans="1:16" x14ac:dyDescent="0.4">
      <c r="A78" s="24" t="s">
        <v>493</v>
      </c>
      <c r="B78" s="24" t="s">
        <v>955</v>
      </c>
      <c r="C78" s="25" t="s">
        <v>494</v>
      </c>
      <c r="D78" s="33"/>
      <c r="E78" s="33"/>
      <c r="F78" s="33"/>
      <c r="G78" s="33"/>
      <c r="H78" s="33"/>
      <c r="I78" s="33"/>
      <c r="J78" s="33"/>
      <c r="K78" s="33">
        <v>949266</v>
      </c>
      <c r="L78" s="33"/>
      <c r="M78" s="33"/>
      <c r="N78" s="33"/>
      <c r="O78" s="33"/>
      <c r="P78" s="33">
        <v>949266</v>
      </c>
    </row>
    <row r="79" spans="1:16" x14ac:dyDescent="0.4">
      <c r="A79" s="24" t="s">
        <v>497</v>
      </c>
      <c r="B79" s="24" t="s">
        <v>956</v>
      </c>
      <c r="C79" s="25" t="s">
        <v>498</v>
      </c>
      <c r="D79" s="33"/>
      <c r="E79" s="33"/>
      <c r="F79" s="33"/>
      <c r="G79" s="33"/>
      <c r="H79" s="33"/>
      <c r="I79" s="33"/>
      <c r="J79" s="33"/>
      <c r="K79" s="33">
        <v>621</v>
      </c>
      <c r="L79" s="33"/>
      <c r="M79" s="33"/>
      <c r="N79" s="33"/>
      <c r="O79" s="33"/>
      <c r="P79" s="33">
        <v>621</v>
      </c>
    </row>
    <row r="80" spans="1:16" x14ac:dyDescent="0.4">
      <c r="A80" s="24" t="s">
        <v>499</v>
      </c>
      <c r="B80" s="24" t="s">
        <v>956</v>
      </c>
      <c r="C80" s="25" t="s">
        <v>500</v>
      </c>
      <c r="D80" s="33"/>
      <c r="E80" s="33"/>
      <c r="F80" s="33"/>
      <c r="G80" s="33"/>
      <c r="H80" s="33"/>
      <c r="I80" s="33"/>
      <c r="J80" s="33"/>
      <c r="K80" s="33">
        <v>51562</v>
      </c>
      <c r="L80" s="33"/>
      <c r="M80" s="33"/>
      <c r="N80" s="33"/>
      <c r="O80" s="33"/>
      <c r="P80" s="33">
        <v>51562</v>
      </c>
    </row>
    <row r="81" spans="1:16" x14ac:dyDescent="0.4">
      <c r="A81" s="24" t="s">
        <v>501</v>
      </c>
      <c r="B81" s="24" t="s">
        <v>956</v>
      </c>
      <c r="C81" s="25" t="s">
        <v>502</v>
      </c>
      <c r="D81" s="33"/>
      <c r="E81" s="33"/>
      <c r="F81" s="33"/>
      <c r="G81" s="33"/>
      <c r="H81" s="33"/>
      <c r="I81" s="33"/>
      <c r="J81" s="33"/>
      <c r="K81" s="33">
        <v>672</v>
      </c>
      <c r="L81" s="33"/>
      <c r="M81" s="33"/>
      <c r="N81" s="33"/>
      <c r="O81" s="33"/>
      <c r="P81" s="33">
        <v>672</v>
      </c>
    </row>
    <row r="82" spans="1:16" x14ac:dyDescent="0.4">
      <c r="A82" s="20" t="s">
        <v>505</v>
      </c>
      <c r="B82" s="20" t="s">
        <v>954</v>
      </c>
      <c r="C82" s="21" t="s">
        <v>506</v>
      </c>
      <c r="D82" s="32"/>
      <c r="E82" s="32"/>
      <c r="F82" s="32"/>
      <c r="G82" s="32">
        <v>1658</v>
      </c>
      <c r="H82" s="32"/>
      <c r="I82" s="32"/>
      <c r="J82" s="32"/>
      <c r="K82" s="32">
        <v>3297465</v>
      </c>
      <c r="L82" s="32"/>
      <c r="M82" s="32"/>
      <c r="N82" s="32">
        <v>25030</v>
      </c>
      <c r="O82" s="32"/>
      <c r="P82" s="32">
        <v>3324153</v>
      </c>
    </row>
    <row r="83" spans="1:16" x14ac:dyDescent="0.4">
      <c r="A83" s="24" t="s">
        <v>507</v>
      </c>
      <c r="B83" s="24" t="s">
        <v>955</v>
      </c>
      <c r="C83" s="25" t="s">
        <v>508</v>
      </c>
      <c r="D83" s="33"/>
      <c r="E83" s="33"/>
      <c r="F83" s="33"/>
      <c r="G83" s="33"/>
      <c r="H83" s="33"/>
      <c r="I83" s="33"/>
      <c r="J83" s="33"/>
      <c r="K83" s="33">
        <v>2721573</v>
      </c>
      <c r="L83" s="33"/>
      <c r="M83" s="33"/>
      <c r="N83" s="33">
        <v>8977</v>
      </c>
      <c r="O83" s="33"/>
      <c r="P83" s="33">
        <v>2730550</v>
      </c>
    </row>
    <row r="84" spans="1:16" x14ac:dyDescent="0.4">
      <c r="A84" s="24" t="s">
        <v>509</v>
      </c>
      <c r="B84" s="24" t="s">
        <v>956</v>
      </c>
      <c r="C84" s="25" t="s">
        <v>510</v>
      </c>
      <c r="D84" s="33"/>
      <c r="E84" s="33"/>
      <c r="F84" s="33"/>
      <c r="G84" s="33"/>
      <c r="H84" s="33"/>
      <c r="I84" s="33"/>
      <c r="J84" s="33"/>
      <c r="K84" s="33">
        <v>500450</v>
      </c>
      <c r="L84" s="33"/>
      <c r="M84" s="33"/>
      <c r="N84" s="33">
        <v>4043</v>
      </c>
      <c r="O84" s="33"/>
      <c r="P84" s="33">
        <v>504493</v>
      </c>
    </row>
    <row r="85" spans="1:16" x14ac:dyDescent="0.4">
      <c r="A85" s="24" t="s">
        <v>513</v>
      </c>
      <c r="B85" s="24" t="s">
        <v>959</v>
      </c>
      <c r="C85" s="25" t="s">
        <v>514</v>
      </c>
      <c r="D85" s="33"/>
      <c r="E85" s="33"/>
      <c r="F85" s="33"/>
      <c r="G85" s="33"/>
      <c r="H85" s="33"/>
      <c r="I85" s="33"/>
      <c r="J85" s="33"/>
      <c r="K85" s="33">
        <v>499994</v>
      </c>
      <c r="L85" s="33"/>
      <c r="M85" s="33"/>
      <c r="N85" s="33"/>
      <c r="O85" s="33"/>
      <c r="P85" s="33">
        <v>499994</v>
      </c>
    </row>
    <row r="86" spans="1:16" x14ac:dyDescent="0.4">
      <c r="A86" s="24" t="s">
        <v>515</v>
      </c>
      <c r="B86" s="24" t="s">
        <v>959</v>
      </c>
      <c r="C86" s="25" t="s">
        <v>516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>
        <v>4043</v>
      </c>
      <c r="O86" s="33"/>
      <c r="P86" s="33">
        <v>4043</v>
      </c>
    </row>
    <row r="87" spans="1:16" x14ac:dyDescent="0.4">
      <c r="A87" s="24" t="s">
        <v>519</v>
      </c>
      <c r="B87" s="24" t="s">
        <v>956</v>
      </c>
      <c r="C87" s="25" t="s">
        <v>520</v>
      </c>
      <c r="D87" s="33"/>
      <c r="E87" s="33"/>
      <c r="F87" s="33"/>
      <c r="G87" s="33"/>
      <c r="H87" s="33"/>
      <c r="I87" s="33"/>
      <c r="J87" s="33"/>
      <c r="K87" s="33">
        <v>2995</v>
      </c>
      <c r="L87" s="33"/>
      <c r="M87" s="33"/>
      <c r="N87" s="33"/>
      <c r="O87" s="33"/>
      <c r="P87" s="33">
        <v>2995</v>
      </c>
    </row>
    <row r="88" spans="1:16" x14ac:dyDescent="0.4">
      <c r="A88" s="24" t="s">
        <v>523</v>
      </c>
      <c r="B88" s="24" t="s">
        <v>956</v>
      </c>
      <c r="C88" s="25" t="s">
        <v>524</v>
      </c>
      <c r="D88" s="33"/>
      <c r="E88" s="33"/>
      <c r="F88" s="33"/>
      <c r="G88" s="33"/>
      <c r="H88" s="33"/>
      <c r="I88" s="33"/>
      <c r="J88" s="33"/>
      <c r="K88" s="33">
        <v>39261</v>
      </c>
      <c r="L88" s="33"/>
      <c r="M88" s="33"/>
      <c r="N88" s="33"/>
      <c r="O88" s="33"/>
      <c r="P88" s="33">
        <v>39261</v>
      </c>
    </row>
    <row r="89" spans="1:16" x14ac:dyDescent="0.4">
      <c r="A89" s="24" t="s">
        <v>525</v>
      </c>
      <c r="B89" s="24" t="s">
        <v>959</v>
      </c>
      <c r="C89" s="25" t="s">
        <v>526</v>
      </c>
      <c r="D89" s="33"/>
      <c r="E89" s="33"/>
      <c r="F89" s="33"/>
      <c r="G89" s="33"/>
      <c r="H89" s="33"/>
      <c r="I89" s="33"/>
      <c r="J89" s="33"/>
      <c r="K89" s="33">
        <v>15832</v>
      </c>
      <c r="L89" s="33"/>
      <c r="M89" s="33"/>
      <c r="N89" s="33"/>
      <c r="O89" s="33"/>
      <c r="P89" s="33">
        <v>15832</v>
      </c>
    </row>
    <row r="90" spans="1:16" x14ac:dyDescent="0.4">
      <c r="A90" s="24" t="s">
        <v>527</v>
      </c>
      <c r="B90" s="24" t="s">
        <v>959</v>
      </c>
      <c r="C90" s="25" t="s">
        <v>528</v>
      </c>
      <c r="D90" s="33"/>
      <c r="E90" s="33"/>
      <c r="F90" s="33"/>
      <c r="G90" s="33"/>
      <c r="H90" s="33"/>
      <c r="I90" s="33"/>
      <c r="J90" s="33"/>
      <c r="K90" s="33">
        <v>23429</v>
      </c>
      <c r="L90" s="33"/>
      <c r="M90" s="33"/>
      <c r="N90" s="33"/>
      <c r="O90" s="33"/>
      <c r="P90" s="33">
        <v>23429</v>
      </c>
    </row>
    <row r="91" spans="1:16" x14ac:dyDescent="0.4">
      <c r="A91" s="24" t="s">
        <v>559</v>
      </c>
      <c r="B91" s="24" t="s">
        <v>956</v>
      </c>
      <c r="C91" s="25" t="s">
        <v>560</v>
      </c>
      <c r="D91" s="33"/>
      <c r="E91" s="33"/>
      <c r="F91" s="33"/>
      <c r="G91" s="33"/>
      <c r="H91" s="33"/>
      <c r="I91" s="33"/>
      <c r="J91" s="33"/>
      <c r="K91" s="33">
        <v>14983</v>
      </c>
      <c r="L91" s="33"/>
      <c r="M91" s="33"/>
      <c r="N91" s="33"/>
      <c r="O91" s="33"/>
      <c r="P91" s="33">
        <v>14983</v>
      </c>
    </row>
    <row r="92" spans="1:16" x14ac:dyDescent="0.4">
      <c r="A92" s="24" t="s">
        <v>563</v>
      </c>
      <c r="B92" s="24" t="s">
        <v>956</v>
      </c>
      <c r="C92" s="25" t="s">
        <v>564</v>
      </c>
      <c r="D92" s="33"/>
      <c r="E92" s="33"/>
      <c r="F92" s="33"/>
      <c r="G92" s="33"/>
      <c r="H92" s="33"/>
      <c r="I92" s="33"/>
      <c r="J92" s="33"/>
      <c r="K92" s="33">
        <v>18240</v>
      </c>
      <c r="L92" s="33"/>
      <c r="M92" s="33"/>
      <c r="N92" s="33">
        <v>2124</v>
      </c>
      <c r="O92" s="33"/>
      <c r="P92" s="33">
        <v>20364</v>
      </c>
    </row>
    <row r="93" spans="1:16" x14ac:dyDescent="0.4">
      <c r="A93" s="24" t="s">
        <v>571</v>
      </c>
      <c r="B93" s="24" t="s">
        <v>956</v>
      </c>
      <c r="C93" s="25" t="s">
        <v>572</v>
      </c>
      <c r="D93" s="33"/>
      <c r="E93" s="33"/>
      <c r="F93" s="33"/>
      <c r="G93" s="33"/>
      <c r="H93" s="33"/>
      <c r="I93" s="33"/>
      <c r="J93" s="33"/>
      <c r="K93" s="33">
        <v>2442</v>
      </c>
      <c r="L93" s="33"/>
      <c r="M93" s="33"/>
      <c r="N93" s="33"/>
      <c r="O93" s="33"/>
      <c r="P93" s="33">
        <v>2442</v>
      </c>
    </row>
    <row r="94" spans="1:16" x14ac:dyDescent="0.4">
      <c r="A94" s="24" t="s">
        <v>573</v>
      </c>
      <c r="B94" s="24" t="s">
        <v>959</v>
      </c>
      <c r="C94" s="25" t="s">
        <v>574</v>
      </c>
      <c r="D94" s="33"/>
      <c r="E94" s="33"/>
      <c r="F94" s="33"/>
      <c r="G94" s="33"/>
      <c r="H94" s="33"/>
      <c r="I94" s="33"/>
      <c r="J94" s="33"/>
      <c r="K94" s="33">
        <v>2442</v>
      </c>
      <c r="L94" s="33"/>
      <c r="M94" s="33"/>
      <c r="N94" s="33"/>
      <c r="O94" s="33"/>
      <c r="P94" s="33">
        <v>2442</v>
      </c>
    </row>
    <row r="95" spans="1:16" x14ac:dyDescent="0.4">
      <c r="A95" s="24" t="s">
        <v>575</v>
      </c>
      <c r="B95" s="24" t="s">
        <v>956</v>
      </c>
      <c r="C95" s="25" t="s">
        <v>576</v>
      </c>
      <c r="D95" s="33"/>
      <c r="E95" s="33"/>
      <c r="F95" s="33"/>
      <c r="G95" s="33"/>
      <c r="H95" s="33"/>
      <c r="I95" s="33"/>
      <c r="J95" s="33"/>
      <c r="K95" s="33">
        <v>17236</v>
      </c>
      <c r="L95" s="33"/>
      <c r="M95" s="33"/>
      <c r="N95" s="33"/>
      <c r="O95" s="33"/>
      <c r="P95" s="33">
        <v>17236</v>
      </c>
    </row>
    <row r="96" spans="1:16" x14ac:dyDescent="0.4">
      <c r="A96" s="24" t="s">
        <v>577</v>
      </c>
      <c r="B96" s="24" t="s">
        <v>956</v>
      </c>
      <c r="C96" s="25" t="s">
        <v>578</v>
      </c>
      <c r="D96" s="33"/>
      <c r="E96" s="33"/>
      <c r="F96" s="33"/>
      <c r="G96" s="33"/>
      <c r="H96" s="33"/>
      <c r="I96" s="33"/>
      <c r="J96" s="33"/>
      <c r="K96" s="33">
        <v>891211</v>
      </c>
      <c r="L96" s="33"/>
      <c r="M96" s="33"/>
      <c r="N96" s="33"/>
      <c r="O96" s="33"/>
      <c r="P96" s="33">
        <v>891211</v>
      </c>
    </row>
    <row r="97" spans="1:16" x14ac:dyDescent="0.4">
      <c r="A97" s="24" t="s">
        <v>579</v>
      </c>
      <c r="B97" s="24" t="s">
        <v>956</v>
      </c>
      <c r="C97" s="25" t="s">
        <v>580</v>
      </c>
      <c r="D97" s="33"/>
      <c r="E97" s="33"/>
      <c r="F97" s="33"/>
      <c r="G97" s="33"/>
      <c r="H97" s="33"/>
      <c r="I97" s="33"/>
      <c r="J97" s="33"/>
      <c r="K97" s="33">
        <v>135340</v>
      </c>
      <c r="L97" s="33"/>
      <c r="M97" s="33"/>
      <c r="N97" s="33"/>
      <c r="O97" s="33"/>
      <c r="P97" s="33">
        <v>135340</v>
      </c>
    </row>
    <row r="98" spans="1:16" x14ac:dyDescent="0.4">
      <c r="A98" s="24" t="s">
        <v>581</v>
      </c>
      <c r="B98" s="24" t="s">
        <v>959</v>
      </c>
      <c r="C98" s="25" t="s">
        <v>582</v>
      </c>
      <c r="D98" s="33"/>
      <c r="E98" s="33"/>
      <c r="F98" s="33"/>
      <c r="G98" s="33"/>
      <c r="H98" s="33"/>
      <c r="I98" s="33"/>
      <c r="J98" s="33"/>
      <c r="K98" s="33">
        <v>49903</v>
      </c>
      <c r="L98" s="33"/>
      <c r="M98" s="33"/>
      <c r="N98" s="33"/>
      <c r="O98" s="33"/>
      <c r="P98" s="33">
        <v>49903</v>
      </c>
    </row>
    <row r="99" spans="1:16" x14ac:dyDescent="0.4">
      <c r="A99" s="24" t="s">
        <v>583</v>
      </c>
      <c r="B99" s="24" t="s">
        <v>955</v>
      </c>
      <c r="C99" s="25" t="s">
        <v>584</v>
      </c>
      <c r="D99" s="33"/>
      <c r="E99" s="33"/>
      <c r="F99" s="33"/>
      <c r="G99" s="33">
        <v>1658</v>
      </c>
      <c r="H99" s="33"/>
      <c r="I99" s="33"/>
      <c r="J99" s="33"/>
      <c r="K99" s="33">
        <v>315225</v>
      </c>
      <c r="L99" s="33"/>
      <c r="M99" s="33"/>
      <c r="N99" s="33">
        <v>5749</v>
      </c>
      <c r="O99" s="33"/>
      <c r="P99" s="33">
        <v>322632</v>
      </c>
    </row>
    <row r="100" spans="1:16" x14ac:dyDescent="0.4">
      <c r="A100" s="24" t="s">
        <v>585</v>
      </c>
      <c r="B100" s="24" t="s">
        <v>956</v>
      </c>
      <c r="C100" s="25" t="s">
        <v>586</v>
      </c>
      <c r="D100" s="33"/>
      <c r="E100" s="33"/>
      <c r="F100" s="33"/>
      <c r="G100" s="33"/>
      <c r="H100" s="33"/>
      <c r="I100" s="33"/>
      <c r="J100" s="33"/>
      <c r="K100" s="33">
        <v>60517</v>
      </c>
      <c r="L100" s="33"/>
      <c r="M100" s="33"/>
      <c r="N100" s="33"/>
      <c r="O100" s="33"/>
      <c r="P100" s="33">
        <v>60517</v>
      </c>
    </row>
    <row r="101" spans="1:16" x14ac:dyDescent="0.4">
      <c r="A101" s="24" t="s">
        <v>587</v>
      </c>
      <c r="B101" s="24" t="s">
        <v>959</v>
      </c>
      <c r="C101" s="25" t="s">
        <v>588</v>
      </c>
      <c r="D101" s="33"/>
      <c r="E101" s="33"/>
      <c r="F101" s="33"/>
      <c r="G101" s="33"/>
      <c r="H101" s="33"/>
      <c r="I101" s="33"/>
      <c r="J101" s="33"/>
      <c r="K101" s="33">
        <v>1083</v>
      </c>
      <c r="L101" s="33"/>
      <c r="M101" s="33"/>
      <c r="N101" s="33"/>
      <c r="O101" s="33"/>
      <c r="P101" s="33">
        <v>1083</v>
      </c>
    </row>
    <row r="102" spans="1:16" x14ac:dyDescent="0.4">
      <c r="A102" s="24" t="s">
        <v>589</v>
      </c>
      <c r="B102" s="24" t="s">
        <v>956</v>
      </c>
      <c r="C102" s="25" t="s">
        <v>590</v>
      </c>
      <c r="D102" s="33"/>
      <c r="E102" s="33"/>
      <c r="F102" s="33"/>
      <c r="G102" s="33"/>
      <c r="H102" s="33"/>
      <c r="I102" s="33"/>
      <c r="J102" s="33"/>
      <c r="K102" s="33">
        <v>125288</v>
      </c>
      <c r="L102" s="33"/>
      <c r="M102" s="33"/>
      <c r="N102" s="33">
        <v>965</v>
      </c>
      <c r="O102" s="33"/>
      <c r="P102" s="33">
        <v>126253</v>
      </c>
    </row>
    <row r="103" spans="1:16" x14ac:dyDescent="0.4">
      <c r="A103" s="24" t="s">
        <v>591</v>
      </c>
      <c r="B103" s="24" t="s">
        <v>959</v>
      </c>
      <c r="C103" s="25" t="s">
        <v>592</v>
      </c>
      <c r="D103" s="33"/>
      <c r="E103" s="33"/>
      <c r="F103" s="33"/>
      <c r="G103" s="33"/>
      <c r="H103" s="33"/>
      <c r="I103" s="33"/>
      <c r="J103" s="33"/>
      <c r="K103" s="33">
        <v>925</v>
      </c>
      <c r="L103" s="33"/>
      <c r="M103" s="33"/>
      <c r="N103" s="33">
        <v>628</v>
      </c>
      <c r="O103" s="33"/>
      <c r="P103" s="33">
        <v>1553</v>
      </c>
    </row>
    <row r="104" spans="1:16" x14ac:dyDescent="0.4">
      <c r="A104" s="24" t="s">
        <v>593</v>
      </c>
      <c r="B104" s="24" t="s">
        <v>956</v>
      </c>
      <c r="C104" s="25" t="s">
        <v>594</v>
      </c>
      <c r="D104" s="33"/>
      <c r="E104" s="33"/>
      <c r="F104" s="33"/>
      <c r="G104" s="33"/>
      <c r="H104" s="33"/>
      <c r="I104" s="33"/>
      <c r="J104" s="33"/>
      <c r="K104" s="33">
        <v>1425</v>
      </c>
      <c r="L104" s="33"/>
      <c r="M104" s="33"/>
      <c r="N104" s="33"/>
      <c r="O104" s="33"/>
      <c r="P104" s="33">
        <v>1425</v>
      </c>
    </row>
    <row r="105" spans="1:16" x14ac:dyDescent="0.4">
      <c r="A105" s="24" t="s">
        <v>595</v>
      </c>
      <c r="B105" s="24" t="s">
        <v>956</v>
      </c>
      <c r="C105" s="25" t="s">
        <v>596</v>
      </c>
      <c r="D105" s="33"/>
      <c r="E105" s="33"/>
      <c r="F105" s="33"/>
      <c r="G105" s="33"/>
      <c r="H105" s="33"/>
      <c r="I105" s="33"/>
      <c r="J105" s="33"/>
      <c r="K105" s="33">
        <v>3566</v>
      </c>
      <c r="L105" s="33"/>
      <c r="M105" s="33"/>
      <c r="N105" s="33">
        <v>1367</v>
      </c>
      <c r="O105" s="33"/>
      <c r="P105" s="33">
        <v>4933</v>
      </c>
    </row>
    <row r="106" spans="1:16" x14ac:dyDescent="0.4">
      <c r="A106" s="24" t="s">
        <v>599</v>
      </c>
      <c r="B106" s="24" t="s">
        <v>959</v>
      </c>
      <c r="C106" s="25" t="s">
        <v>600</v>
      </c>
      <c r="D106" s="33"/>
      <c r="E106" s="33"/>
      <c r="F106" s="33"/>
      <c r="G106" s="33"/>
      <c r="H106" s="33"/>
      <c r="I106" s="33"/>
      <c r="J106" s="33"/>
      <c r="K106" s="33">
        <v>3566</v>
      </c>
      <c r="L106" s="33"/>
      <c r="M106" s="33"/>
      <c r="N106" s="33"/>
      <c r="O106" s="33"/>
      <c r="P106" s="33">
        <v>3566</v>
      </c>
    </row>
    <row r="107" spans="1:16" x14ac:dyDescent="0.4">
      <c r="A107" s="24" t="s">
        <v>605</v>
      </c>
      <c r="B107" s="24" t="s">
        <v>956</v>
      </c>
      <c r="C107" s="25" t="s">
        <v>606</v>
      </c>
      <c r="D107" s="33"/>
      <c r="E107" s="33"/>
      <c r="F107" s="33"/>
      <c r="G107" s="33"/>
      <c r="H107" s="33"/>
      <c r="I107" s="33"/>
      <c r="J107" s="33"/>
      <c r="K107" s="33">
        <v>15438</v>
      </c>
      <c r="L107" s="33"/>
      <c r="M107" s="33"/>
      <c r="N107" s="33">
        <v>3417</v>
      </c>
      <c r="O107" s="33"/>
      <c r="P107" s="33">
        <v>18855</v>
      </c>
    </row>
    <row r="108" spans="1:16" x14ac:dyDescent="0.4">
      <c r="A108" s="24" t="s">
        <v>619</v>
      </c>
      <c r="B108" s="24" t="s">
        <v>956</v>
      </c>
      <c r="C108" s="25" t="s">
        <v>620</v>
      </c>
      <c r="D108" s="33"/>
      <c r="E108" s="33"/>
      <c r="F108" s="33"/>
      <c r="G108" s="33"/>
      <c r="H108" s="33"/>
      <c r="I108" s="33"/>
      <c r="J108" s="33"/>
      <c r="K108" s="33">
        <v>7079</v>
      </c>
      <c r="L108" s="33"/>
      <c r="M108" s="33"/>
      <c r="N108" s="33"/>
      <c r="O108" s="33"/>
      <c r="P108" s="33">
        <v>7079</v>
      </c>
    </row>
    <row r="109" spans="1:16" x14ac:dyDescent="0.4">
      <c r="A109" s="24" t="s">
        <v>623</v>
      </c>
      <c r="B109" s="24" t="s">
        <v>959</v>
      </c>
      <c r="C109" s="25" t="s">
        <v>624</v>
      </c>
      <c r="D109" s="33"/>
      <c r="E109" s="33"/>
      <c r="F109" s="33"/>
      <c r="G109" s="33"/>
      <c r="H109" s="33"/>
      <c r="I109" s="33"/>
      <c r="J109" s="33"/>
      <c r="K109" s="33">
        <v>7079</v>
      </c>
      <c r="L109" s="33"/>
      <c r="M109" s="33"/>
      <c r="N109" s="33"/>
      <c r="O109" s="33"/>
      <c r="P109" s="33">
        <v>7079</v>
      </c>
    </row>
    <row r="110" spans="1:16" x14ac:dyDescent="0.4">
      <c r="A110" s="24" t="s">
        <v>625</v>
      </c>
      <c r="B110" s="24" t="s">
        <v>956</v>
      </c>
      <c r="C110" s="25" t="s">
        <v>626</v>
      </c>
      <c r="D110" s="33"/>
      <c r="E110" s="33"/>
      <c r="F110" s="33"/>
      <c r="G110" s="33"/>
      <c r="H110" s="33"/>
      <c r="I110" s="33"/>
      <c r="J110" s="33"/>
      <c r="K110" s="33">
        <v>87801</v>
      </c>
      <c r="L110" s="33"/>
      <c r="M110" s="33"/>
      <c r="N110" s="33"/>
      <c r="O110" s="33"/>
      <c r="P110" s="33">
        <v>87801</v>
      </c>
    </row>
    <row r="111" spans="1:16" x14ac:dyDescent="0.4">
      <c r="A111" s="24" t="s">
        <v>629</v>
      </c>
      <c r="B111" s="24" t="s">
        <v>955</v>
      </c>
      <c r="C111" s="25" t="s">
        <v>630</v>
      </c>
      <c r="D111" s="33"/>
      <c r="E111" s="33"/>
      <c r="F111" s="33"/>
      <c r="G111" s="33"/>
      <c r="H111" s="33"/>
      <c r="I111" s="33"/>
      <c r="J111" s="33"/>
      <c r="K111" s="33">
        <v>260667</v>
      </c>
      <c r="L111" s="33"/>
      <c r="M111" s="33"/>
      <c r="N111" s="33">
        <v>10304</v>
      </c>
      <c r="O111" s="33"/>
      <c r="P111" s="33">
        <v>270971</v>
      </c>
    </row>
    <row r="112" spans="1:16" x14ac:dyDescent="0.4">
      <c r="A112" s="24" t="s">
        <v>637</v>
      </c>
      <c r="B112" s="24" t="s">
        <v>956</v>
      </c>
      <c r="C112" s="25" t="s">
        <v>638</v>
      </c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>
        <v>10304</v>
      </c>
      <c r="O112" s="33"/>
      <c r="P112" s="33">
        <v>10304</v>
      </c>
    </row>
    <row r="113" spans="1:16" x14ac:dyDescent="0.4">
      <c r="A113" s="24" t="s">
        <v>643</v>
      </c>
      <c r="B113" s="24" t="s">
        <v>956</v>
      </c>
      <c r="C113" s="25" t="s">
        <v>644</v>
      </c>
      <c r="D113" s="33"/>
      <c r="E113" s="33"/>
      <c r="F113" s="33"/>
      <c r="G113" s="33"/>
      <c r="H113" s="33"/>
      <c r="I113" s="33"/>
      <c r="J113" s="33"/>
      <c r="K113" s="33">
        <v>257333</v>
      </c>
      <c r="L113" s="33"/>
      <c r="M113" s="33"/>
      <c r="N113" s="33"/>
      <c r="O113" s="33"/>
      <c r="P113" s="33">
        <v>257333</v>
      </c>
    </row>
    <row r="114" spans="1:16" x14ac:dyDescent="0.4">
      <c r="A114" s="20" t="s">
        <v>649</v>
      </c>
      <c r="B114" s="20" t="s">
        <v>954</v>
      </c>
      <c r="C114" s="21" t="s">
        <v>650</v>
      </c>
      <c r="D114" s="32">
        <v>202</v>
      </c>
      <c r="E114" s="32"/>
      <c r="F114" s="32">
        <v>618</v>
      </c>
      <c r="G114" s="32"/>
      <c r="H114" s="32">
        <v>425</v>
      </c>
      <c r="I114" s="32"/>
      <c r="J114" s="32"/>
      <c r="K114" s="32">
        <v>280388</v>
      </c>
      <c r="L114" s="32">
        <v>18255</v>
      </c>
      <c r="M114" s="32"/>
      <c r="N114" s="32">
        <v>10440</v>
      </c>
      <c r="O114" s="32"/>
      <c r="P114" s="32">
        <v>310328</v>
      </c>
    </row>
    <row r="115" spans="1:16" x14ac:dyDescent="0.4">
      <c r="A115" s="24" t="s">
        <v>653</v>
      </c>
      <c r="B115" s="24" t="s">
        <v>955</v>
      </c>
      <c r="C115" s="25" t="s">
        <v>654</v>
      </c>
      <c r="D115" s="33"/>
      <c r="E115" s="33"/>
      <c r="F115" s="33"/>
      <c r="G115" s="33"/>
      <c r="H115" s="33"/>
      <c r="I115" s="33"/>
      <c r="J115" s="33"/>
      <c r="K115" s="33">
        <v>1629</v>
      </c>
      <c r="L115" s="33"/>
      <c r="M115" s="33"/>
      <c r="N115" s="33"/>
      <c r="O115" s="33"/>
      <c r="P115" s="33">
        <v>1629</v>
      </c>
    </row>
    <row r="116" spans="1:16" x14ac:dyDescent="0.4">
      <c r="A116" s="24" t="s">
        <v>655</v>
      </c>
      <c r="B116" s="24" t="s">
        <v>955</v>
      </c>
      <c r="C116" s="25" t="s">
        <v>656</v>
      </c>
      <c r="D116" s="33"/>
      <c r="E116" s="33"/>
      <c r="F116" s="33"/>
      <c r="G116" s="33"/>
      <c r="H116" s="33"/>
      <c r="I116" s="33"/>
      <c r="J116" s="33"/>
      <c r="K116" s="33">
        <v>605</v>
      </c>
      <c r="L116" s="33"/>
      <c r="M116" s="33"/>
      <c r="N116" s="33"/>
      <c r="O116" s="33"/>
      <c r="P116" s="33">
        <v>605</v>
      </c>
    </row>
    <row r="117" spans="1:16" x14ac:dyDescent="0.4">
      <c r="A117" s="24" t="s">
        <v>657</v>
      </c>
      <c r="B117" s="24" t="s">
        <v>955</v>
      </c>
      <c r="C117" s="25" t="s">
        <v>658</v>
      </c>
      <c r="D117" s="33"/>
      <c r="E117" s="33"/>
      <c r="F117" s="33"/>
      <c r="G117" s="33"/>
      <c r="H117" s="33"/>
      <c r="I117" s="33"/>
      <c r="J117" s="33"/>
      <c r="K117" s="33">
        <v>2858</v>
      </c>
      <c r="L117" s="33">
        <v>18255</v>
      </c>
      <c r="M117" s="33"/>
      <c r="N117" s="33"/>
      <c r="O117" s="33"/>
      <c r="P117" s="33">
        <v>21113</v>
      </c>
    </row>
    <row r="118" spans="1:16" x14ac:dyDescent="0.4">
      <c r="A118" s="24" t="s">
        <v>659</v>
      </c>
      <c r="B118" s="24" t="s">
        <v>956</v>
      </c>
      <c r="C118" s="25" t="s">
        <v>660</v>
      </c>
      <c r="D118" s="33"/>
      <c r="E118" s="33"/>
      <c r="F118" s="33"/>
      <c r="G118" s="33"/>
      <c r="H118" s="33"/>
      <c r="I118" s="33"/>
      <c r="J118" s="33"/>
      <c r="K118" s="33">
        <v>2522</v>
      </c>
      <c r="L118" s="33">
        <v>2497</v>
      </c>
      <c r="M118" s="33"/>
      <c r="N118" s="33"/>
      <c r="O118" s="33"/>
      <c r="P118" s="33">
        <v>5019</v>
      </c>
    </row>
    <row r="119" spans="1:16" x14ac:dyDescent="0.4">
      <c r="A119" s="24" t="s">
        <v>661</v>
      </c>
      <c r="B119" s="24" t="s">
        <v>959</v>
      </c>
      <c r="C119" s="25" t="s">
        <v>662</v>
      </c>
      <c r="D119" s="33"/>
      <c r="E119" s="33"/>
      <c r="F119" s="33"/>
      <c r="G119" s="33"/>
      <c r="H119" s="33"/>
      <c r="I119" s="33"/>
      <c r="J119" s="33"/>
      <c r="K119" s="33"/>
      <c r="L119" s="33">
        <v>2497</v>
      </c>
      <c r="M119" s="33"/>
      <c r="N119" s="33"/>
      <c r="O119" s="33"/>
      <c r="P119" s="33">
        <v>2497</v>
      </c>
    </row>
    <row r="120" spans="1:16" x14ac:dyDescent="0.4">
      <c r="A120" s="24" t="s">
        <v>663</v>
      </c>
      <c r="B120" s="24" t="s">
        <v>959</v>
      </c>
      <c r="C120" s="25" t="s">
        <v>664</v>
      </c>
      <c r="D120" s="33"/>
      <c r="E120" s="33"/>
      <c r="F120" s="33"/>
      <c r="G120" s="33"/>
      <c r="H120" s="33"/>
      <c r="I120" s="33"/>
      <c r="J120" s="33"/>
      <c r="K120" s="33">
        <v>2522</v>
      </c>
      <c r="L120" s="33"/>
      <c r="M120" s="33"/>
      <c r="N120" s="33"/>
      <c r="O120" s="33"/>
      <c r="P120" s="33">
        <v>2522</v>
      </c>
    </row>
    <row r="121" spans="1:16" x14ac:dyDescent="0.4">
      <c r="A121" s="24" t="s">
        <v>669</v>
      </c>
      <c r="B121" s="24" t="s">
        <v>956</v>
      </c>
      <c r="C121" s="25" t="s">
        <v>670</v>
      </c>
      <c r="D121" s="33"/>
      <c r="E121" s="33"/>
      <c r="F121" s="33"/>
      <c r="G121" s="33"/>
      <c r="H121" s="33"/>
      <c r="I121" s="33"/>
      <c r="J121" s="33"/>
      <c r="K121" s="33">
        <v>336</v>
      </c>
      <c r="L121" s="33">
        <v>15758</v>
      </c>
      <c r="M121" s="33"/>
      <c r="N121" s="33"/>
      <c r="O121" s="33"/>
      <c r="P121" s="33">
        <v>16094</v>
      </c>
    </row>
    <row r="122" spans="1:16" x14ac:dyDescent="0.4">
      <c r="A122" s="24" t="s">
        <v>673</v>
      </c>
      <c r="B122" s="24" t="s">
        <v>959</v>
      </c>
      <c r="C122" s="25" t="s">
        <v>666</v>
      </c>
      <c r="D122" s="33"/>
      <c r="E122" s="33"/>
      <c r="F122" s="33"/>
      <c r="G122" s="33"/>
      <c r="H122" s="33"/>
      <c r="I122" s="33"/>
      <c r="J122" s="33"/>
      <c r="K122" s="33">
        <v>336</v>
      </c>
      <c r="L122" s="33">
        <v>1876</v>
      </c>
      <c r="M122" s="33"/>
      <c r="N122" s="33"/>
      <c r="O122" s="33"/>
      <c r="P122" s="33">
        <v>2212</v>
      </c>
    </row>
    <row r="123" spans="1:16" x14ac:dyDescent="0.4">
      <c r="A123" s="24" t="s">
        <v>674</v>
      </c>
      <c r="B123" s="24" t="s">
        <v>959</v>
      </c>
      <c r="C123" s="25" t="s">
        <v>675</v>
      </c>
      <c r="D123" s="33"/>
      <c r="E123" s="33"/>
      <c r="F123" s="33"/>
      <c r="G123" s="33"/>
      <c r="H123" s="33"/>
      <c r="I123" s="33"/>
      <c r="J123" s="33"/>
      <c r="K123" s="33"/>
      <c r="L123" s="33">
        <v>1474</v>
      </c>
      <c r="M123" s="33"/>
      <c r="N123" s="33"/>
      <c r="O123" s="33"/>
      <c r="P123" s="33">
        <v>1474</v>
      </c>
    </row>
    <row r="124" spans="1:16" x14ac:dyDescent="0.4">
      <c r="A124" s="24" t="s">
        <v>678</v>
      </c>
      <c r="B124" s="24" t="s">
        <v>955</v>
      </c>
      <c r="C124" s="25" t="s">
        <v>679</v>
      </c>
      <c r="D124" s="33"/>
      <c r="E124" s="33"/>
      <c r="F124" s="33"/>
      <c r="G124" s="33"/>
      <c r="H124" s="33">
        <v>425</v>
      </c>
      <c r="I124" s="33"/>
      <c r="J124" s="33"/>
      <c r="K124" s="33">
        <v>181844</v>
      </c>
      <c r="L124" s="33"/>
      <c r="M124" s="33"/>
      <c r="N124" s="33"/>
      <c r="O124" s="33"/>
      <c r="P124" s="33">
        <v>182269</v>
      </c>
    </row>
    <row r="125" spans="1:16" x14ac:dyDescent="0.4">
      <c r="A125" s="24" t="s">
        <v>680</v>
      </c>
      <c r="B125" s="24" t="s">
        <v>956</v>
      </c>
      <c r="C125" s="25" t="s">
        <v>681</v>
      </c>
      <c r="D125" s="33"/>
      <c r="E125" s="33"/>
      <c r="F125" s="33"/>
      <c r="G125" s="33"/>
      <c r="H125" s="33"/>
      <c r="I125" s="33"/>
      <c r="J125" s="33"/>
      <c r="K125" s="33">
        <v>181844</v>
      </c>
      <c r="L125" s="33"/>
      <c r="M125" s="33"/>
      <c r="N125" s="33"/>
      <c r="O125" s="33"/>
      <c r="P125" s="33">
        <v>181844</v>
      </c>
    </row>
    <row r="126" spans="1:16" x14ac:dyDescent="0.4">
      <c r="A126" s="24" t="s">
        <v>682</v>
      </c>
      <c r="B126" s="24" t="s">
        <v>959</v>
      </c>
      <c r="C126" s="25" t="s">
        <v>683</v>
      </c>
      <c r="D126" s="33"/>
      <c r="E126" s="33"/>
      <c r="F126" s="33"/>
      <c r="G126" s="33"/>
      <c r="H126" s="33"/>
      <c r="I126" s="33"/>
      <c r="J126" s="33"/>
      <c r="K126" s="33">
        <v>28413</v>
      </c>
      <c r="L126" s="33"/>
      <c r="M126" s="33"/>
      <c r="N126" s="33"/>
      <c r="O126" s="33"/>
      <c r="P126" s="33">
        <v>28413</v>
      </c>
    </row>
    <row r="127" spans="1:16" x14ac:dyDescent="0.4">
      <c r="A127" s="24" t="s">
        <v>684</v>
      </c>
      <c r="B127" s="24" t="s">
        <v>960</v>
      </c>
      <c r="C127" s="25" t="s">
        <v>685</v>
      </c>
      <c r="D127" s="33"/>
      <c r="E127" s="33"/>
      <c r="F127" s="33"/>
      <c r="G127" s="33"/>
      <c r="H127" s="33"/>
      <c r="I127" s="33"/>
      <c r="J127" s="33"/>
      <c r="K127" s="33">
        <v>1059</v>
      </c>
      <c r="L127" s="33"/>
      <c r="M127" s="33"/>
      <c r="N127" s="33"/>
      <c r="O127" s="33"/>
      <c r="P127" s="33">
        <v>1059</v>
      </c>
    </row>
    <row r="128" spans="1:16" x14ac:dyDescent="0.4">
      <c r="A128" s="24" t="s">
        <v>688</v>
      </c>
      <c r="B128" s="24" t="s">
        <v>956</v>
      </c>
      <c r="C128" s="25" t="s">
        <v>689</v>
      </c>
      <c r="D128" s="33"/>
      <c r="E128" s="33"/>
      <c r="F128" s="33"/>
      <c r="G128" s="33"/>
      <c r="H128" s="33">
        <v>425</v>
      </c>
      <c r="I128" s="33"/>
      <c r="J128" s="33"/>
      <c r="K128" s="33"/>
      <c r="L128" s="33"/>
      <c r="M128" s="33"/>
      <c r="N128" s="33"/>
      <c r="O128" s="33"/>
      <c r="P128" s="33">
        <v>425</v>
      </c>
    </row>
    <row r="129" spans="1:16" x14ac:dyDescent="0.4">
      <c r="A129" s="24" t="s">
        <v>690</v>
      </c>
      <c r="B129" s="24" t="s">
        <v>959</v>
      </c>
      <c r="C129" s="25" t="s">
        <v>691</v>
      </c>
      <c r="D129" s="33"/>
      <c r="E129" s="33"/>
      <c r="F129" s="33"/>
      <c r="G129" s="33"/>
      <c r="H129" s="33">
        <v>425</v>
      </c>
      <c r="I129" s="33"/>
      <c r="J129" s="33"/>
      <c r="K129" s="33"/>
      <c r="L129" s="33"/>
      <c r="M129" s="33"/>
      <c r="N129" s="33"/>
      <c r="O129" s="33"/>
      <c r="P129" s="33">
        <v>425</v>
      </c>
    </row>
    <row r="130" spans="1:16" x14ac:dyDescent="0.4">
      <c r="A130" s="24" t="s">
        <v>692</v>
      </c>
      <c r="B130" s="24" t="s">
        <v>960</v>
      </c>
      <c r="C130" s="25" t="s">
        <v>693</v>
      </c>
      <c r="D130" s="33"/>
      <c r="E130" s="33"/>
      <c r="F130" s="33"/>
      <c r="G130" s="33"/>
      <c r="H130" s="33">
        <v>425</v>
      </c>
      <c r="I130" s="33"/>
      <c r="J130" s="33"/>
      <c r="K130" s="33"/>
      <c r="L130" s="33"/>
      <c r="M130" s="33"/>
      <c r="N130" s="33"/>
      <c r="O130" s="33"/>
      <c r="P130" s="33">
        <v>425</v>
      </c>
    </row>
    <row r="131" spans="1:16" x14ac:dyDescent="0.4">
      <c r="A131" s="24" t="s">
        <v>694</v>
      </c>
      <c r="B131" s="24" t="s">
        <v>955</v>
      </c>
      <c r="C131" s="25" t="s">
        <v>695</v>
      </c>
      <c r="D131" s="33">
        <v>202</v>
      </c>
      <c r="E131" s="33"/>
      <c r="F131" s="33">
        <v>618</v>
      </c>
      <c r="G131" s="33"/>
      <c r="H131" s="33"/>
      <c r="I131" s="33"/>
      <c r="J131" s="33"/>
      <c r="K131" s="33">
        <v>93452</v>
      </c>
      <c r="L131" s="33"/>
      <c r="M131" s="33"/>
      <c r="N131" s="33">
        <v>10440</v>
      </c>
      <c r="O131" s="33"/>
      <c r="P131" s="33">
        <v>104712</v>
      </c>
    </row>
    <row r="132" spans="1:16" x14ac:dyDescent="0.4">
      <c r="A132" s="24" t="s">
        <v>700</v>
      </c>
      <c r="B132" s="24" t="s">
        <v>956</v>
      </c>
      <c r="C132" s="25" t="s">
        <v>701</v>
      </c>
      <c r="D132" s="33"/>
      <c r="E132" s="33"/>
      <c r="F132" s="33"/>
      <c r="G132" s="33"/>
      <c r="H132" s="33"/>
      <c r="I132" s="33"/>
      <c r="J132" s="33"/>
      <c r="K132" s="33">
        <v>251</v>
      </c>
      <c r="L132" s="33"/>
      <c r="M132" s="33"/>
      <c r="N132" s="33">
        <v>524</v>
      </c>
      <c r="O132" s="33"/>
      <c r="P132" s="33">
        <v>775</v>
      </c>
    </row>
    <row r="133" spans="1:16" x14ac:dyDescent="0.4">
      <c r="A133" s="24" t="s">
        <v>704</v>
      </c>
      <c r="B133" s="24" t="s">
        <v>956</v>
      </c>
      <c r="C133" s="25" t="s">
        <v>705</v>
      </c>
      <c r="D133" s="33"/>
      <c r="E133" s="33"/>
      <c r="F133" s="33"/>
      <c r="G133" s="33"/>
      <c r="H133" s="33"/>
      <c r="I133" s="33"/>
      <c r="J133" s="33"/>
      <c r="K133" s="33">
        <v>88368</v>
      </c>
      <c r="L133" s="33"/>
      <c r="M133" s="33"/>
      <c r="N133" s="33"/>
      <c r="O133" s="33"/>
      <c r="P133" s="33">
        <v>88368</v>
      </c>
    </row>
    <row r="134" spans="1:16" x14ac:dyDescent="0.4">
      <c r="A134" s="24" t="s">
        <v>706</v>
      </c>
      <c r="B134" s="24" t="s">
        <v>956</v>
      </c>
      <c r="C134" s="25" t="s">
        <v>707</v>
      </c>
      <c r="D134" s="33"/>
      <c r="E134" s="33"/>
      <c r="F134" s="33">
        <v>618</v>
      </c>
      <c r="G134" s="33"/>
      <c r="H134" s="33"/>
      <c r="I134" s="33"/>
      <c r="J134" s="33"/>
      <c r="K134" s="33">
        <v>1299</v>
      </c>
      <c r="L134" s="33"/>
      <c r="M134" s="33"/>
      <c r="N134" s="33"/>
      <c r="O134" s="33"/>
      <c r="P134" s="33">
        <v>1917</v>
      </c>
    </row>
    <row r="135" spans="1:16" x14ac:dyDescent="0.4">
      <c r="A135" s="24" t="s">
        <v>710</v>
      </c>
      <c r="B135" s="24" t="s">
        <v>956</v>
      </c>
      <c r="C135" s="25" t="s">
        <v>711</v>
      </c>
      <c r="D135" s="33"/>
      <c r="E135" s="33"/>
      <c r="F135" s="33"/>
      <c r="G135" s="33"/>
      <c r="H135" s="33"/>
      <c r="I135" s="33"/>
      <c r="J135" s="33"/>
      <c r="K135" s="33">
        <v>357</v>
      </c>
      <c r="L135" s="33"/>
      <c r="M135" s="33"/>
      <c r="N135" s="33">
        <v>9916</v>
      </c>
      <c r="O135" s="33"/>
      <c r="P135" s="33">
        <v>10273</v>
      </c>
    </row>
    <row r="136" spans="1:16" x14ac:dyDescent="0.4">
      <c r="A136" s="24" t="s">
        <v>714</v>
      </c>
      <c r="B136" s="24" t="s">
        <v>956</v>
      </c>
      <c r="C136" s="25" t="s">
        <v>715</v>
      </c>
      <c r="D136" s="33"/>
      <c r="E136" s="33"/>
      <c r="F136" s="33"/>
      <c r="G136" s="33"/>
      <c r="H136" s="33"/>
      <c r="I136" s="33"/>
      <c r="J136" s="33"/>
      <c r="K136" s="33">
        <v>2098</v>
      </c>
      <c r="L136" s="33"/>
      <c r="M136" s="33"/>
      <c r="N136" s="33"/>
      <c r="O136" s="33"/>
      <c r="P136" s="33">
        <v>2098</v>
      </c>
    </row>
    <row r="137" spans="1:16" x14ac:dyDescent="0.4">
      <c r="A137" s="24" t="s">
        <v>718</v>
      </c>
      <c r="B137" s="24" t="s">
        <v>956</v>
      </c>
      <c r="C137" s="25" t="s">
        <v>719</v>
      </c>
      <c r="D137" s="33">
        <v>202</v>
      </c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>
        <v>202</v>
      </c>
    </row>
    <row r="138" spans="1:16" x14ac:dyDescent="0.4">
      <c r="A138" s="20" t="s">
        <v>722</v>
      </c>
      <c r="B138" s="20" t="s">
        <v>954</v>
      </c>
      <c r="C138" s="21" t="s">
        <v>723</v>
      </c>
      <c r="D138" s="32"/>
      <c r="E138" s="32">
        <v>1600</v>
      </c>
      <c r="F138" s="32">
        <v>3736</v>
      </c>
      <c r="G138" s="32">
        <v>17513</v>
      </c>
      <c r="H138" s="32">
        <v>320</v>
      </c>
      <c r="I138" s="32">
        <v>5204</v>
      </c>
      <c r="J138" s="32">
        <v>7668</v>
      </c>
      <c r="K138" s="32">
        <v>23590</v>
      </c>
      <c r="L138" s="32">
        <v>2461</v>
      </c>
      <c r="M138" s="32"/>
      <c r="N138" s="32">
        <v>93092</v>
      </c>
      <c r="O138" s="32"/>
      <c r="P138" s="32">
        <v>155184</v>
      </c>
    </row>
    <row r="139" spans="1:16" x14ac:dyDescent="0.4">
      <c r="A139" s="24" t="s">
        <v>724</v>
      </c>
      <c r="B139" s="24" t="s">
        <v>955</v>
      </c>
      <c r="C139" s="25" t="s">
        <v>725</v>
      </c>
      <c r="D139" s="33"/>
      <c r="E139" s="33">
        <v>1600</v>
      </c>
      <c r="F139" s="33">
        <v>3736</v>
      </c>
      <c r="G139" s="33">
        <v>17513</v>
      </c>
      <c r="H139" s="33">
        <v>320</v>
      </c>
      <c r="I139" s="33">
        <v>5204</v>
      </c>
      <c r="J139" s="33">
        <v>7668</v>
      </c>
      <c r="K139" s="33">
        <v>23590</v>
      </c>
      <c r="L139" s="33">
        <v>2461</v>
      </c>
      <c r="M139" s="33"/>
      <c r="N139" s="33">
        <v>93092</v>
      </c>
      <c r="O139" s="33"/>
      <c r="P139" s="33">
        <v>155184</v>
      </c>
    </row>
    <row r="140" spans="1:16" x14ac:dyDescent="0.4">
      <c r="A140" s="38" t="s">
        <v>1126</v>
      </c>
      <c r="B140" s="38"/>
      <c r="C140" s="38"/>
      <c r="D140" s="34">
        <f>D7+D19+D21+D33+D44+D47+D63+D82+D114+D138</f>
        <v>57659</v>
      </c>
      <c r="E140" s="34">
        <f t="shared" ref="E140:P140" si="0">E7+E19+E21+E33+E44+E47+E63+E82+E114+E138</f>
        <v>1600</v>
      </c>
      <c r="F140" s="34">
        <f t="shared" si="0"/>
        <v>20210114</v>
      </c>
      <c r="G140" s="34">
        <f t="shared" si="0"/>
        <v>243331917</v>
      </c>
      <c r="H140" s="34">
        <f t="shared" si="0"/>
        <v>17549587</v>
      </c>
      <c r="I140" s="34">
        <f t="shared" si="0"/>
        <v>179354374</v>
      </c>
      <c r="J140" s="34">
        <f t="shared" si="0"/>
        <v>11650993</v>
      </c>
      <c r="K140" s="34">
        <f t="shared" si="0"/>
        <v>5869868</v>
      </c>
      <c r="L140" s="34">
        <f t="shared" si="0"/>
        <v>360727</v>
      </c>
      <c r="M140" s="34">
        <f t="shared" si="0"/>
        <v>2833</v>
      </c>
      <c r="N140" s="34">
        <f t="shared" si="0"/>
        <v>205221449</v>
      </c>
      <c r="O140" s="34">
        <f t="shared" si="0"/>
        <v>28745</v>
      </c>
      <c r="P140" s="34">
        <f t="shared" si="0"/>
        <v>683639866</v>
      </c>
    </row>
  </sheetData>
  <mergeCells count="5">
    <mergeCell ref="A140:C140"/>
    <mergeCell ref="A4:A6"/>
    <mergeCell ref="B4:B6"/>
    <mergeCell ref="C4:C6"/>
    <mergeCell ref="D4:O4"/>
  </mergeCells>
  <phoneticPr fontId="3"/>
  <pageMargins left="0.70866141732283472" right="0.31496062992125984" top="0.35433070866141736" bottom="0.35433070866141736" header="0.11811023622047245" footer="0.11811023622047245"/>
  <pageSetup paperSize="8" scale="7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O172"/>
  <sheetViews>
    <sheetView tabSelected="1" zoomScaleNormal="100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2" sqref="C2"/>
    </sheetView>
  </sheetViews>
  <sheetFormatPr defaultRowHeight="18.75" x14ac:dyDescent="0.4"/>
  <cols>
    <col min="1" max="1" width="11.375" style="15" customWidth="1"/>
    <col min="2" max="2" width="9.5" style="15" bestFit="1" customWidth="1"/>
    <col min="3" max="3" width="40.125" bestFit="1" customWidth="1"/>
    <col min="4" max="4" width="9.5" bestFit="1" customWidth="1"/>
    <col min="5" max="5" width="13.125" bestFit="1" customWidth="1"/>
    <col min="6" max="6" width="11.25" bestFit="1" customWidth="1"/>
    <col min="7" max="7" width="9.5" bestFit="1" customWidth="1"/>
    <col min="8" max="8" width="9.25" bestFit="1" customWidth="1"/>
    <col min="9" max="9" width="13.25" bestFit="1" customWidth="1"/>
    <col min="10" max="10" width="9.5" bestFit="1" customWidth="1"/>
    <col min="11" max="11" width="7.25" bestFit="1" customWidth="1"/>
    <col min="12" max="12" width="9.25" bestFit="1" customWidth="1"/>
    <col min="13" max="13" width="17.5" bestFit="1" customWidth="1"/>
    <col min="14" max="14" width="9.5" bestFit="1" customWidth="1"/>
    <col min="15" max="16" width="8" bestFit="1" customWidth="1"/>
    <col min="17" max="17" width="15.125" bestFit="1" customWidth="1"/>
    <col min="18" max="18" width="13.125" bestFit="1" customWidth="1"/>
    <col min="19" max="19" width="11.25" bestFit="1" customWidth="1"/>
    <col min="20" max="20" width="9.25" bestFit="1" customWidth="1"/>
    <col min="21" max="21" width="11.25" bestFit="1" customWidth="1"/>
    <col min="22" max="22" width="13.25" bestFit="1" customWidth="1"/>
    <col min="23" max="23" width="9.5" bestFit="1" customWidth="1"/>
    <col min="24" max="24" width="13.25" bestFit="1" customWidth="1"/>
    <col min="25" max="25" width="17.5" bestFit="1" customWidth="1"/>
    <col min="26" max="26" width="10.5" bestFit="1" customWidth="1"/>
    <col min="27" max="27" width="11.25" bestFit="1" customWidth="1"/>
    <col min="28" max="28" width="9.25" bestFit="1" customWidth="1"/>
    <col min="29" max="29" width="8" bestFit="1" customWidth="1"/>
    <col min="30" max="30" width="9.25" bestFit="1" customWidth="1"/>
    <col min="31" max="31" width="11.25" bestFit="1" customWidth="1"/>
    <col min="32" max="32" width="13.125" bestFit="1" customWidth="1"/>
    <col min="33" max="34" width="13.25" bestFit="1" customWidth="1"/>
    <col min="35" max="35" width="11.125" bestFit="1" customWidth="1"/>
    <col min="36" max="36" width="9.25" bestFit="1" customWidth="1"/>
    <col min="37" max="37" width="17.5" bestFit="1" customWidth="1"/>
    <col min="38" max="39" width="9.25" bestFit="1" customWidth="1"/>
    <col min="40" max="40" width="13.25" bestFit="1" customWidth="1"/>
    <col min="41" max="41" width="15.125" bestFit="1" customWidth="1"/>
    <col min="42" max="42" width="7.375" bestFit="1" customWidth="1"/>
    <col min="43" max="43" width="11.25" bestFit="1" customWidth="1"/>
    <col min="44" max="44" width="13.125" bestFit="1" customWidth="1"/>
  </cols>
  <sheetData>
    <row r="1" spans="1:41" x14ac:dyDescent="0.4">
      <c r="A1" s="16" t="s">
        <v>1145</v>
      </c>
    </row>
    <row r="2" spans="1:41" x14ac:dyDescent="0.4">
      <c r="A2" s="15" t="s">
        <v>727</v>
      </c>
    </row>
    <row r="3" spans="1:41" x14ac:dyDescent="0.4">
      <c r="A3" s="15" t="s">
        <v>1074</v>
      </c>
      <c r="AO3" s="37" t="s">
        <v>728</v>
      </c>
    </row>
    <row r="4" spans="1:41" s="29" customFormat="1" ht="18" x14ac:dyDescent="0.4">
      <c r="A4" s="44" t="s">
        <v>930</v>
      </c>
      <c r="B4" s="44" t="s">
        <v>1110</v>
      </c>
      <c r="C4" s="44" t="s">
        <v>979</v>
      </c>
      <c r="D4" s="38" t="s">
        <v>729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41"/>
      <c r="AO4" s="28"/>
    </row>
    <row r="5" spans="1:41" s="29" customFormat="1" ht="18" x14ac:dyDescent="0.4">
      <c r="A5" s="45"/>
      <c r="B5" s="45"/>
      <c r="C5" s="45"/>
      <c r="D5" s="18" t="s">
        <v>1075</v>
      </c>
      <c r="E5" s="18" t="s">
        <v>1146</v>
      </c>
      <c r="F5" s="18" t="s">
        <v>1076</v>
      </c>
      <c r="G5" s="18" t="s">
        <v>1077</v>
      </c>
      <c r="H5" s="18" t="s">
        <v>1078</v>
      </c>
      <c r="I5" s="18" t="s">
        <v>1079</v>
      </c>
      <c r="J5" s="18" t="s">
        <v>1080</v>
      </c>
      <c r="K5" s="18" t="s">
        <v>1081</v>
      </c>
      <c r="L5" s="18" t="s">
        <v>1082</v>
      </c>
      <c r="M5" s="18" t="s">
        <v>1147</v>
      </c>
      <c r="N5" s="18" t="s">
        <v>1083</v>
      </c>
      <c r="O5" s="18" t="s">
        <v>1084</v>
      </c>
      <c r="P5" s="18" t="s">
        <v>1085</v>
      </c>
      <c r="Q5" s="18" t="s">
        <v>1086</v>
      </c>
      <c r="R5" s="18" t="s">
        <v>1087</v>
      </c>
      <c r="S5" s="18" t="s">
        <v>1088</v>
      </c>
      <c r="T5" s="18" t="s">
        <v>1089</v>
      </c>
      <c r="U5" s="18" t="s">
        <v>1090</v>
      </c>
      <c r="V5" s="18" t="s">
        <v>1091</v>
      </c>
      <c r="W5" s="18" t="s">
        <v>1092</v>
      </c>
      <c r="X5" s="18" t="s">
        <v>1093</v>
      </c>
      <c r="Y5" s="18" t="s">
        <v>1094</v>
      </c>
      <c r="Z5" s="18" t="s">
        <v>1095</v>
      </c>
      <c r="AA5" s="18" t="s">
        <v>1096</v>
      </c>
      <c r="AB5" s="18" t="s">
        <v>1097</v>
      </c>
      <c r="AC5" s="18" t="s">
        <v>1098</v>
      </c>
      <c r="AD5" s="18" t="s">
        <v>1099</v>
      </c>
      <c r="AE5" s="18" t="s">
        <v>1100</v>
      </c>
      <c r="AF5" s="18" t="s">
        <v>1101</v>
      </c>
      <c r="AG5" s="18" t="s">
        <v>1102</v>
      </c>
      <c r="AH5" s="18" t="s">
        <v>1103</v>
      </c>
      <c r="AI5" s="18" t="s">
        <v>1104</v>
      </c>
      <c r="AJ5" s="18" t="s">
        <v>1148</v>
      </c>
      <c r="AK5" s="18" t="s">
        <v>1105</v>
      </c>
      <c r="AL5" s="18" t="s">
        <v>1106</v>
      </c>
      <c r="AM5" s="18" t="s">
        <v>1107</v>
      </c>
      <c r="AN5" s="18" t="s">
        <v>1149</v>
      </c>
      <c r="AO5" s="30" t="s">
        <v>6</v>
      </c>
    </row>
    <row r="6" spans="1:41" s="29" customFormat="1" ht="18" x14ac:dyDescent="0.4">
      <c r="A6" s="46"/>
      <c r="B6" s="46"/>
      <c r="C6" s="46"/>
      <c r="D6" s="18" t="s">
        <v>730</v>
      </c>
      <c r="E6" s="18" t="s">
        <v>1150</v>
      </c>
      <c r="F6" s="18" t="s">
        <v>731</v>
      </c>
      <c r="G6" s="18" t="s">
        <v>732</v>
      </c>
      <c r="H6" s="18" t="s">
        <v>733</v>
      </c>
      <c r="I6" s="18" t="s">
        <v>734</v>
      </c>
      <c r="J6" s="18" t="s">
        <v>735</v>
      </c>
      <c r="K6" s="18" t="s">
        <v>1108</v>
      </c>
      <c r="L6" s="18" t="s">
        <v>736</v>
      </c>
      <c r="M6" s="18" t="s">
        <v>1151</v>
      </c>
      <c r="N6" s="18" t="s">
        <v>737</v>
      </c>
      <c r="O6" s="18" t="s">
        <v>738</v>
      </c>
      <c r="P6" s="18" t="s">
        <v>739</v>
      </c>
      <c r="Q6" s="18" t="s">
        <v>740</v>
      </c>
      <c r="R6" s="18" t="s">
        <v>741</v>
      </c>
      <c r="S6" s="18" t="s">
        <v>742</v>
      </c>
      <c r="T6" s="18" t="s">
        <v>743</v>
      </c>
      <c r="U6" s="18" t="s">
        <v>744</v>
      </c>
      <c r="V6" s="18" t="s">
        <v>745</v>
      </c>
      <c r="W6" s="18" t="s">
        <v>746</v>
      </c>
      <c r="X6" s="18" t="s">
        <v>747</v>
      </c>
      <c r="Y6" s="18" t="s">
        <v>748</v>
      </c>
      <c r="Z6" s="18" t="s">
        <v>749</v>
      </c>
      <c r="AA6" s="18" t="s">
        <v>750</v>
      </c>
      <c r="AB6" s="18" t="s">
        <v>751</v>
      </c>
      <c r="AC6" s="18" t="s">
        <v>752</v>
      </c>
      <c r="AD6" s="18" t="s">
        <v>753</v>
      </c>
      <c r="AE6" s="18" t="s">
        <v>754</v>
      </c>
      <c r="AF6" s="18" t="s">
        <v>755</v>
      </c>
      <c r="AG6" s="18" t="s">
        <v>756</v>
      </c>
      <c r="AH6" s="18" t="s">
        <v>757</v>
      </c>
      <c r="AI6" s="18" t="s">
        <v>758</v>
      </c>
      <c r="AJ6" s="18" t="s">
        <v>1152</v>
      </c>
      <c r="AK6" s="18" t="s">
        <v>759</v>
      </c>
      <c r="AL6" s="18" t="s">
        <v>760</v>
      </c>
      <c r="AM6" s="18" t="s">
        <v>761</v>
      </c>
      <c r="AN6" s="18" t="s">
        <v>1153</v>
      </c>
      <c r="AO6" s="31"/>
    </row>
    <row r="7" spans="1:41" x14ac:dyDescent="0.4">
      <c r="A7" s="20" t="s">
        <v>29</v>
      </c>
      <c r="B7" s="20" t="s">
        <v>954</v>
      </c>
      <c r="C7" s="21" t="s">
        <v>30</v>
      </c>
      <c r="D7" s="32">
        <v>1934470</v>
      </c>
      <c r="E7" s="32"/>
      <c r="F7" s="32"/>
      <c r="G7" s="32">
        <v>81328</v>
      </c>
      <c r="H7" s="32"/>
      <c r="I7" s="32">
        <v>677523</v>
      </c>
      <c r="J7" s="32"/>
      <c r="K7" s="32"/>
      <c r="L7" s="32"/>
      <c r="M7" s="32"/>
      <c r="N7" s="32">
        <v>433772</v>
      </c>
      <c r="O7" s="32"/>
      <c r="P7" s="32"/>
      <c r="Q7" s="32"/>
      <c r="R7" s="32"/>
      <c r="S7" s="32"/>
      <c r="T7" s="32">
        <v>218</v>
      </c>
      <c r="U7" s="32"/>
      <c r="V7" s="32"/>
      <c r="W7" s="32"/>
      <c r="X7" s="32"/>
      <c r="Y7" s="32"/>
      <c r="Z7" s="32"/>
      <c r="AA7" s="32">
        <v>1238393</v>
      </c>
      <c r="AB7" s="32"/>
      <c r="AC7" s="32">
        <v>380593</v>
      </c>
      <c r="AD7" s="32">
        <v>54328</v>
      </c>
      <c r="AE7" s="32">
        <v>1259822</v>
      </c>
      <c r="AF7" s="32"/>
      <c r="AG7" s="32"/>
      <c r="AH7" s="32"/>
      <c r="AI7" s="32"/>
      <c r="AJ7" s="32"/>
      <c r="AK7" s="32">
        <v>2458732</v>
      </c>
      <c r="AL7" s="32">
        <v>212574</v>
      </c>
      <c r="AM7" s="32"/>
      <c r="AN7" s="32"/>
      <c r="AO7" s="32">
        <v>8731753</v>
      </c>
    </row>
    <row r="8" spans="1:41" x14ac:dyDescent="0.4">
      <c r="A8" s="24" t="s">
        <v>43</v>
      </c>
      <c r="B8" s="24" t="s">
        <v>955</v>
      </c>
      <c r="C8" s="25" t="s">
        <v>44</v>
      </c>
      <c r="D8" s="33">
        <v>1876875</v>
      </c>
      <c r="E8" s="33"/>
      <c r="F8" s="33"/>
      <c r="G8" s="33"/>
      <c r="H8" s="33"/>
      <c r="I8" s="33">
        <v>677523</v>
      </c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>
        <v>2554398</v>
      </c>
    </row>
    <row r="9" spans="1:41" x14ac:dyDescent="0.4">
      <c r="A9" s="24" t="s">
        <v>45</v>
      </c>
      <c r="B9" s="24" t="s">
        <v>956</v>
      </c>
      <c r="C9" s="25" t="s">
        <v>46</v>
      </c>
      <c r="D9" s="33">
        <v>1876875</v>
      </c>
      <c r="E9" s="33"/>
      <c r="F9" s="33"/>
      <c r="G9" s="33"/>
      <c r="H9" s="33"/>
      <c r="I9" s="33">
        <v>677523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>
        <v>2554398</v>
      </c>
    </row>
    <row r="10" spans="1:41" x14ac:dyDescent="0.4">
      <c r="A10" s="24" t="s">
        <v>57</v>
      </c>
      <c r="B10" s="24" t="s">
        <v>959</v>
      </c>
      <c r="C10" s="25" t="s">
        <v>58</v>
      </c>
      <c r="D10" s="33">
        <v>1876875</v>
      </c>
      <c r="E10" s="33"/>
      <c r="F10" s="33"/>
      <c r="G10" s="33"/>
      <c r="H10" s="33"/>
      <c r="I10" s="33">
        <v>677523</v>
      </c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>
        <v>2554398</v>
      </c>
    </row>
    <row r="11" spans="1:41" x14ac:dyDescent="0.4">
      <c r="A11" s="24" t="s">
        <v>63</v>
      </c>
      <c r="B11" s="24" t="s">
        <v>960</v>
      </c>
      <c r="C11" s="25" t="s">
        <v>64</v>
      </c>
      <c r="D11" s="33">
        <v>17824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>
        <v>17824</v>
      </c>
    </row>
    <row r="12" spans="1:41" x14ac:dyDescent="0.4">
      <c r="A12" s="24" t="s">
        <v>65</v>
      </c>
      <c r="B12" s="24" t="s">
        <v>960</v>
      </c>
      <c r="C12" s="25" t="s">
        <v>66</v>
      </c>
      <c r="D12" s="33">
        <v>1859051</v>
      </c>
      <c r="E12" s="33"/>
      <c r="F12" s="33"/>
      <c r="G12" s="33"/>
      <c r="H12" s="33"/>
      <c r="I12" s="33">
        <v>677523</v>
      </c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>
        <v>2536574</v>
      </c>
    </row>
    <row r="13" spans="1:41" x14ac:dyDescent="0.4">
      <c r="A13" s="24" t="s">
        <v>71</v>
      </c>
      <c r="B13" s="24" t="s">
        <v>955</v>
      </c>
      <c r="C13" s="25" t="s">
        <v>72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>
        <v>5228</v>
      </c>
      <c r="AE13" s="33"/>
      <c r="AF13" s="33"/>
      <c r="AG13" s="33"/>
      <c r="AH13" s="33"/>
      <c r="AI13" s="33"/>
      <c r="AJ13" s="33"/>
      <c r="AK13" s="33">
        <v>1962495</v>
      </c>
      <c r="AL13" s="33"/>
      <c r="AM13" s="33"/>
      <c r="AN13" s="33"/>
      <c r="AO13" s="33">
        <v>1967723</v>
      </c>
    </row>
    <row r="14" spans="1:41" x14ac:dyDescent="0.4">
      <c r="A14" s="24" t="s">
        <v>75</v>
      </c>
      <c r="B14" s="24" t="s">
        <v>956</v>
      </c>
      <c r="C14" s="25" t="s">
        <v>76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>
        <v>1962495</v>
      </c>
      <c r="AL14" s="33"/>
      <c r="AM14" s="33"/>
      <c r="AN14" s="33"/>
      <c r="AO14" s="33">
        <v>1962495</v>
      </c>
    </row>
    <row r="15" spans="1:41" x14ac:dyDescent="0.4">
      <c r="A15" s="24" t="s">
        <v>762</v>
      </c>
      <c r="B15" s="24" t="s">
        <v>959</v>
      </c>
      <c r="C15" s="25" t="s">
        <v>763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>
        <v>1556621</v>
      </c>
      <c r="AL15" s="33"/>
      <c r="AM15" s="33"/>
      <c r="AN15" s="33"/>
      <c r="AO15" s="33">
        <v>1556621</v>
      </c>
    </row>
    <row r="16" spans="1:41" x14ac:dyDescent="0.4">
      <c r="A16" s="24" t="s">
        <v>79</v>
      </c>
      <c r="B16" s="24" t="s">
        <v>955</v>
      </c>
      <c r="C16" s="25" t="s">
        <v>80</v>
      </c>
      <c r="D16" s="33">
        <v>57595</v>
      </c>
      <c r="E16" s="33"/>
      <c r="F16" s="33"/>
      <c r="G16" s="33">
        <v>24207</v>
      </c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>
        <v>247053</v>
      </c>
      <c r="AD16" s="33"/>
      <c r="AE16" s="33"/>
      <c r="AF16" s="33"/>
      <c r="AG16" s="33"/>
      <c r="AH16" s="33"/>
      <c r="AI16" s="33"/>
      <c r="AJ16" s="33"/>
      <c r="AK16" s="33">
        <v>490692</v>
      </c>
      <c r="AL16" s="33">
        <v>212574</v>
      </c>
      <c r="AM16" s="33"/>
      <c r="AN16" s="33"/>
      <c r="AO16" s="33">
        <v>1032121</v>
      </c>
    </row>
    <row r="17" spans="1:41" x14ac:dyDescent="0.4">
      <c r="A17" s="24" t="s">
        <v>81</v>
      </c>
      <c r="B17" s="24" t="s">
        <v>956</v>
      </c>
      <c r="C17" s="25" t="s">
        <v>82</v>
      </c>
      <c r="D17" s="33">
        <v>57595</v>
      </c>
      <c r="E17" s="33"/>
      <c r="F17" s="33"/>
      <c r="G17" s="33">
        <v>22526</v>
      </c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>
        <v>247053</v>
      </c>
      <c r="AD17" s="33"/>
      <c r="AE17" s="33"/>
      <c r="AF17" s="33"/>
      <c r="AG17" s="33"/>
      <c r="AH17" s="33"/>
      <c r="AI17" s="33"/>
      <c r="AJ17" s="33"/>
      <c r="AK17" s="33">
        <v>438572</v>
      </c>
      <c r="AL17" s="33">
        <v>212574</v>
      </c>
      <c r="AM17" s="33"/>
      <c r="AN17" s="33"/>
      <c r="AO17" s="33">
        <v>978320</v>
      </c>
    </row>
    <row r="18" spans="1:41" x14ac:dyDescent="0.4">
      <c r="A18" s="24" t="s">
        <v>832</v>
      </c>
      <c r="B18" s="24" t="s">
        <v>959</v>
      </c>
      <c r="C18" s="25" t="s">
        <v>833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>
        <v>4258</v>
      </c>
      <c r="AL18" s="33"/>
      <c r="AM18" s="33"/>
      <c r="AN18" s="33"/>
      <c r="AO18" s="33">
        <v>4258</v>
      </c>
    </row>
    <row r="19" spans="1:41" x14ac:dyDescent="0.4">
      <c r="A19" s="24" t="s">
        <v>87</v>
      </c>
      <c r="B19" s="24" t="s">
        <v>956</v>
      </c>
      <c r="C19" s="25" t="s">
        <v>88</v>
      </c>
      <c r="D19" s="33"/>
      <c r="E19" s="33"/>
      <c r="F19" s="33"/>
      <c r="G19" s="33">
        <v>1681</v>
      </c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>
        <v>52120</v>
      </c>
      <c r="AL19" s="33"/>
      <c r="AM19" s="33"/>
      <c r="AN19" s="33"/>
      <c r="AO19" s="33">
        <v>53801</v>
      </c>
    </row>
    <row r="20" spans="1:41" x14ac:dyDescent="0.4">
      <c r="A20" s="24" t="s">
        <v>95</v>
      </c>
      <c r="B20" s="24" t="s">
        <v>955</v>
      </c>
      <c r="C20" s="25" t="s">
        <v>96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>
        <v>1939</v>
      </c>
      <c r="AL20" s="33"/>
      <c r="AM20" s="33"/>
      <c r="AN20" s="33"/>
      <c r="AO20" s="33">
        <v>1939</v>
      </c>
    </row>
    <row r="21" spans="1:41" x14ac:dyDescent="0.4">
      <c r="A21" s="24" t="s">
        <v>103</v>
      </c>
      <c r="B21" s="24" t="s">
        <v>955</v>
      </c>
      <c r="C21" s="25" t="s">
        <v>104</v>
      </c>
      <c r="D21" s="33"/>
      <c r="E21" s="33"/>
      <c r="F21" s="33"/>
      <c r="G21" s="33">
        <v>20154</v>
      </c>
      <c r="H21" s="33"/>
      <c r="I21" s="33"/>
      <c r="J21" s="33"/>
      <c r="K21" s="33"/>
      <c r="L21" s="33"/>
      <c r="M21" s="33"/>
      <c r="N21" s="33">
        <v>433772</v>
      </c>
      <c r="O21" s="33"/>
      <c r="P21" s="33"/>
      <c r="Q21" s="33"/>
      <c r="R21" s="33"/>
      <c r="S21" s="33"/>
      <c r="T21" s="33">
        <v>218</v>
      </c>
      <c r="U21" s="33"/>
      <c r="V21" s="33"/>
      <c r="W21" s="33"/>
      <c r="X21" s="33"/>
      <c r="Y21" s="33"/>
      <c r="Z21" s="33"/>
      <c r="AA21" s="33">
        <v>1238393</v>
      </c>
      <c r="AB21" s="33"/>
      <c r="AC21" s="33">
        <v>133540</v>
      </c>
      <c r="AD21" s="33">
        <v>49100</v>
      </c>
      <c r="AE21" s="33">
        <v>1259822</v>
      </c>
      <c r="AF21" s="33"/>
      <c r="AG21" s="33"/>
      <c r="AH21" s="33"/>
      <c r="AI21" s="33"/>
      <c r="AJ21" s="33"/>
      <c r="AK21" s="33"/>
      <c r="AL21" s="33"/>
      <c r="AM21" s="33"/>
      <c r="AN21" s="33"/>
      <c r="AO21" s="33">
        <v>3134999</v>
      </c>
    </row>
    <row r="22" spans="1:41" x14ac:dyDescent="0.4">
      <c r="A22" s="24" t="s">
        <v>105</v>
      </c>
      <c r="B22" s="24" t="s">
        <v>956</v>
      </c>
      <c r="C22" s="25" t="s">
        <v>106</v>
      </c>
      <c r="D22" s="33"/>
      <c r="E22" s="33"/>
      <c r="F22" s="33"/>
      <c r="G22" s="33">
        <v>20154</v>
      </c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>
        <v>1238393</v>
      </c>
      <c r="AB22" s="33"/>
      <c r="AC22" s="33">
        <v>120001</v>
      </c>
      <c r="AD22" s="33">
        <v>45350</v>
      </c>
      <c r="AE22" s="33">
        <v>1254500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>
        <v>2678398</v>
      </c>
    </row>
    <row r="23" spans="1:41" x14ac:dyDescent="0.4">
      <c r="A23" s="24" t="s">
        <v>107</v>
      </c>
      <c r="B23" s="24" t="s">
        <v>959</v>
      </c>
      <c r="C23" s="25" t="s">
        <v>108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>
        <v>1238393</v>
      </c>
      <c r="AB23" s="33"/>
      <c r="AC23" s="33">
        <v>120001</v>
      </c>
      <c r="AD23" s="33">
        <v>45350</v>
      </c>
      <c r="AE23" s="33">
        <v>1254500</v>
      </c>
      <c r="AF23" s="33"/>
      <c r="AG23" s="33"/>
      <c r="AH23" s="33"/>
      <c r="AI23" s="33"/>
      <c r="AJ23" s="33"/>
      <c r="AK23" s="33"/>
      <c r="AL23" s="33"/>
      <c r="AM23" s="33"/>
      <c r="AN23" s="33"/>
      <c r="AO23" s="33">
        <v>2658244</v>
      </c>
    </row>
    <row r="24" spans="1:41" x14ac:dyDescent="0.4">
      <c r="A24" s="24" t="s">
        <v>111</v>
      </c>
      <c r="B24" s="24" t="s">
        <v>956</v>
      </c>
      <c r="C24" s="25" t="s">
        <v>112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>
        <v>433772</v>
      </c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>
        <v>3750</v>
      </c>
      <c r="AE24" s="33">
        <v>5322</v>
      </c>
      <c r="AF24" s="33"/>
      <c r="AG24" s="33"/>
      <c r="AH24" s="33"/>
      <c r="AI24" s="33"/>
      <c r="AJ24" s="33"/>
      <c r="AK24" s="33"/>
      <c r="AL24" s="33"/>
      <c r="AM24" s="33"/>
      <c r="AN24" s="33"/>
      <c r="AO24" s="33">
        <v>442844</v>
      </c>
    </row>
    <row r="25" spans="1:41" x14ac:dyDescent="0.4">
      <c r="A25" s="24" t="s">
        <v>113</v>
      </c>
      <c r="B25" s="24" t="s">
        <v>959</v>
      </c>
      <c r="C25" s="25" t="s">
        <v>114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>
        <v>270521</v>
      </c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>
        <v>3750</v>
      </c>
      <c r="AE25" s="33">
        <v>5322</v>
      </c>
      <c r="AF25" s="33"/>
      <c r="AG25" s="33"/>
      <c r="AH25" s="33"/>
      <c r="AI25" s="33"/>
      <c r="AJ25" s="33"/>
      <c r="AK25" s="33"/>
      <c r="AL25" s="33"/>
      <c r="AM25" s="33"/>
      <c r="AN25" s="33"/>
      <c r="AO25" s="33">
        <v>279593</v>
      </c>
    </row>
    <row r="26" spans="1:41" x14ac:dyDescent="0.4">
      <c r="A26" s="24" t="s">
        <v>117</v>
      </c>
      <c r="B26" s="24" t="s">
        <v>956</v>
      </c>
      <c r="C26" s="25" t="s">
        <v>118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>
        <v>218</v>
      </c>
      <c r="U26" s="33"/>
      <c r="V26" s="33"/>
      <c r="W26" s="33"/>
      <c r="X26" s="33"/>
      <c r="Y26" s="33"/>
      <c r="Z26" s="33"/>
      <c r="AA26" s="33"/>
      <c r="AB26" s="33"/>
      <c r="AC26" s="33">
        <v>13539</v>
      </c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>
        <v>13757</v>
      </c>
    </row>
    <row r="27" spans="1:41" x14ac:dyDescent="0.4">
      <c r="A27" s="24" t="s">
        <v>119</v>
      </c>
      <c r="B27" s="24" t="s">
        <v>959</v>
      </c>
      <c r="C27" s="25" t="s">
        <v>120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>
        <v>218</v>
      </c>
      <c r="U27" s="33"/>
      <c r="V27" s="33"/>
      <c r="W27" s="33"/>
      <c r="X27" s="33"/>
      <c r="Y27" s="33"/>
      <c r="Z27" s="33"/>
      <c r="AA27" s="33"/>
      <c r="AB27" s="33"/>
      <c r="AC27" s="33">
        <v>13539</v>
      </c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>
        <v>13757</v>
      </c>
    </row>
    <row r="28" spans="1:41" x14ac:dyDescent="0.4">
      <c r="A28" s="24" t="s">
        <v>125</v>
      </c>
      <c r="B28" s="24" t="s">
        <v>955</v>
      </c>
      <c r="C28" s="25" t="s">
        <v>126</v>
      </c>
      <c r="D28" s="33"/>
      <c r="E28" s="33"/>
      <c r="F28" s="33"/>
      <c r="G28" s="33">
        <v>36967</v>
      </c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>
        <v>36967</v>
      </c>
    </row>
    <row r="29" spans="1:41" x14ac:dyDescent="0.4">
      <c r="A29" s="24" t="s">
        <v>131</v>
      </c>
      <c r="B29" s="24" t="s">
        <v>955</v>
      </c>
      <c r="C29" s="25" t="s">
        <v>132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>
        <v>3606</v>
      </c>
      <c r="AL29" s="33"/>
      <c r="AM29" s="33"/>
      <c r="AN29" s="33"/>
      <c r="AO29" s="33">
        <v>3606</v>
      </c>
    </row>
    <row r="30" spans="1:41" x14ac:dyDescent="0.4">
      <c r="A30" s="20" t="s">
        <v>133</v>
      </c>
      <c r="B30" s="20" t="s">
        <v>954</v>
      </c>
      <c r="C30" s="21" t="s">
        <v>134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>
        <v>410524</v>
      </c>
      <c r="AF30" s="32">
        <v>6182</v>
      </c>
      <c r="AG30" s="32"/>
      <c r="AH30" s="32">
        <v>1046</v>
      </c>
      <c r="AI30" s="32">
        <v>166195</v>
      </c>
      <c r="AJ30" s="32"/>
      <c r="AK30" s="32"/>
      <c r="AL30" s="32">
        <v>98030</v>
      </c>
      <c r="AM30" s="32">
        <v>110005</v>
      </c>
      <c r="AN30" s="32"/>
      <c r="AO30" s="32">
        <v>791982</v>
      </c>
    </row>
    <row r="31" spans="1:41" x14ac:dyDescent="0.4">
      <c r="A31" s="24" t="s">
        <v>135</v>
      </c>
      <c r="B31" s="24" t="s">
        <v>955</v>
      </c>
      <c r="C31" s="25" t="s">
        <v>136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>
        <v>1046</v>
      </c>
      <c r="AI31" s="33"/>
      <c r="AJ31" s="33"/>
      <c r="AK31" s="33"/>
      <c r="AL31" s="33"/>
      <c r="AM31" s="33"/>
      <c r="AN31" s="33"/>
      <c r="AO31" s="33">
        <v>1046</v>
      </c>
    </row>
    <row r="32" spans="1:41" x14ac:dyDescent="0.4">
      <c r="A32" s="24" t="s">
        <v>137</v>
      </c>
      <c r="B32" s="24" t="s">
        <v>956</v>
      </c>
      <c r="C32" s="25" t="s">
        <v>138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>
        <v>1046</v>
      </c>
      <c r="AI32" s="33"/>
      <c r="AJ32" s="33"/>
      <c r="AK32" s="33"/>
      <c r="AL32" s="33"/>
      <c r="AM32" s="33"/>
      <c r="AN32" s="33"/>
      <c r="AO32" s="33">
        <v>1046</v>
      </c>
    </row>
    <row r="33" spans="1:41" x14ac:dyDescent="0.4">
      <c r="A33" s="24" t="s">
        <v>139</v>
      </c>
      <c r="B33" s="24" t="s">
        <v>959</v>
      </c>
      <c r="C33" s="25" t="s">
        <v>140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>
        <v>1046</v>
      </c>
      <c r="AI33" s="33"/>
      <c r="AJ33" s="33"/>
      <c r="AK33" s="33"/>
      <c r="AL33" s="33"/>
      <c r="AM33" s="33"/>
      <c r="AN33" s="33"/>
      <c r="AO33" s="33">
        <v>1046</v>
      </c>
    </row>
    <row r="34" spans="1:41" x14ac:dyDescent="0.4">
      <c r="A34" s="24" t="s">
        <v>143</v>
      </c>
      <c r="B34" s="24" t="s">
        <v>955</v>
      </c>
      <c r="C34" s="25" t="s">
        <v>144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>
        <v>410524</v>
      </c>
      <c r="AF34" s="33">
        <v>6182</v>
      </c>
      <c r="AG34" s="33"/>
      <c r="AH34" s="33"/>
      <c r="AI34" s="33">
        <v>166195</v>
      </c>
      <c r="AJ34" s="33"/>
      <c r="AK34" s="33"/>
      <c r="AL34" s="33">
        <v>98030</v>
      </c>
      <c r="AM34" s="33">
        <v>110005</v>
      </c>
      <c r="AN34" s="33"/>
      <c r="AO34" s="33">
        <v>790936</v>
      </c>
    </row>
    <row r="35" spans="1:41" x14ac:dyDescent="0.4">
      <c r="A35" s="24" t="s">
        <v>145</v>
      </c>
      <c r="B35" s="24" t="s">
        <v>956</v>
      </c>
      <c r="C35" s="25" t="s">
        <v>146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>
        <v>410524</v>
      </c>
      <c r="AF35" s="33">
        <v>6182</v>
      </c>
      <c r="AG35" s="33"/>
      <c r="AH35" s="33"/>
      <c r="AI35" s="33">
        <v>166195</v>
      </c>
      <c r="AJ35" s="33"/>
      <c r="AK35" s="33"/>
      <c r="AL35" s="33">
        <v>98030</v>
      </c>
      <c r="AM35" s="33">
        <v>110005</v>
      </c>
      <c r="AN35" s="33"/>
      <c r="AO35" s="33">
        <v>790936</v>
      </c>
    </row>
    <row r="36" spans="1:41" x14ac:dyDescent="0.4">
      <c r="A36" s="20" t="s">
        <v>147</v>
      </c>
      <c r="B36" s="20" t="s">
        <v>954</v>
      </c>
      <c r="C36" s="21" t="s">
        <v>148</v>
      </c>
      <c r="D36" s="32">
        <v>240661</v>
      </c>
      <c r="E36" s="32"/>
      <c r="F36" s="32"/>
      <c r="G36" s="32">
        <v>227843</v>
      </c>
      <c r="H36" s="32">
        <v>792039</v>
      </c>
      <c r="I36" s="32">
        <v>89870</v>
      </c>
      <c r="J36" s="32">
        <v>1278671</v>
      </c>
      <c r="K36" s="32">
        <v>20122</v>
      </c>
      <c r="L36" s="32"/>
      <c r="M36" s="32">
        <v>134650</v>
      </c>
      <c r="N36" s="32">
        <v>6139</v>
      </c>
      <c r="O36" s="32">
        <v>809230</v>
      </c>
      <c r="P36" s="32">
        <v>834923</v>
      </c>
      <c r="Q36" s="32">
        <v>1752859</v>
      </c>
      <c r="R36" s="32">
        <v>4739493</v>
      </c>
      <c r="S36" s="32">
        <v>126671</v>
      </c>
      <c r="T36" s="32"/>
      <c r="U36" s="32">
        <v>16062</v>
      </c>
      <c r="V36" s="32">
        <v>55715</v>
      </c>
      <c r="W36" s="32">
        <v>5265</v>
      </c>
      <c r="X36" s="32">
        <v>196687</v>
      </c>
      <c r="Y36" s="32">
        <v>41439</v>
      </c>
      <c r="Z36" s="32"/>
      <c r="AA36" s="32">
        <v>633346</v>
      </c>
      <c r="AB36" s="32">
        <v>39219</v>
      </c>
      <c r="AC36" s="32">
        <v>25272</v>
      </c>
      <c r="AD36" s="32">
        <v>1056</v>
      </c>
      <c r="AE36" s="32">
        <v>2006034</v>
      </c>
      <c r="AF36" s="32">
        <v>1372067</v>
      </c>
      <c r="AG36" s="32">
        <v>30609</v>
      </c>
      <c r="AH36" s="32"/>
      <c r="AI36" s="32">
        <v>116196</v>
      </c>
      <c r="AJ36" s="32">
        <v>128335</v>
      </c>
      <c r="AK36" s="32">
        <v>3643269</v>
      </c>
      <c r="AL36" s="32">
        <v>327314</v>
      </c>
      <c r="AM36" s="32">
        <v>5534</v>
      </c>
      <c r="AN36" s="32"/>
      <c r="AO36" s="32">
        <v>19696590</v>
      </c>
    </row>
    <row r="37" spans="1:41" x14ac:dyDescent="0.4">
      <c r="A37" s="24" t="s">
        <v>153</v>
      </c>
      <c r="B37" s="24" t="s">
        <v>955</v>
      </c>
      <c r="C37" s="25" t="s">
        <v>154</v>
      </c>
      <c r="D37" s="33"/>
      <c r="E37" s="33"/>
      <c r="F37" s="33"/>
      <c r="G37" s="33">
        <v>208152</v>
      </c>
      <c r="H37" s="33">
        <v>569100</v>
      </c>
      <c r="I37" s="33"/>
      <c r="J37" s="33"/>
      <c r="K37" s="33"/>
      <c r="L37" s="33"/>
      <c r="M37" s="33"/>
      <c r="N37" s="33"/>
      <c r="O37" s="33">
        <v>260026</v>
      </c>
      <c r="P37" s="33">
        <v>807571</v>
      </c>
      <c r="Q37" s="33">
        <v>1752859</v>
      </c>
      <c r="R37" s="33">
        <v>4633453</v>
      </c>
      <c r="S37" s="33">
        <v>126671</v>
      </c>
      <c r="T37" s="33"/>
      <c r="U37" s="33"/>
      <c r="V37" s="33"/>
      <c r="W37" s="33"/>
      <c r="X37" s="33"/>
      <c r="Y37" s="33"/>
      <c r="Z37" s="33"/>
      <c r="AA37" s="33">
        <v>602448</v>
      </c>
      <c r="AB37" s="33">
        <v>39219</v>
      </c>
      <c r="AC37" s="33"/>
      <c r="AD37" s="33"/>
      <c r="AE37" s="33">
        <v>1991167</v>
      </c>
      <c r="AF37" s="33">
        <v>1363044</v>
      </c>
      <c r="AG37" s="33"/>
      <c r="AH37" s="33"/>
      <c r="AI37" s="33"/>
      <c r="AJ37" s="33"/>
      <c r="AK37" s="33">
        <v>239552</v>
      </c>
      <c r="AL37" s="33">
        <v>327314</v>
      </c>
      <c r="AM37" s="33"/>
      <c r="AN37" s="33"/>
      <c r="AO37" s="33">
        <v>12920576</v>
      </c>
    </row>
    <row r="38" spans="1:41" x14ac:dyDescent="0.4">
      <c r="A38" s="24" t="s">
        <v>155</v>
      </c>
      <c r="B38" s="24" t="s">
        <v>956</v>
      </c>
      <c r="C38" s="25" t="s">
        <v>156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>
        <v>239552</v>
      </c>
      <c r="AL38" s="33"/>
      <c r="AM38" s="33"/>
      <c r="AN38" s="33"/>
      <c r="AO38" s="33">
        <v>239552</v>
      </c>
    </row>
    <row r="39" spans="1:41" x14ac:dyDescent="0.4">
      <c r="A39" s="24" t="s">
        <v>159</v>
      </c>
      <c r="B39" s="24" t="s">
        <v>956</v>
      </c>
      <c r="C39" s="25" t="s">
        <v>160</v>
      </c>
      <c r="D39" s="33"/>
      <c r="E39" s="33"/>
      <c r="F39" s="33"/>
      <c r="G39" s="33">
        <v>208152</v>
      </c>
      <c r="H39" s="33">
        <v>569100</v>
      </c>
      <c r="I39" s="33"/>
      <c r="J39" s="33"/>
      <c r="K39" s="33"/>
      <c r="L39" s="33"/>
      <c r="M39" s="33"/>
      <c r="N39" s="33"/>
      <c r="O39" s="33">
        <v>260026</v>
      </c>
      <c r="P39" s="33">
        <v>807571</v>
      </c>
      <c r="Q39" s="33">
        <v>1752859</v>
      </c>
      <c r="R39" s="33">
        <v>4633453</v>
      </c>
      <c r="S39" s="33">
        <v>126671</v>
      </c>
      <c r="T39" s="33"/>
      <c r="U39" s="33"/>
      <c r="V39" s="33"/>
      <c r="W39" s="33"/>
      <c r="X39" s="33"/>
      <c r="Y39" s="33"/>
      <c r="Z39" s="33"/>
      <c r="AA39" s="33">
        <v>602448</v>
      </c>
      <c r="AB39" s="33">
        <v>39219</v>
      </c>
      <c r="AC39" s="33"/>
      <c r="AD39" s="33"/>
      <c r="AE39" s="33">
        <v>1991167</v>
      </c>
      <c r="AF39" s="33">
        <v>1363044</v>
      </c>
      <c r="AG39" s="33"/>
      <c r="AH39" s="33"/>
      <c r="AI39" s="33"/>
      <c r="AJ39" s="33"/>
      <c r="AK39" s="33"/>
      <c r="AL39" s="33">
        <v>327314</v>
      </c>
      <c r="AM39" s="33"/>
      <c r="AN39" s="33"/>
      <c r="AO39" s="33">
        <v>12681024</v>
      </c>
    </row>
    <row r="40" spans="1:41" x14ac:dyDescent="0.4">
      <c r="A40" s="24" t="s">
        <v>165</v>
      </c>
      <c r="B40" s="24" t="s">
        <v>959</v>
      </c>
      <c r="C40" s="25" t="s">
        <v>166</v>
      </c>
      <c r="D40" s="33"/>
      <c r="E40" s="33"/>
      <c r="F40" s="33"/>
      <c r="G40" s="33">
        <v>208152</v>
      </c>
      <c r="H40" s="33">
        <v>569100</v>
      </c>
      <c r="I40" s="33"/>
      <c r="J40" s="33"/>
      <c r="K40" s="33"/>
      <c r="L40" s="33"/>
      <c r="M40" s="33"/>
      <c r="N40" s="33"/>
      <c r="O40" s="33">
        <v>260026</v>
      </c>
      <c r="P40" s="33">
        <v>807571</v>
      </c>
      <c r="Q40" s="33">
        <v>1752859</v>
      </c>
      <c r="R40" s="33">
        <v>4633453</v>
      </c>
      <c r="S40" s="33">
        <v>126671</v>
      </c>
      <c r="T40" s="33"/>
      <c r="U40" s="33"/>
      <c r="V40" s="33"/>
      <c r="W40" s="33"/>
      <c r="X40" s="33"/>
      <c r="Y40" s="33"/>
      <c r="Z40" s="33"/>
      <c r="AA40" s="33">
        <v>602448</v>
      </c>
      <c r="AB40" s="33">
        <v>39219</v>
      </c>
      <c r="AC40" s="33"/>
      <c r="AD40" s="33"/>
      <c r="AE40" s="33">
        <v>1991167</v>
      </c>
      <c r="AF40" s="33">
        <v>1363044</v>
      </c>
      <c r="AG40" s="33"/>
      <c r="AH40" s="33"/>
      <c r="AI40" s="33"/>
      <c r="AJ40" s="33"/>
      <c r="AK40" s="33"/>
      <c r="AL40" s="33">
        <v>327314</v>
      </c>
      <c r="AM40" s="33"/>
      <c r="AN40" s="33"/>
      <c r="AO40" s="33">
        <v>12681024</v>
      </c>
    </row>
    <row r="41" spans="1:41" x14ac:dyDescent="0.4">
      <c r="A41" s="24" t="s">
        <v>183</v>
      </c>
      <c r="B41" s="24" t="s">
        <v>955</v>
      </c>
      <c r="C41" s="25" t="s">
        <v>184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>
        <v>6139</v>
      </c>
      <c r="O41" s="33"/>
      <c r="P41" s="33"/>
      <c r="Q41" s="33"/>
      <c r="R41" s="33"/>
      <c r="S41" s="33"/>
      <c r="T41" s="33"/>
      <c r="U41" s="33">
        <v>16062</v>
      </c>
      <c r="V41" s="33">
        <v>55715</v>
      </c>
      <c r="W41" s="33">
        <v>5265</v>
      </c>
      <c r="X41" s="33">
        <v>119617</v>
      </c>
      <c r="Y41" s="33">
        <v>41439</v>
      </c>
      <c r="Z41" s="33"/>
      <c r="AA41" s="33"/>
      <c r="AB41" s="33"/>
      <c r="AC41" s="33"/>
      <c r="AD41" s="33"/>
      <c r="AE41" s="33">
        <v>4021</v>
      </c>
      <c r="AF41" s="33"/>
      <c r="AG41" s="33"/>
      <c r="AH41" s="33"/>
      <c r="AI41" s="33"/>
      <c r="AJ41" s="33"/>
      <c r="AK41" s="33"/>
      <c r="AL41" s="33"/>
      <c r="AM41" s="33"/>
      <c r="AN41" s="33"/>
      <c r="AO41" s="33">
        <v>248258</v>
      </c>
    </row>
    <row r="42" spans="1:41" x14ac:dyDescent="0.4">
      <c r="A42" s="24" t="s">
        <v>185</v>
      </c>
      <c r="B42" s="24" t="s">
        <v>956</v>
      </c>
      <c r="C42" s="25" t="s">
        <v>186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>
        <v>6139</v>
      </c>
      <c r="O42" s="33"/>
      <c r="P42" s="33"/>
      <c r="Q42" s="33"/>
      <c r="R42" s="33"/>
      <c r="S42" s="33"/>
      <c r="T42" s="33"/>
      <c r="U42" s="33">
        <v>16062</v>
      </c>
      <c r="V42" s="33">
        <v>55715</v>
      </c>
      <c r="W42" s="33">
        <v>5265</v>
      </c>
      <c r="X42" s="33">
        <v>119617</v>
      </c>
      <c r="Y42" s="33">
        <v>41439</v>
      </c>
      <c r="Z42" s="33"/>
      <c r="AA42" s="33"/>
      <c r="AB42" s="33"/>
      <c r="AC42" s="33"/>
      <c r="AD42" s="33"/>
      <c r="AE42" s="33">
        <v>4021</v>
      </c>
      <c r="AF42" s="33"/>
      <c r="AG42" s="33"/>
      <c r="AH42" s="33"/>
      <c r="AI42" s="33"/>
      <c r="AJ42" s="33"/>
      <c r="AK42" s="33"/>
      <c r="AL42" s="33"/>
      <c r="AM42" s="33"/>
      <c r="AN42" s="33"/>
      <c r="AO42" s="33">
        <v>248258</v>
      </c>
    </row>
    <row r="43" spans="1:41" x14ac:dyDescent="0.4">
      <c r="A43" s="24" t="s">
        <v>189</v>
      </c>
      <c r="B43" s="24" t="s">
        <v>959</v>
      </c>
      <c r="C43" s="25" t="s">
        <v>190</v>
      </c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>
        <v>41604</v>
      </c>
      <c r="W43" s="33"/>
      <c r="X43" s="33">
        <v>79741</v>
      </c>
      <c r="Y43" s="33">
        <v>36406</v>
      </c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>
        <v>157751</v>
      </c>
    </row>
    <row r="44" spans="1:41" x14ac:dyDescent="0.4">
      <c r="A44" s="24" t="s">
        <v>191</v>
      </c>
      <c r="B44" s="24" t="s">
        <v>959</v>
      </c>
      <c r="C44" s="25" t="s">
        <v>192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>
        <v>6139</v>
      </c>
      <c r="O44" s="33"/>
      <c r="P44" s="33"/>
      <c r="Q44" s="33"/>
      <c r="R44" s="33"/>
      <c r="S44" s="33"/>
      <c r="T44" s="33"/>
      <c r="U44" s="33">
        <v>11020</v>
      </c>
      <c r="V44" s="33"/>
      <c r="W44" s="33">
        <v>5265</v>
      </c>
      <c r="X44" s="33"/>
      <c r="Y44" s="33"/>
      <c r="Z44" s="33"/>
      <c r="AA44" s="33"/>
      <c r="AB44" s="33"/>
      <c r="AC44" s="33"/>
      <c r="AD44" s="33"/>
      <c r="AE44" s="33">
        <v>4021</v>
      </c>
      <c r="AF44" s="33"/>
      <c r="AG44" s="33"/>
      <c r="AH44" s="33"/>
      <c r="AI44" s="33"/>
      <c r="AJ44" s="33"/>
      <c r="AK44" s="33"/>
      <c r="AL44" s="33"/>
      <c r="AM44" s="33"/>
      <c r="AN44" s="33"/>
      <c r="AO44" s="33">
        <v>26445</v>
      </c>
    </row>
    <row r="45" spans="1:41" x14ac:dyDescent="0.4">
      <c r="A45" s="24" t="s">
        <v>198</v>
      </c>
      <c r="B45" s="24" t="s">
        <v>955</v>
      </c>
      <c r="C45" s="25" t="s">
        <v>199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>
        <v>23484</v>
      </c>
      <c r="AL45" s="33"/>
      <c r="AM45" s="33"/>
      <c r="AN45" s="33"/>
      <c r="AO45" s="33">
        <v>23484</v>
      </c>
    </row>
    <row r="46" spans="1:41" x14ac:dyDescent="0.4">
      <c r="A46" s="24" t="s">
        <v>200</v>
      </c>
      <c r="B46" s="24" t="s">
        <v>956</v>
      </c>
      <c r="C46" s="25" t="s">
        <v>201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>
        <v>23484</v>
      </c>
      <c r="AL46" s="33"/>
      <c r="AM46" s="33"/>
      <c r="AN46" s="33"/>
      <c r="AO46" s="33">
        <v>23484</v>
      </c>
    </row>
    <row r="47" spans="1:41" x14ac:dyDescent="0.4">
      <c r="A47" s="24" t="s">
        <v>766</v>
      </c>
      <c r="B47" s="24" t="s">
        <v>959</v>
      </c>
      <c r="C47" s="25" t="s">
        <v>767</v>
      </c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>
        <v>23484</v>
      </c>
      <c r="AL47" s="33"/>
      <c r="AM47" s="33"/>
      <c r="AN47" s="33"/>
      <c r="AO47" s="33">
        <v>23484</v>
      </c>
    </row>
    <row r="48" spans="1:41" x14ac:dyDescent="0.4">
      <c r="A48" s="24" t="s">
        <v>204</v>
      </c>
      <c r="B48" s="24" t="s">
        <v>955</v>
      </c>
      <c r="C48" s="25" t="s">
        <v>205</v>
      </c>
      <c r="D48" s="33"/>
      <c r="E48" s="33"/>
      <c r="F48" s="33"/>
      <c r="G48" s="33">
        <v>15870</v>
      </c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>
        <v>17286</v>
      </c>
      <c r="AD48" s="33"/>
      <c r="AE48" s="33">
        <v>10004</v>
      </c>
      <c r="AF48" s="33"/>
      <c r="AG48" s="33"/>
      <c r="AH48" s="33"/>
      <c r="AI48" s="33"/>
      <c r="AJ48" s="33"/>
      <c r="AK48" s="33">
        <v>490758</v>
      </c>
      <c r="AL48" s="33"/>
      <c r="AM48" s="33">
        <v>5534</v>
      </c>
      <c r="AN48" s="33"/>
      <c r="AO48" s="33">
        <v>539452</v>
      </c>
    </row>
    <row r="49" spans="1:41" x14ac:dyDescent="0.4">
      <c r="A49" s="24" t="s">
        <v>208</v>
      </c>
      <c r="B49" s="24" t="s">
        <v>956</v>
      </c>
      <c r="C49" s="25" t="s">
        <v>209</v>
      </c>
      <c r="D49" s="33"/>
      <c r="E49" s="33"/>
      <c r="F49" s="33"/>
      <c r="G49" s="33">
        <v>15870</v>
      </c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>
        <v>11462</v>
      </c>
      <c r="AL49" s="33"/>
      <c r="AM49" s="33"/>
      <c r="AN49" s="33"/>
      <c r="AO49" s="33">
        <v>27332</v>
      </c>
    </row>
    <row r="50" spans="1:41" x14ac:dyDescent="0.4">
      <c r="A50" s="24" t="s">
        <v>768</v>
      </c>
      <c r="B50" s="24" t="s">
        <v>959</v>
      </c>
      <c r="C50" s="25" t="s">
        <v>769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>
        <v>11462</v>
      </c>
      <c r="AL50" s="33"/>
      <c r="AM50" s="33"/>
      <c r="AN50" s="33"/>
      <c r="AO50" s="33">
        <v>11462</v>
      </c>
    </row>
    <row r="51" spans="1:41" x14ac:dyDescent="0.4">
      <c r="A51" s="24" t="s">
        <v>210</v>
      </c>
      <c r="B51" s="24" t="s">
        <v>956</v>
      </c>
      <c r="C51" s="25" t="s">
        <v>211</v>
      </c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>
        <v>9285</v>
      </c>
      <c r="AL51" s="33"/>
      <c r="AM51" s="33"/>
      <c r="AN51" s="33"/>
      <c r="AO51" s="33">
        <v>9285</v>
      </c>
    </row>
    <row r="52" spans="1:41" x14ac:dyDescent="0.4">
      <c r="A52" s="24" t="s">
        <v>212</v>
      </c>
      <c r="B52" s="24" t="s">
        <v>956</v>
      </c>
      <c r="C52" s="25" t="s">
        <v>213</v>
      </c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>
        <v>470011</v>
      </c>
      <c r="AL52" s="33"/>
      <c r="AM52" s="33"/>
      <c r="AN52" s="33"/>
      <c r="AO52" s="33">
        <v>470011</v>
      </c>
    </row>
    <row r="53" spans="1:41" x14ac:dyDescent="0.4">
      <c r="A53" s="24" t="s">
        <v>214</v>
      </c>
      <c r="B53" s="24" t="s">
        <v>956</v>
      </c>
      <c r="C53" s="25" t="s">
        <v>215</v>
      </c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>
        <v>5534</v>
      </c>
      <c r="AN53" s="33"/>
      <c r="AO53" s="33">
        <v>5534</v>
      </c>
    </row>
    <row r="54" spans="1:41" x14ac:dyDescent="0.4">
      <c r="A54" s="24" t="s">
        <v>216</v>
      </c>
      <c r="B54" s="24" t="s">
        <v>959</v>
      </c>
      <c r="C54" s="25" t="s">
        <v>217</v>
      </c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>
        <v>5534</v>
      </c>
      <c r="AN54" s="33"/>
      <c r="AO54" s="33">
        <v>5534</v>
      </c>
    </row>
    <row r="55" spans="1:41" x14ac:dyDescent="0.4">
      <c r="A55" s="24" t="s">
        <v>224</v>
      </c>
      <c r="B55" s="24" t="s">
        <v>955</v>
      </c>
      <c r="C55" s="25" t="s">
        <v>225</v>
      </c>
      <c r="D55" s="33">
        <v>7111</v>
      </c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>
        <v>1056</v>
      </c>
      <c r="AE55" s="33"/>
      <c r="AF55" s="33">
        <v>9023</v>
      </c>
      <c r="AG55" s="33">
        <v>30609</v>
      </c>
      <c r="AH55" s="33"/>
      <c r="AI55" s="33">
        <v>115983</v>
      </c>
      <c r="AJ55" s="33"/>
      <c r="AK55" s="33">
        <v>221698</v>
      </c>
      <c r="AL55" s="33"/>
      <c r="AM55" s="33"/>
      <c r="AN55" s="33"/>
      <c r="AO55" s="33">
        <v>385480</v>
      </c>
    </row>
    <row r="56" spans="1:41" x14ac:dyDescent="0.4">
      <c r="A56" s="24" t="s">
        <v>226</v>
      </c>
      <c r="B56" s="24" t="s">
        <v>956</v>
      </c>
      <c r="C56" s="25" t="s">
        <v>227</v>
      </c>
      <c r="D56" s="33">
        <v>7111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>
        <v>1056</v>
      </c>
      <c r="AE56" s="33"/>
      <c r="AF56" s="33">
        <v>9023</v>
      </c>
      <c r="AG56" s="33">
        <v>30609</v>
      </c>
      <c r="AH56" s="33"/>
      <c r="AI56" s="33">
        <v>115983</v>
      </c>
      <c r="AJ56" s="33"/>
      <c r="AK56" s="33">
        <v>221698</v>
      </c>
      <c r="AL56" s="33"/>
      <c r="AM56" s="33"/>
      <c r="AN56" s="33"/>
      <c r="AO56" s="33">
        <v>385480</v>
      </c>
    </row>
    <row r="57" spans="1:41" x14ac:dyDescent="0.4">
      <c r="A57" s="24" t="s">
        <v>228</v>
      </c>
      <c r="B57" s="24" t="s">
        <v>959</v>
      </c>
      <c r="C57" s="25" t="s">
        <v>229</v>
      </c>
      <c r="D57" s="33">
        <v>2934</v>
      </c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>
        <v>9583</v>
      </c>
      <c r="AL57" s="33"/>
      <c r="AM57" s="33"/>
      <c r="AN57" s="33"/>
      <c r="AO57" s="33">
        <v>12517</v>
      </c>
    </row>
    <row r="58" spans="1:41" x14ac:dyDescent="0.4">
      <c r="A58" s="24" t="s">
        <v>236</v>
      </c>
      <c r="B58" s="24" t="s">
        <v>959</v>
      </c>
      <c r="C58" s="25" t="s">
        <v>237</v>
      </c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>
        <v>9023</v>
      </c>
      <c r="AG58" s="33">
        <v>29589</v>
      </c>
      <c r="AH58" s="33"/>
      <c r="AI58" s="33"/>
      <c r="AJ58" s="33"/>
      <c r="AK58" s="33">
        <v>102056</v>
      </c>
      <c r="AL58" s="33"/>
      <c r="AM58" s="33"/>
      <c r="AN58" s="33"/>
      <c r="AO58" s="33">
        <v>140668</v>
      </c>
    </row>
    <row r="59" spans="1:41" x14ac:dyDescent="0.4">
      <c r="A59" s="24" t="s">
        <v>244</v>
      </c>
      <c r="B59" s="24" t="s">
        <v>955</v>
      </c>
      <c r="C59" s="25" t="s">
        <v>245</v>
      </c>
      <c r="D59" s="33"/>
      <c r="E59" s="33"/>
      <c r="F59" s="33"/>
      <c r="G59" s="33"/>
      <c r="H59" s="33"/>
      <c r="I59" s="33">
        <v>89870</v>
      </c>
      <c r="J59" s="33">
        <v>1277001</v>
      </c>
      <c r="K59" s="33">
        <v>20122</v>
      </c>
      <c r="L59" s="33"/>
      <c r="M59" s="33">
        <v>134650</v>
      </c>
      <c r="N59" s="33"/>
      <c r="O59" s="33">
        <v>549204</v>
      </c>
      <c r="P59" s="33"/>
      <c r="Q59" s="33"/>
      <c r="R59" s="33">
        <v>106040</v>
      </c>
      <c r="S59" s="33"/>
      <c r="T59" s="33"/>
      <c r="U59" s="33"/>
      <c r="V59" s="33"/>
      <c r="W59" s="33"/>
      <c r="X59" s="33">
        <v>77070</v>
      </c>
      <c r="Y59" s="33"/>
      <c r="Z59" s="33"/>
      <c r="AA59" s="33"/>
      <c r="AB59" s="33"/>
      <c r="AC59" s="33">
        <v>3843</v>
      </c>
      <c r="AD59" s="33"/>
      <c r="AE59" s="33"/>
      <c r="AF59" s="33"/>
      <c r="AG59" s="33"/>
      <c r="AH59" s="33"/>
      <c r="AI59" s="33"/>
      <c r="AJ59" s="33">
        <v>128335</v>
      </c>
      <c r="AK59" s="33">
        <v>2605230</v>
      </c>
      <c r="AL59" s="33"/>
      <c r="AM59" s="33"/>
      <c r="AN59" s="33"/>
      <c r="AO59" s="33">
        <v>4991365</v>
      </c>
    </row>
    <row r="60" spans="1:41" x14ac:dyDescent="0.4">
      <c r="A60" s="24" t="s">
        <v>250</v>
      </c>
      <c r="B60" s="24" t="s">
        <v>956</v>
      </c>
      <c r="C60" s="25" t="s">
        <v>251</v>
      </c>
      <c r="D60" s="33"/>
      <c r="E60" s="33"/>
      <c r="F60" s="33"/>
      <c r="G60" s="33"/>
      <c r="H60" s="33"/>
      <c r="I60" s="33"/>
      <c r="J60" s="33">
        <v>1051146</v>
      </c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>
        <v>2426229</v>
      </c>
      <c r="AL60" s="33"/>
      <c r="AM60" s="33"/>
      <c r="AN60" s="33"/>
      <c r="AO60" s="33">
        <v>3477375</v>
      </c>
    </row>
    <row r="61" spans="1:41" x14ac:dyDescent="0.4">
      <c r="A61" s="24" t="s">
        <v>252</v>
      </c>
      <c r="B61" s="24" t="s">
        <v>959</v>
      </c>
      <c r="C61" s="25" t="s">
        <v>253</v>
      </c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>
        <v>15876</v>
      </c>
      <c r="AL61" s="33"/>
      <c r="AM61" s="33"/>
      <c r="AN61" s="33"/>
      <c r="AO61" s="33">
        <v>15876</v>
      </c>
    </row>
    <row r="62" spans="1:41" x14ac:dyDescent="0.4">
      <c r="A62" s="24" t="s">
        <v>254</v>
      </c>
      <c r="B62" s="24" t="s">
        <v>959</v>
      </c>
      <c r="C62" s="25" t="s">
        <v>255</v>
      </c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>
        <v>168017</v>
      </c>
      <c r="AL62" s="33"/>
      <c r="AM62" s="33"/>
      <c r="AN62" s="33"/>
      <c r="AO62" s="33">
        <v>168017</v>
      </c>
    </row>
    <row r="63" spans="1:41" x14ac:dyDescent="0.4">
      <c r="A63" s="24" t="s">
        <v>260</v>
      </c>
      <c r="B63" s="24" t="s">
        <v>956</v>
      </c>
      <c r="C63" s="25" t="s">
        <v>261</v>
      </c>
      <c r="D63" s="33"/>
      <c r="E63" s="33"/>
      <c r="F63" s="33"/>
      <c r="G63" s="33"/>
      <c r="H63" s="33"/>
      <c r="I63" s="33">
        <v>89870</v>
      </c>
      <c r="J63" s="33">
        <v>225855</v>
      </c>
      <c r="K63" s="33">
        <v>20122</v>
      </c>
      <c r="L63" s="33"/>
      <c r="M63" s="33">
        <v>134650</v>
      </c>
      <c r="N63" s="33"/>
      <c r="O63" s="33">
        <v>549204</v>
      </c>
      <c r="P63" s="33"/>
      <c r="Q63" s="33"/>
      <c r="R63" s="33">
        <v>106040</v>
      </c>
      <c r="S63" s="33"/>
      <c r="T63" s="33"/>
      <c r="U63" s="33"/>
      <c r="V63" s="33"/>
      <c r="W63" s="33"/>
      <c r="X63" s="33">
        <v>77070</v>
      </c>
      <c r="Y63" s="33"/>
      <c r="Z63" s="33"/>
      <c r="AA63" s="33"/>
      <c r="AB63" s="33"/>
      <c r="AC63" s="33">
        <v>3843</v>
      </c>
      <c r="AD63" s="33"/>
      <c r="AE63" s="33"/>
      <c r="AF63" s="33"/>
      <c r="AG63" s="33"/>
      <c r="AH63" s="33"/>
      <c r="AI63" s="33"/>
      <c r="AJ63" s="33">
        <v>128335</v>
      </c>
      <c r="AK63" s="33">
        <v>130535</v>
      </c>
      <c r="AL63" s="33"/>
      <c r="AM63" s="33"/>
      <c r="AN63" s="33"/>
      <c r="AO63" s="33">
        <v>1465524</v>
      </c>
    </row>
    <row r="64" spans="1:41" x14ac:dyDescent="0.4">
      <c r="A64" s="24" t="s">
        <v>264</v>
      </c>
      <c r="B64" s="24" t="s">
        <v>959</v>
      </c>
      <c r="C64" s="25" t="s">
        <v>265</v>
      </c>
      <c r="D64" s="33"/>
      <c r="E64" s="33"/>
      <c r="F64" s="33"/>
      <c r="G64" s="33"/>
      <c r="H64" s="33"/>
      <c r="I64" s="33">
        <v>89870</v>
      </c>
      <c r="J64" s="33">
        <v>204700</v>
      </c>
      <c r="K64" s="33">
        <v>20122</v>
      </c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>
        <v>57442</v>
      </c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>
        <v>372134</v>
      </c>
    </row>
    <row r="65" spans="1:41" x14ac:dyDescent="0.4">
      <c r="A65" s="24" t="s">
        <v>266</v>
      </c>
      <c r="B65" s="24" t="s">
        <v>959</v>
      </c>
      <c r="C65" s="25" t="s">
        <v>267</v>
      </c>
      <c r="D65" s="33"/>
      <c r="E65" s="33"/>
      <c r="F65" s="33"/>
      <c r="G65" s="33"/>
      <c r="H65" s="33"/>
      <c r="I65" s="33"/>
      <c r="J65" s="33"/>
      <c r="K65" s="33"/>
      <c r="L65" s="33"/>
      <c r="M65" s="33">
        <v>122186</v>
      </c>
      <c r="N65" s="33"/>
      <c r="O65" s="33">
        <v>39962</v>
      </c>
      <c r="P65" s="33"/>
      <c r="Q65" s="33"/>
      <c r="R65" s="33"/>
      <c r="S65" s="33"/>
      <c r="T65" s="33"/>
      <c r="U65" s="33"/>
      <c r="V65" s="33"/>
      <c r="W65" s="33"/>
      <c r="X65" s="33">
        <v>19628</v>
      </c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>
        <v>181776</v>
      </c>
    </row>
    <row r="66" spans="1:41" x14ac:dyDescent="0.4">
      <c r="A66" s="24" t="s">
        <v>268</v>
      </c>
      <c r="B66" s="24" t="s">
        <v>959</v>
      </c>
      <c r="C66" s="25" t="s">
        <v>269</v>
      </c>
      <c r="D66" s="33"/>
      <c r="E66" s="33"/>
      <c r="F66" s="33"/>
      <c r="G66" s="33"/>
      <c r="H66" s="33"/>
      <c r="I66" s="33"/>
      <c r="J66" s="33"/>
      <c r="K66" s="33"/>
      <c r="L66" s="33"/>
      <c r="M66" s="33">
        <v>12464</v>
      </c>
      <c r="N66" s="33"/>
      <c r="O66" s="33">
        <v>139896</v>
      </c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>
        <v>3843</v>
      </c>
      <c r="AD66" s="33"/>
      <c r="AE66" s="33"/>
      <c r="AF66" s="33"/>
      <c r="AG66" s="33"/>
      <c r="AH66" s="33"/>
      <c r="AI66" s="33"/>
      <c r="AJ66" s="33">
        <v>128335</v>
      </c>
      <c r="AK66" s="33">
        <v>11953</v>
      </c>
      <c r="AL66" s="33"/>
      <c r="AM66" s="33"/>
      <c r="AN66" s="33"/>
      <c r="AO66" s="33">
        <v>296491</v>
      </c>
    </row>
    <row r="67" spans="1:41" x14ac:dyDescent="0.4">
      <c r="A67" s="24" t="s">
        <v>270</v>
      </c>
      <c r="B67" s="24" t="s">
        <v>955</v>
      </c>
      <c r="C67" s="25" t="s">
        <v>271</v>
      </c>
      <c r="D67" s="33">
        <v>233550</v>
      </c>
      <c r="E67" s="33"/>
      <c r="F67" s="33"/>
      <c r="G67" s="33">
        <v>3821</v>
      </c>
      <c r="H67" s="33">
        <v>222939</v>
      </c>
      <c r="I67" s="33"/>
      <c r="J67" s="33">
        <v>1670</v>
      </c>
      <c r="K67" s="33"/>
      <c r="L67" s="33"/>
      <c r="M67" s="33"/>
      <c r="N67" s="33"/>
      <c r="O67" s="33"/>
      <c r="P67" s="33">
        <v>27352</v>
      </c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>
        <v>30898</v>
      </c>
      <c r="AB67" s="33"/>
      <c r="AC67" s="33">
        <v>4143</v>
      </c>
      <c r="AD67" s="33"/>
      <c r="AE67" s="33">
        <v>842</v>
      </c>
      <c r="AF67" s="33"/>
      <c r="AG67" s="33"/>
      <c r="AH67" s="33"/>
      <c r="AI67" s="33">
        <v>213</v>
      </c>
      <c r="AJ67" s="33"/>
      <c r="AK67" s="33">
        <v>62547</v>
      </c>
      <c r="AL67" s="33"/>
      <c r="AM67" s="33"/>
      <c r="AN67" s="33"/>
      <c r="AO67" s="33">
        <v>587975</v>
      </c>
    </row>
    <row r="68" spans="1:41" x14ac:dyDescent="0.4">
      <c r="A68" s="24" t="s">
        <v>272</v>
      </c>
      <c r="B68" s="24" t="s">
        <v>956</v>
      </c>
      <c r="C68" s="25" t="s">
        <v>273</v>
      </c>
      <c r="D68" s="33"/>
      <c r="E68" s="33"/>
      <c r="F68" s="33"/>
      <c r="G68" s="33"/>
      <c r="H68" s="33"/>
      <c r="I68" s="33"/>
      <c r="J68" s="33">
        <v>1670</v>
      </c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>
        <v>1681</v>
      </c>
      <c r="AB68" s="33"/>
      <c r="AC68" s="33"/>
      <c r="AD68" s="33"/>
      <c r="AE68" s="33"/>
      <c r="AF68" s="33"/>
      <c r="AG68" s="33"/>
      <c r="AH68" s="33"/>
      <c r="AI68" s="33"/>
      <c r="AJ68" s="33"/>
      <c r="AK68" s="33">
        <v>11007</v>
      </c>
      <c r="AL68" s="33"/>
      <c r="AM68" s="33"/>
      <c r="AN68" s="33"/>
      <c r="AO68" s="33">
        <v>14358</v>
      </c>
    </row>
    <row r="69" spans="1:41" x14ac:dyDescent="0.4">
      <c r="A69" s="24" t="s">
        <v>274</v>
      </c>
      <c r="B69" s="24" t="s">
        <v>956</v>
      </c>
      <c r="C69" s="25" t="s">
        <v>275</v>
      </c>
      <c r="D69" s="33">
        <v>233550</v>
      </c>
      <c r="E69" s="33"/>
      <c r="F69" s="33"/>
      <c r="G69" s="33">
        <v>3821</v>
      </c>
      <c r="H69" s="33">
        <v>222939</v>
      </c>
      <c r="I69" s="33"/>
      <c r="J69" s="33"/>
      <c r="K69" s="33"/>
      <c r="L69" s="33"/>
      <c r="M69" s="33"/>
      <c r="N69" s="33"/>
      <c r="O69" s="33"/>
      <c r="P69" s="33">
        <v>27352</v>
      </c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>
        <v>29217</v>
      </c>
      <c r="AB69" s="33"/>
      <c r="AC69" s="33">
        <v>4143</v>
      </c>
      <c r="AD69" s="33"/>
      <c r="AE69" s="33">
        <v>842</v>
      </c>
      <c r="AF69" s="33"/>
      <c r="AG69" s="33"/>
      <c r="AH69" s="33"/>
      <c r="AI69" s="33">
        <v>213</v>
      </c>
      <c r="AJ69" s="33"/>
      <c r="AK69" s="33">
        <v>51540</v>
      </c>
      <c r="AL69" s="33"/>
      <c r="AM69" s="33"/>
      <c r="AN69" s="33"/>
      <c r="AO69" s="33">
        <v>573617</v>
      </c>
    </row>
    <row r="70" spans="1:41" x14ac:dyDescent="0.4">
      <c r="A70" s="24" t="s">
        <v>276</v>
      </c>
      <c r="B70" s="24" t="s">
        <v>959</v>
      </c>
      <c r="C70" s="25" t="s">
        <v>277</v>
      </c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>
        <v>3716</v>
      </c>
      <c r="AD70" s="33"/>
      <c r="AE70" s="33">
        <v>842</v>
      </c>
      <c r="AF70" s="33"/>
      <c r="AG70" s="33"/>
      <c r="AH70" s="33"/>
      <c r="AI70" s="33">
        <v>213</v>
      </c>
      <c r="AJ70" s="33"/>
      <c r="AK70" s="33">
        <v>285</v>
      </c>
      <c r="AL70" s="33"/>
      <c r="AM70" s="33"/>
      <c r="AN70" s="33"/>
      <c r="AO70" s="33">
        <v>5056</v>
      </c>
    </row>
    <row r="71" spans="1:41" x14ac:dyDescent="0.4">
      <c r="A71" s="24" t="s">
        <v>278</v>
      </c>
      <c r="B71" s="24" t="s">
        <v>959</v>
      </c>
      <c r="C71" s="25" t="s">
        <v>279</v>
      </c>
      <c r="D71" s="33">
        <v>233550</v>
      </c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>
        <v>36060</v>
      </c>
      <c r="AL71" s="33"/>
      <c r="AM71" s="33"/>
      <c r="AN71" s="33"/>
      <c r="AO71" s="33">
        <v>269610</v>
      </c>
    </row>
    <row r="72" spans="1:41" x14ac:dyDescent="0.4">
      <c r="A72" s="20" t="s">
        <v>280</v>
      </c>
      <c r="B72" s="20" t="s">
        <v>954</v>
      </c>
      <c r="C72" s="21" t="s">
        <v>281</v>
      </c>
      <c r="D72" s="32"/>
      <c r="E72" s="32"/>
      <c r="F72" s="32"/>
      <c r="G72" s="32">
        <v>8562180</v>
      </c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>
        <v>13257859</v>
      </c>
      <c r="S72" s="32"/>
      <c r="T72" s="32"/>
      <c r="U72" s="32"/>
      <c r="V72" s="32"/>
      <c r="W72" s="32"/>
      <c r="X72" s="32"/>
      <c r="Y72" s="32"/>
      <c r="Z72" s="32">
        <v>15950041</v>
      </c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>
        <v>31990126</v>
      </c>
      <c r="AL72" s="32"/>
      <c r="AM72" s="32"/>
      <c r="AN72" s="32"/>
      <c r="AO72" s="32">
        <v>69760206</v>
      </c>
    </row>
    <row r="73" spans="1:41" x14ac:dyDescent="0.4">
      <c r="A73" s="24" t="s">
        <v>282</v>
      </c>
      <c r="B73" s="24" t="s">
        <v>955</v>
      </c>
      <c r="C73" s="25" t="s">
        <v>283</v>
      </c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>
        <v>31896910</v>
      </c>
      <c r="AL73" s="33"/>
      <c r="AM73" s="33"/>
      <c r="AN73" s="33"/>
      <c r="AO73" s="33">
        <v>31896910</v>
      </c>
    </row>
    <row r="74" spans="1:41" x14ac:dyDescent="0.4">
      <c r="A74" s="24" t="s">
        <v>284</v>
      </c>
      <c r="B74" s="24" t="s">
        <v>956</v>
      </c>
      <c r="C74" s="25" t="s">
        <v>285</v>
      </c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>
        <v>31896910</v>
      </c>
      <c r="AL74" s="33"/>
      <c r="AM74" s="33"/>
      <c r="AN74" s="33"/>
      <c r="AO74" s="33">
        <v>31896910</v>
      </c>
    </row>
    <row r="75" spans="1:41" x14ac:dyDescent="0.4">
      <c r="A75" s="24" t="s">
        <v>292</v>
      </c>
      <c r="B75" s="24" t="s">
        <v>959</v>
      </c>
      <c r="C75" s="25" t="s">
        <v>293</v>
      </c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>
        <v>31896910</v>
      </c>
      <c r="AL75" s="33"/>
      <c r="AM75" s="33"/>
      <c r="AN75" s="33"/>
      <c r="AO75" s="33">
        <v>31896910</v>
      </c>
    </row>
    <row r="76" spans="1:41" x14ac:dyDescent="0.4">
      <c r="A76" s="24" t="s">
        <v>294</v>
      </c>
      <c r="B76" s="24" t="s">
        <v>955</v>
      </c>
      <c r="C76" s="25" t="s">
        <v>295</v>
      </c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>
        <v>15950041</v>
      </c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>
        <v>93216</v>
      </c>
      <c r="AL76" s="33"/>
      <c r="AM76" s="33"/>
      <c r="AN76" s="33"/>
      <c r="AO76" s="33">
        <v>16043257</v>
      </c>
    </row>
    <row r="77" spans="1:41" x14ac:dyDescent="0.4">
      <c r="A77" s="24" t="s">
        <v>296</v>
      </c>
      <c r="B77" s="24" t="s">
        <v>956</v>
      </c>
      <c r="C77" s="25" t="s">
        <v>297</v>
      </c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>
        <v>15950041</v>
      </c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>
        <v>15950041</v>
      </c>
    </row>
    <row r="78" spans="1:41" x14ac:dyDescent="0.4">
      <c r="A78" s="24" t="s">
        <v>298</v>
      </c>
      <c r="B78" s="24" t="s">
        <v>956</v>
      </c>
      <c r="C78" s="25" t="s">
        <v>299</v>
      </c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>
        <v>93216</v>
      </c>
      <c r="AL78" s="33"/>
      <c r="AM78" s="33"/>
      <c r="AN78" s="33"/>
      <c r="AO78" s="33">
        <v>93216</v>
      </c>
    </row>
    <row r="79" spans="1:41" x14ac:dyDescent="0.4">
      <c r="A79" s="24" t="s">
        <v>302</v>
      </c>
      <c r="B79" s="24" t="s">
        <v>959</v>
      </c>
      <c r="C79" s="25" t="s">
        <v>303</v>
      </c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>
        <v>3131</v>
      </c>
      <c r="AL79" s="33"/>
      <c r="AM79" s="33"/>
      <c r="AN79" s="33"/>
      <c r="AO79" s="33">
        <v>3131</v>
      </c>
    </row>
    <row r="80" spans="1:41" x14ac:dyDescent="0.4">
      <c r="A80" s="24" t="s">
        <v>312</v>
      </c>
      <c r="B80" s="24" t="s">
        <v>955</v>
      </c>
      <c r="C80" s="25" t="s">
        <v>313</v>
      </c>
      <c r="D80" s="33"/>
      <c r="E80" s="33"/>
      <c r="F80" s="33"/>
      <c r="G80" s="33">
        <v>8562180</v>
      </c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>
        <v>13257859</v>
      </c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>
        <v>21820039</v>
      </c>
    </row>
    <row r="81" spans="1:41" x14ac:dyDescent="0.4">
      <c r="A81" s="24" t="s">
        <v>314</v>
      </c>
      <c r="B81" s="24" t="s">
        <v>956</v>
      </c>
      <c r="C81" s="25" t="s">
        <v>315</v>
      </c>
      <c r="D81" s="33"/>
      <c r="E81" s="33"/>
      <c r="F81" s="33"/>
      <c r="G81" s="33">
        <v>8562180</v>
      </c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>
        <v>13257859</v>
      </c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>
        <v>21820039</v>
      </c>
    </row>
    <row r="82" spans="1:41" x14ac:dyDescent="0.4">
      <c r="A82" s="24" t="s">
        <v>318</v>
      </c>
      <c r="B82" s="24" t="s">
        <v>959</v>
      </c>
      <c r="C82" s="25" t="s">
        <v>319</v>
      </c>
      <c r="D82" s="33"/>
      <c r="E82" s="33"/>
      <c r="F82" s="33"/>
      <c r="G82" s="33">
        <v>8562180</v>
      </c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>
        <v>13257859</v>
      </c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>
        <v>21820039</v>
      </c>
    </row>
    <row r="83" spans="1:41" x14ac:dyDescent="0.4">
      <c r="A83" s="20" t="s">
        <v>320</v>
      </c>
      <c r="B83" s="20" t="s">
        <v>954</v>
      </c>
      <c r="C83" s="21" t="s">
        <v>321</v>
      </c>
      <c r="D83" s="32">
        <v>11624</v>
      </c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>
        <v>56388</v>
      </c>
      <c r="AD83" s="32"/>
      <c r="AE83" s="32"/>
      <c r="AF83" s="32"/>
      <c r="AG83" s="32"/>
      <c r="AH83" s="32"/>
      <c r="AI83" s="32"/>
      <c r="AJ83" s="32"/>
      <c r="AK83" s="32">
        <v>2195222</v>
      </c>
      <c r="AL83" s="32"/>
      <c r="AM83" s="32"/>
      <c r="AN83" s="32"/>
      <c r="AO83" s="32">
        <v>2263234</v>
      </c>
    </row>
    <row r="84" spans="1:41" x14ac:dyDescent="0.4">
      <c r="A84" s="24" t="s">
        <v>322</v>
      </c>
      <c r="B84" s="24" t="s">
        <v>955</v>
      </c>
      <c r="C84" s="25" t="s">
        <v>323</v>
      </c>
      <c r="D84" s="33">
        <v>11624</v>
      </c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>
        <v>56388</v>
      </c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>
        <v>68012</v>
      </c>
    </row>
    <row r="85" spans="1:41" x14ac:dyDescent="0.4">
      <c r="A85" s="24" t="s">
        <v>326</v>
      </c>
      <c r="B85" s="24" t="s">
        <v>955</v>
      </c>
      <c r="C85" s="25" t="s">
        <v>327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>
        <v>2195222</v>
      </c>
      <c r="AL85" s="33"/>
      <c r="AM85" s="33"/>
      <c r="AN85" s="33"/>
      <c r="AO85" s="33">
        <v>2195222</v>
      </c>
    </row>
    <row r="86" spans="1:41" x14ac:dyDescent="0.4">
      <c r="A86" s="20" t="s">
        <v>330</v>
      </c>
      <c r="B86" s="20" t="s">
        <v>954</v>
      </c>
      <c r="C86" s="21" t="s">
        <v>331</v>
      </c>
      <c r="D86" s="32">
        <v>52539</v>
      </c>
      <c r="E86" s="32"/>
      <c r="F86" s="32">
        <v>421</v>
      </c>
      <c r="G86" s="32">
        <v>30374</v>
      </c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>
        <v>3963</v>
      </c>
      <c r="S86" s="32"/>
      <c r="T86" s="32"/>
      <c r="U86" s="32"/>
      <c r="V86" s="32"/>
      <c r="W86" s="32"/>
      <c r="X86" s="32"/>
      <c r="Y86" s="32"/>
      <c r="Z86" s="32"/>
      <c r="AA86" s="32"/>
      <c r="AB86" s="32">
        <v>4478</v>
      </c>
      <c r="AC86" s="32"/>
      <c r="AD86" s="32"/>
      <c r="AE86" s="32"/>
      <c r="AF86" s="32"/>
      <c r="AG86" s="32">
        <v>3240</v>
      </c>
      <c r="AH86" s="32"/>
      <c r="AI86" s="32"/>
      <c r="AJ86" s="32"/>
      <c r="AK86" s="32">
        <v>1639459</v>
      </c>
      <c r="AL86" s="32"/>
      <c r="AM86" s="32"/>
      <c r="AN86" s="32"/>
      <c r="AO86" s="32">
        <v>1734474</v>
      </c>
    </row>
    <row r="87" spans="1:41" x14ac:dyDescent="0.4">
      <c r="A87" s="24" t="s">
        <v>332</v>
      </c>
      <c r="B87" s="24" t="s">
        <v>955</v>
      </c>
      <c r="C87" s="25" t="s">
        <v>333</v>
      </c>
      <c r="D87" s="33"/>
      <c r="E87" s="33"/>
      <c r="F87" s="33"/>
      <c r="G87" s="33">
        <v>22953</v>
      </c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>
        <v>152252</v>
      </c>
      <c r="AL87" s="33"/>
      <c r="AM87" s="33"/>
      <c r="AN87" s="33"/>
      <c r="AO87" s="33">
        <v>175205</v>
      </c>
    </row>
    <row r="88" spans="1:41" x14ac:dyDescent="0.4">
      <c r="A88" s="24" t="s">
        <v>334</v>
      </c>
      <c r="B88" s="24" t="s">
        <v>956</v>
      </c>
      <c r="C88" s="25" t="s">
        <v>335</v>
      </c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>
        <v>125487</v>
      </c>
      <c r="AL88" s="33"/>
      <c r="AM88" s="33"/>
      <c r="AN88" s="33"/>
      <c r="AO88" s="33">
        <v>125487</v>
      </c>
    </row>
    <row r="89" spans="1:41" x14ac:dyDescent="0.4">
      <c r="A89" s="24" t="s">
        <v>336</v>
      </c>
      <c r="B89" s="24" t="s">
        <v>956</v>
      </c>
      <c r="C89" s="25" t="s">
        <v>337</v>
      </c>
      <c r="D89" s="33"/>
      <c r="E89" s="33"/>
      <c r="F89" s="33"/>
      <c r="G89" s="33">
        <v>22953</v>
      </c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>
        <v>26765</v>
      </c>
      <c r="AL89" s="33"/>
      <c r="AM89" s="33"/>
      <c r="AN89" s="33"/>
      <c r="AO89" s="33">
        <v>49718</v>
      </c>
    </row>
    <row r="90" spans="1:41" x14ac:dyDescent="0.4">
      <c r="A90" s="24" t="s">
        <v>364</v>
      </c>
      <c r="B90" s="24" t="s">
        <v>955</v>
      </c>
      <c r="C90" s="25" t="s">
        <v>365</v>
      </c>
      <c r="D90" s="33">
        <v>5581</v>
      </c>
      <c r="E90" s="33"/>
      <c r="F90" s="33">
        <v>421</v>
      </c>
      <c r="G90" s="33">
        <v>7421</v>
      </c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>
        <v>3963</v>
      </c>
      <c r="S90" s="33"/>
      <c r="T90" s="33"/>
      <c r="U90" s="33"/>
      <c r="V90" s="33"/>
      <c r="W90" s="33"/>
      <c r="X90" s="33"/>
      <c r="Y90" s="33"/>
      <c r="Z90" s="33"/>
      <c r="AA90" s="33"/>
      <c r="AB90" s="33">
        <v>4478</v>
      </c>
      <c r="AC90" s="33"/>
      <c r="AD90" s="33"/>
      <c r="AE90" s="33"/>
      <c r="AF90" s="33"/>
      <c r="AG90" s="33">
        <v>3240</v>
      </c>
      <c r="AH90" s="33"/>
      <c r="AI90" s="33"/>
      <c r="AJ90" s="33"/>
      <c r="AK90" s="33">
        <v>2365</v>
      </c>
      <c r="AL90" s="33"/>
      <c r="AM90" s="33"/>
      <c r="AN90" s="33"/>
      <c r="AO90" s="33">
        <v>27469</v>
      </c>
    </row>
    <row r="91" spans="1:41" x14ac:dyDescent="0.4">
      <c r="A91" s="24" t="s">
        <v>366</v>
      </c>
      <c r="B91" s="24" t="s">
        <v>956</v>
      </c>
      <c r="C91" s="25" t="s">
        <v>367</v>
      </c>
      <c r="D91" s="33">
        <v>4198</v>
      </c>
      <c r="E91" s="33"/>
      <c r="F91" s="33">
        <v>421</v>
      </c>
      <c r="G91" s="33">
        <v>7084</v>
      </c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>
        <v>4478</v>
      </c>
      <c r="AC91" s="33"/>
      <c r="AD91" s="33"/>
      <c r="AE91" s="33"/>
      <c r="AF91" s="33"/>
      <c r="AG91" s="33">
        <v>2898</v>
      </c>
      <c r="AH91" s="33"/>
      <c r="AI91" s="33"/>
      <c r="AJ91" s="33"/>
      <c r="AK91" s="33">
        <v>2365</v>
      </c>
      <c r="AL91" s="33"/>
      <c r="AM91" s="33"/>
      <c r="AN91" s="33"/>
      <c r="AO91" s="33">
        <v>21444</v>
      </c>
    </row>
    <row r="92" spans="1:41" x14ac:dyDescent="0.4">
      <c r="A92" s="24" t="s">
        <v>368</v>
      </c>
      <c r="B92" s="24" t="s">
        <v>956</v>
      </c>
      <c r="C92" s="25" t="s">
        <v>369</v>
      </c>
      <c r="D92" s="33">
        <v>1383</v>
      </c>
      <c r="E92" s="33"/>
      <c r="F92" s="33"/>
      <c r="G92" s="33">
        <v>337</v>
      </c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>
        <v>342</v>
      </c>
      <c r="AH92" s="33"/>
      <c r="AI92" s="33"/>
      <c r="AJ92" s="33"/>
      <c r="AK92" s="33"/>
      <c r="AL92" s="33"/>
      <c r="AM92" s="33"/>
      <c r="AN92" s="33"/>
      <c r="AO92" s="33">
        <v>2062</v>
      </c>
    </row>
    <row r="93" spans="1:41" x14ac:dyDescent="0.4">
      <c r="A93" s="24" t="s">
        <v>370</v>
      </c>
      <c r="B93" s="24" t="s">
        <v>955</v>
      </c>
      <c r="C93" s="25" t="s">
        <v>371</v>
      </c>
      <c r="D93" s="33">
        <v>46958</v>
      </c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>
        <v>46958</v>
      </c>
    </row>
    <row r="94" spans="1:41" x14ac:dyDescent="0.4">
      <c r="A94" s="24" t="s">
        <v>380</v>
      </c>
      <c r="B94" s="24" t="s">
        <v>955</v>
      </c>
      <c r="C94" s="25" t="s">
        <v>381</v>
      </c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>
        <v>1425</v>
      </c>
      <c r="AL94" s="33"/>
      <c r="AM94" s="33"/>
      <c r="AN94" s="33"/>
      <c r="AO94" s="33">
        <v>1425</v>
      </c>
    </row>
    <row r="95" spans="1:41" x14ac:dyDescent="0.4">
      <c r="A95" s="24" t="s">
        <v>392</v>
      </c>
      <c r="B95" s="24" t="s">
        <v>955</v>
      </c>
      <c r="C95" s="25" t="s">
        <v>393</v>
      </c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>
        <v>1483417</v>
      </c>
      <c r="AL95" s="33"/>
      <c r="AM95" s="33"/>
      <c r="AN95" s="33"/>
      <c r="AO95" s="33">
        <v>1483417</v>
      </c>
    </row>
    <row r="96" spans="1:41" x14ac:dyDescent="0.4">
      <c r="A96" s="24" t="s">
        <v>400</v>
      </c>
      <c r="B96" s="24" t="s">
        <v>956</v>
      </c>
      <c r="C96" s="25" t="s">
        <v>401</v>
      </c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>
        <v>1446872</v>
      </c>
      <c r="AL96" s="33"/>
      <c r="AM96" s="33"/>
      <c r="AN96" s="33"/>
      <c r="AO96" s="33">
        <v>1446872</v>
      </c>
    </row>
    <row r="97" spans="1:41" x14ac:dyDescent="0.4">
      <c r="A97" s="20" t="s">
        <v>402</v>
      </c>
      <c r="B97" s="20" t="s">
        <v>954</v>
      </c>
      <c r="C97" s="21" t="s">
        <v>403</v>
      </c>
      <c r="D97" s="32">
        <v>359995</v>
      </c>
      <c r="E97" s="32"/>
      <c r="F97" s="32">
        <v>21903</v>
      </c>
      <c r="G97" s="32">
        <v>304867</v>
      </c>
      <c r="H97" s="32"/>
      <c r="I97" s="32"/>
      <c r="J97" s="32">
        <v>404040</v>
      </c>
      <c r="K97" s="32"/>
      <c r="L97" s="32">
        <v>387</v>
      </c>
      <c r="M97" s="32"/>
      <c r="N97" s="32">
        <v>2620358</v>
      </c>
      <c r="O97" s="32"/>
      <c r="P97" s="32">
        <v>49026</v>
      </c>
      <c r="Q97" s="32">
        <v>410</v>
      </c>
      <c r="R97" s="32">
        <v>13938494</v>
      </c>
      <c r="S97" s="32"/>
      <c r="T97" s="32">
        <v>378135</v>
      </c>
      <c r="U97" s="32">
        <v>770618</v>
      </c>
      <c r="V97" s="32"/>
      <c r="W97" s="32">
        <v>1873886</v>
      </c>
      <c r="X97" s="32">
        <v>161520</v>
      </c>
      <c r="Y97" s="32"/>
      <c r="Z97" s="32">
        <v>158336</v>
      </c>
      <c r="AA97" s="32"/>
      <c r="AB97" s="32"/>
      <c r="AC97" s="32">
        <v>261</v>
      </c>
      <c r="AD97" s="32"/>
      <c r="AE97" s="32">
        <v>107414</v>
      </c>
      <c r="AF97" s="32">
        <v>157276</v>
      </c>
      <c r="AG97" s="32">
        <v>19841856</v>
      </c>
      <c r="AH97" s="32"/>
      <c r="AI97" s="32">
        <v>86096</v>
      </c>
      <c r="AJ97" s="32">
        <v>244</v>
      </c>
      <c r="AK97" s="32">
        <v>19155620</v>
      </c>
      <c r="AL97" s="32"/>
      <c r="AM97" s="32"/>
      <c r="AN97" s="32"/>
      <c r="AO97" s="32">
        <v>60390742</v>
      </c>
    </row>
    <row r="98" spans="1:41" x14ac:dyDescent="0.4">
      <c r="A98" s="24" t="s">
        <v>404</v>
      </c>
      <c r="B98" s="24" t="s">
        <v>955</v>
      </c>
      <c r="C98" s="25" t="s">
        <v>405</v>
      </c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>
        <v>261</v>
      </c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>
        <v>261</v>
      </c>
    </row>
    <row r="99" spans="1:41" x14ac:dyDescent="0.4">
      <c r="A99" s="24" t="s">
        <v>406</v>
      </c>
      <c r="B99" s="24" t="s">
        <v>955</v>
      </c>
      <c r="C99" s="25" t="s">
        <v>407</v>
      </c>
      <c r="D99" s="33">
        <v>4653</v>
      </c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>
        <v>433365</v>
      </c>
      <c r="AL99" s="33"/>
      <c r="AM99" s="33"/>
      <c r="AN99" s="33"/>
      <c r="AO99" s="33">
        <v>438018</v>
      </c>
    </row>
    <row r="100" spans="1:41" x14ac:dyDescent="0.4">
      <c r="A100" s="24" t="s">
        <v>410</v>
      </c>
      <c r="B100" s="24" t="s">
        <v>955</v>
      </c>
      <c r="C100" s="25" t="s">
        <v>411</v>
      </c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>
        <v>410</v>
      </c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>
        <v>709244</v>
      </c>
      <c r="AL100" s="33"/>
      <c r="AM100" s="33"/>
      <c r="AN100" s="33"/>
      <c r="AO100" s="33">
        <v>709654</v>
      </c>
    </row>
    <row r="101" spans="1:41" x14ac:dyDescent="0.4">
      <c r="A101" s="24" t="s">
        <v>416</v>
      </c>
      <c r="B101" s="24" t="s">
        <v>956</v>
      </c>
      <c r="C101" s="25" t="s">
        <v>417</v>
      </c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>
        <v>709244</v>
      </c>
      <c r="AL101" s="33"/>
      <c r="AM101" s="33"/>
      <c r="AN101" s="33"/>
      <c r="AO101" s="33">
        <v>709244</v>
      </c>
    </row>
    <row r="102" spans="1:41" x14ac:dyDescent="0.4">
      <c r="A102" s="24" t="s">
        <v>418</v>
      </c>
      <c r="B102" s="24" t="s">
        <v>959</v>
      </c>
      <c r="C102" s="25" t="s">
        <v>419</v>
      </c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>
        <v>709244</v>
      </c>
      <c r="AL102" s="33"/>
      <c r="AM102" s="33"/>
      <c r="AN102" s="33"/>
      <c r="AO102" s="33">
        <v>709244</v>
      </c>
    </row>
    <row r="103" spans="1:41" x14ac:dyDescent="0.4">
      <c r="A103" s="24" t="s">
        <v>425</v>
      </c>
      <c r="B103" s="24" t="s">
        <v>955</v>
      </c>
      <c r="C103" s="25" t="s">
        <v>426</v>
      </c>
      <c r="D103" s="33">
        <v>4028</v>
      </c>
      <c r="E103" s="33"/>
      <c r="F103" s="33">
        <v>2171</v>
      </c>
      <c r="G103" s="33">
        <v>38824</v>
      </c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>
        <v>107414</v>
      </c>
      <c r="AF103" s="33"/>
      <c r="AG103" s="33"/>
      <c r="AH103" s="33"/>
      <c r="AI103" s="33"/>
      <c r="AJ103" s="33"/>
      <c r="AK103" s="33">
        <v>7811</v>
      </c>
      <c r="AL103" s="33"/>
      <c r="AM103" s="33"/>
      <c r="AN103" s="33"/>
      <c r="AO103" s="33">
        <v>160248</v>
      </c>
    </row>
    <row r="104" spans="1:41" x14ac:dyDescent="0.4">
      <c r="A104" s="24" t="s">
        <v>427</v>
      </c>
      <c r="B104" s="24" t="s">
        <v>956</v>
      </c>
      <c r="C104" s="25" t="s">
        <v>428</v>
      </c>
      <c r="D104" s="33"/>
      <c r="E104" s="33"/>
      <c r="F104" s="33">
        <v>2171</v>
      </c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>
        <v>4359</v>
      </c>
      <c r="AF104" s="33"/>
      <c r="AG104" s="33"/>
      <c r="AH104" s="33"/>
      <c r="AI104" s="33"/>
      <c r="AJ104" s="33"/>
      <c r="AK104" s="33"/>
      <c r="AL104" s="33"/>
      <c r="AM104" s="33"/>
      <c r="AN104" s="33"/>
      <c r="AO104" s="33">
        <v>6530</v>
      </c>
    </row>
    <row r="105" spans="1:41" x14ac:dyDescent="0.4">
      <c r="A105" s="24" t="s">
        <v>435</v>
      </c>
      <c r="B105" s="24" t="s">
        <v>956</v>
      </c>
      <c r="C105" s="25" t="s">
        <v>436</v>
      </c>
      <c r="D105" s="33"/>
      <c r="E105" s="33"/>
      <c r="F105" s="33"/>
      <c r="G105" s="33">
        <v>10282</v>
      </c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>
        <v>10282</v>
      </c>
    </row>
    <row r="106" spans="1:41" x14ac:dyDescent="0.4">
      <c r="A106" s="24" t="s">
        <v>437</v>
      </c>
      <c r="B106" s="24" t="s">
        <v>959</v>
      </c>
      <c r="C106" s="25" t="s">
        <v>438</v>
      </c>
      <c r="D106" s="33"/>
      <c r="E106" s="33"/>
      <c r="F106" s="33"/>
      <c r="G106" s="33">
        <v>10282</v>
      </c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>
        <v>10282</v>
      </c>
    </row>
    <row r="107" spans="1:41" x14ac:dyDescent="0.4">
      <c r="A107" s="24" t="s">
        <v>445</v>
      </c>
      <c r="B107" s="24" t="s">
        <v>956</v>
      </c>
      <c r="C107" s="25" t="s">
        <v>446</v>
      </c>
      <c r="D107" s="33">
        <v>707</v>
      </c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>
        <v>707</v>
      </c>
    </row>
    <row r="108" spans="1:41" x14ac:dyDescent="0.4">
      <c r="A108" s="24" t="s">
        <v>449</v>
      </c>
      <c r="B108" s="24" t="s">
        <v>956</v>
      </c>
      <c r="C108" s="25" t="s">
        <v>450</v>
      </c>
      <c r="D108" s="33">
        <v>3321</v>
      </c>
      <c r="E108" s="33"/>
      <c r="F108" s="33"/>
      <c r="G108" s="33">
        <v>28142</v>
      </c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>
        <v>31463</v>
      </c>
    </row>
    <row r="109" spans="1:41" x14ac:dyDescent="0.4">
      <c r="A109" s="24" t="s">
        <v>453</v>
      </c>
      <c r="B109" s="24" t="s">
        <v>955</v>
      </c>
      <c r="C109" s="25" t="s">
        <v>454</v>
      </c>
      <c r="D109" s="33">
        <v>1243</v>
      </c>
      <c r="E109" s="33"/>
      <c r="F109" s="33">
        <v>4346</v>
      </c>
      <c r="G109" s="33">
        <v>22137</v>
      </c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>
        <v>19135</v>
      </c>
      <c r="AH109" s="33"/>
      <c r="AI109" s="33"/>
      <c r="AJ109" s="33">
        <v>244</v>
      </c>
      <c r="AK109" s="33">
        <v>37998</v>
      </c>
      <c r="AL109" s="33"/>
      <c r="AM109" s="33"/>
      <c r="AN109" s="33"/>
      <c r="AO109" s="33">
        <v>85103</v>
      </c>
    </row>
    <row r="110" spans="1:41" x14ac:dyDescent="0.4">
      <c r="A110" s="24" t="s">
        <v>455</v>
      </c>
      <c r="B110" s="24" t="s">
        <v>956</v>
      </c>
      <c r="C110" s="25" t="s">
        <v>456</v>
      </c>
      <c r="D110" s="33">
        <v>424</v>
      </c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>
        <v>424</v>
      </c>
    </row>
    <row r="111" spans="1:41" x14ac:dyDescent="0.4">
      <c r="A111" s="24" t="s">
        <v>457</v>
      </c>
      <c r="B111" s="24" t="s">
        <v>956</v>
      </c>
      <c r="C111" s="25" t="s">
        <v>458</v>
      </c>
      <c r="D111" s="33">
        <v>819</v>
      </c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>
        <v>17936</v>
      </c>
      <c r="AH111" s="33"/>
      <c r="AI111" s="33"/>
      <c r="AJ111" s="33"/>
      <c r="AK111" s="33">
        <v>696</v>
      </c>
      <c r="AL111" s="33"/>
      <c r="AM111" s="33"/>
      <c r="AN111" s="33"/>
      <c r="AO111" s="33">
        <v>19451</v>
      </c>
    </row>
    <row r="112" spans="1:41" x14ac:dyDescent="0.4">
      <c r="A112" s="24" t="s">
        <v>459</v>
      </c>
      <c r="B112" s="24" t="s">
        <v>955</v>
      </c>
      <c r="C112" s="25" t="s">
        <v>460</v>
      </c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>
        <v>1566594</v>
      </c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>
        <v>86096</v>
      </c>
      <c r="AJ112" s="33"/>
      <c r="AK112" s="33">
        <v>5456780</v>
      </c>
      <c r="AL112" s="33"/>
      <c r="AM112" s="33"/>
      <c r="AN112" s="33"/>
      <c r="AO112" s="33">
        <v>7109470</v>
      </c>
    </row>
    <row r="113" spans="1:41" x14ac:dyDescent="0.4">
      <c r="A113" s="24" t="s">
        <v>461</v>
      </c>
      <c r="B113" s="24" t="s">
        <v>956</v>
      </c>
      <c r="C113" s="25" t="s">
        <v>462</v>
      </c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>
        <v>1566594</v>
      </c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>
        <v>86096</v>
      </c>
      <c r="AJ113" s="33"/>
      <c r="AK113" s="33">
        <v>5456780</v>
      </c>
      <c r="AL113" s="33"/>
      <c r="AM113" s="33"/>
      <c r="AN113" s="33"/>
      <c r="AO113" s="33">
        <v>7109470</v>
      </c>
    </row>
    <row r="114" spans="1:41" x14ac:dyDescent="0.4">
      <c r="A114" s="24" t="s">
        <v>469</v>
      </c>
      <c r="B114" s="24" t="s">
        <v>955</v>
      </c>
      <c r="C114" s="25" t="s">
        <v>470</v>
      </c>
      <c r="D114" s="33">
        <v>350071</v>
      </c>
      <c r="E114" s="33"/>
      <c r="F114" s="33"/>
      <c r="G114" s="33">
        <v>243906</v>
      </c>
      <c r="H114" s="33"/>
      <c r="I114" s="33"/>
      <c r="J114" s="33">
        <v>404040</v>
      </c>
      <c r="K114" s="33"/>
      <c r="L114" s="33"/>
      <c r="M114" s="33"/>
      <c r="N114" s="33">
        <v>2620358</v>
      </c>
      <c r="O114" s="33"/>
      <c r="P114" s="33">
        <v>49026</v>
      </c>
      <c r="Q114" s="33"/>
      <c r="R114" s="33">
        <v>13938494</v>
      </c>
      <c r="S114" s="33"/>
      <c r="T114" s="33">
        <v>378135</v>
      </c>
      <c r="U114" s="33">
        <v>770618</v>
      </c>
      <c r="V114" s="33"/>
      <c r="W114" s="33">
        <v>307292</v>
      </c>
      <c r="X114" s="33">
        <v>161520</v>
      </c>
      <c r="Y114" s="33"/>
      <c r="Z114" s="33">
        <v>158336</v>
      </c>
      <c r="AA114" s="33"/>
      <c r="AB114" s="33"/>
      <c r="AC114" s="33"/>
      <c r="AD114" s="33"/>
      <c r="AE114" s="33"/>
      <c r="AF114" s="33">
        <v>157276</v>
      </c>
      <c r="AG114" s="33">
        <v>19822721</v>
      </c>
      <c r="AH114" s="33"/>
      <c r="AI114" s="33"/>
      <c r="AJ114" s="33"/>
      <c r="AK114" s="33">
        <v>12492790</v>
      </c>
      <c r="AL114" s="33"/>
      <c r="AM114" s="33"/>
      <c r="AN114" s="33"/>
      <c r="AO114" s="33">
        <v>51854583</v>
      </c>
    </row>
    <row r="115" spans="1:41" x14ac:dyDescent="0.4">
      <c r="A115" s="24" t="s">
        <v>479</v>
      </c>
      <c r="B115" s="24" t="s">
        <v>956</v>
      </c>
      <c r="C115" s="25" t="s">
        <v>480</v>
      </c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>
        <v>279</v>
      </c>
      <c r="AL115" s="33"/>
      <c r="AM115" s="33"/>
      <c r="AN115" s="33"/>
      <c r="AO115" s="33">
        <v>279</v>
      </c>
    </row>
    <row r="116" spans="1:41" x14ac:dyDescent="0.4">
      <c r="A116" s="24" t="s">
        <v>481</v>
      </c>
      <c r="B116" s="24" t="s">
        <v>956</v>
      </c>
      <c r="C116" s="25" t="s">
        <v>482</v>
      </c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>
        <v>15600444</v>
      </c>
      <c r="AH116" s="33"/>
      <c r="AI116" s="33"/>
      <c r="AJ116" s="33"/>
      <c r="AK116" s="33">
        <v>1626714</v>
      </c>
      <c r="AL116" s="33"/>
      <c r="AM116" s="33"/>
      <c r="AN116" s="33"/>
      <c r="AO116" s="33">
        <v>17227158</v>
      </c>
    </row>
    <row r="117" spans="1:41" x14ac:dyDescent="0.4">
      <c r="A117" s="24" t="s">
        <v>483</v>
      </c>
      <c r="B117" s="24" t="s">
        <v>956</v>
      </c>
      <c r="C117" s="25" t="s">
        <v>484</v>
      </c>
      <c r="D117" s="33">
        <v>79462</v>
      </c>
      <c r="E117" s="33"/>
      <c r="F117" s="33"/>
      <c r="G117" s="33">
        <v>243906</v>
      </c>
      <c r="H117" s="33"/>
      <c r="I117" s="33"/>
      <c r="J117" s="33">
        <v>404040</v>
      </c>
      <c r="K117" s="33"/>
      <c r="L117" s="33"/>
      <c r="M117" s="33"/>
      <c r="N117" s="33">
        <v>2620358</v>
      </c>
      <c r="O117" s="33"/>
      <c r="P117" s="33">
        <v>49026</v>
      </c>
      <c r="Q117" s="33"/>
      <c r="R117" s="33">
        <v>13938494</v>
      </c>
      <c r="S117" s="33"/>
      <c r="T117" s="33"/>
      <c r="U117" s="33">
        <v>770618</v>
      </c>
      <c r="V117" s="33"/>
      <c r="W117" s="33">
        <v>307292</v>
      </c>
      <c r="X117" s="33">
        <v>161520</v>
      </c>
      <c r="Y117" s="33"/>
      <c r="Z117" s="33">
        <v>158336</v>
      </c>
      <c r="AA117" s="33"/>
      <c r="AB117" s="33"/>
      <c r="AC117" s="33"/>
      <c r="AD117" s="33"/>
      <c r="AE117" s="33"/>
      <c r="AF117" s="33">
        <v>157276</v>
      </c>
      <c r="AG117" s="33"/>
      <c r="AH117" s="33"/>
      <c r="AI117" s="33"/>
      <c r="AJ117" s="33"/>
      <c r="AK117" s="33">
        <v>9015775</v>
      </c>
      <c r="AL117" s="33"/>
      <c r="AM117" s="33"/>
      <c r="AN117" s="33"/>
      <c r="AO117" s="33">
        <v>27906103</v>
      </c>
    </row>
    <row r="118" spans="1:41" x14ac:dyDescent="0.4">
      <c r="A118" s="24" t="s">
        <v>489</v>
      </c>
      <c r="B118" s="24" t="s">
        <v>956</v>
      </c>
      <c r="C118" s="25" t="s">
        <v>490</v>
      </c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>
        <v>378135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>
        <v>378135</v>
      </c>
    </row>
    <row r="119" spans="1:41" x14ac:dyDescent="0.4">
      <c r="A119" s="24" t="s">
        <v>491</v>
      </c>
      <c r="B119" s="24" t="s">
        <v>956</v>
      </c>
      <c r="C119" s="25" t="s">
        <v>492</v>
      </c>
      <c r="D119" s="33">
        <v>270609</v>
      </c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>
        <v>4222277</v>
      </c>
      <c r="AH119" s="33"/>
      <c r="AI119" s="33"/>
      <c r="AJ119" s="33"/>
      <c r="AK119" s="33"/>
      <c r="AL119" s="33"/>
      <c r="AM119" s="33"/>
      <c r="AN119" s="33"/>
      <c r="AO119" s="33">
        <v>4492886</v>
      </c>
    </row>
    <row r="120" spans="1:41" x14ac:dyDescent="0.4">
      <c r="A120" s="24" t="s">
        <v>493</v>
      </c>
      <c r="B120" s="24" t="s">
        <v>955</v>
      </c>
      <c r="C120" s="25" t="s">
        <v>494</v>
      </c>
      <c r="D120" s="33"/>
      <c r="E120" s="33"/>
      <c r="F120" s="33">
        <v>15386</v>
      </c>
      <c r="G120" s="33"/>
      <c r="H120" s="33"/>
      <c r="I120" s="33"/>
      <c r="J120" s="33"/>
      <c r="K120" s="33"/>
      <c r="L120" s="33">
        <v>387</v>
      </c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>
        <v>17632</v>
      </c>
      <c r="AL120" s="33"/>
      <c r="AM120" s="33"/>
      <c r="AN120" s="33"/>
      <c r="AO120" s="33">
        <v>33405</v>
      </c>
    </row>
    <row r="121" spans="1:41" x14ac:dyDescent="0.4">
      <c r="A121" s="24" t="s">
        <v>497</v>
      </c>
      <c r="B121" s="24" t="s">
        <v>956</v>
      </c>
      <c r="C121" s="25" t="s">
        <v>498</v>
      </c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>
        <v>202</v>
      </c>
      <c r="AL121" s="33"/>
      <c r="AM121" s="33"/>
      <c r="AN121" s="33"/>
      <c r="AO121" s="33">
        <v>202</v>
      </c>
    </row>
    <row r="122" spans="1:41" x14ac:dyDescent="0.4">
      <c r="A122" s="24" t="s">
        <v>499</v>
      </c>
      <c r="B122" s="24" t="s">
        <v>956</v>
      </c>
      <c r="C122" s="25" t="s">
        <v>500</v>
      </c>
      <c r="D122" s="33"/>
      <c r="E122" s="33"/>
      <c r="F122" s="33"/>
      <c r="G122" s="33"/>
      <c r="H122" s="33"/>
      <c r="I122" s="33"/>
      <c r="J122" s="33"/>
      <c r="K122" s="33"/>
      <c r="L122" s="33">
        <v>387</v>
      </c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>
        <v>387</v>
      </c>
    </row>
    <row r="123" spans="1:41" x14ac:dyDescent="0.4">
      <c r="A123" s="24" t="s">
        <v>503</v>
      </c>
      <c r="B123" s="24" t="s">
        <v>956</v>
      </c>
      <c r="C123" s="25" t="s">
        <v>504</v>
      </c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>
        <v>1240</v>
      </c>
      <c r="AL123" s="33"/>
      <c r="AM123" s="33"/>
      <c r="AN123" s="33"/>
      <c r="AO123" s="33">
        <v>1240</v>
      </c>
    </row>
    <row r="124" spans="1:41" x14ac:dyDescent="0.4">
      <c r="A124" s="20" t="s">
        <v>505</v>
      </c>
      <c r="B124" s="20" t="s">
        <v>954</v>
      </c>
      <c r="C124" s="21" t="s">
        <v>506</v>
      </c>
      <c r="D124" s="32">
        <v>551239</v>
      </c>
      <c r="E124" s="32">
        <v>232</v>
      </c>
      <c r="F124" s="32">
        <v>237315</v>
      </c>
      <c r="G124" s="32">
        <v>486746</v>
      </c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>
        <v>442</v>
      </c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>
        <v>355</v>
      </c>
      <c r="AG124" s="32"/>
      <c r="AH124" s="32">
        <v>277</v>
      </c>
      <c r="AI124" s="32"/>
      <c r="AJ124" s="32"/>
      <c r="AK124" s="32">
        <v>27216828</v>
      </c>
      <c r="AL124" s="32"/>
      <c r="AM124" s="32"/>
      <c r="AN124" s="32"/>
      <c r="AO124" s="32">
        <v>28493434</v>
      </c>
    </row>
    <row r="125" spans="1:41" x14ac:dyDescent="0.4">
      <c r="A125" s="24" t="s">
        <v>507</v>
      </c>
      <c r="B125" s="24" t="s">
        <v>955</v>
      </c>
      <c r="C125" s="25" t="s">
        <v>508</v>
      </c>
      <c r="D125" s="33">
        <v>5003</v>
      </c>
      <c r="E125" s="33"/>
      <c r="F125" s="33">
        <v>119494</v>
      </c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>
        <v>97901</v>
      </c>
      <c r="AL125" s="33"/>
      <c r="AM125" s="33"/>
      <c r="AN125" s="33"/>
      <c r="AO125" s="33">
        <v>222398</v>
      </c>
    </row>
    <row r="126" spans="1:41" x14ac:dyDescent="0.4">
      <c r="A126" s="24" t="s">
        <v>509</v>
      </c>
      <c r="B126" s="24" t="s">
        <v>956</v>
      </c>
      <c r="C126" s="25" t="s">
        <v>510</v>
      </c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>
        <v>55838</v>
      </c>
      <c r="AL126" s="33"/>
      <c r="AM126" s="33"/>
      <c r="AN126" s="33"/>
      <c r="AO126" s="33">
        <v>55838</v>
      </c>
    </row>
    <row r="127" spans="1:41" x14ac:dyDescent="0.4">
      <c r="A127" s="24" t="s">
        <v>515</v>
      </c>
      <c r="B127" s="24" t="s">
        <v>959</v>
      </c>
      <c r="C127" s="25" t="s">
        <v>516</v>
      </c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>
        <v>55838</v>
      </c>
      <c r="AL127" s="33"/>
      <c r="AM127" s="33"/>
      <c r="AN127" s="33"/>
      <c r="AO127" s="33">
        <v>55838</v>
      </c>
    </row>
    <row r="128" spans="1:41" x14ac:dyDescent="0.4">
      <c r="A128" s="24" t="s">
        <v>523</v>
      </c>
      <c r="B128" s="24" t="s">
        <v>956</v>
      </c>
      <c r="C128" s="25" t="s">
        <v>524</v>
      </c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>
        <v>945</v>
      </c>
      <c r="AL128" s="33"/>
      <c r="AM128" s="33"/>
      <c r="AN128" s="33"/>
      <c r="AO128" s="33">
        <v>945</v>
      </c>
    </row>
    <row r="129" spans="1:41" x14ac:dyDescent="0.4">
      <c r="A129" s="24" t="s">
        <v>525</v>
      </c>
      <c r="B129" s="24" t="s">
        <v>959</v>
      </c>
      <c r="C129" s="25" t="s">
        <v>526</v>
      </c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>
        <v>945</v>
      </c>
      <c r="AL129" s="33"/>
      <c r="AM129" s="33"/>
      <c r="AN129" s="33"/>
      <c r="AO129" s="33">
        <v>945</v>
      </c>
    </row>
    <row r="130" spans="1:41" x14ac:dyDescent="0.4">
      <c r="A130" s="24" t="s">
        <v>559</v>
      </c>
      <c r="B130" s="24" t="s">
        <v>956</v>
      </c>
      <c r="C130" s="25" t="s">
        <v>560</v>
      </c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>
        <v>1279</v>
      </c>
      <c r="AL130" s="33"/>
      <c r="AM130" s="33"/>
      <c r="AN130" s="33"/>
      <c r="AO130" s="33">
        <v>1279</v>
      </c>
    </row>
    <row r="131" spans="1:41" x14ac:dyDescent="0.4">
      <c r="A131" s="24" t="s">
        <v>561</v>
      </c>
      <c r="B131" s="24" t="s">
        <v>959</v>
      </c>
      <c r="C131" s="25" t="s">
        <v>562</v>
      </c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>
        <v>1279</v>
      </c>
      <c r="AL131" s="33"/>
      <c r="AM131" s="33"/>
      <c r="AN131" s="33"/>
      <c r="AO131" s="33">
        <v>1279</v>
      </c>
    </row>
    <row r="132" spans="1:41" x14ac:dyDescent="0.4">
      <c r="A132" s="24" t="s">
        <v>563</v>
      </c>
      <c r="B132" s="24" t="s">
        <v>956</v>
      </c>
      <c r="C132" s="25" t="s">
        <v>564</v>
      </c>
      <c r="D132" s="33"/>
      <c r="E132" s="33"/>
      <c r="F132" s="33">
        <v>119494</v>
      </c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>
        <v>39571</v>
      </c>
      <c r="AL132" s="33"/>
      <c r="AM132" s="33"/>
      <c r="AN132" s="33"/>
      <c r="AO132" s="33">
        <v>159065</v>
      </c>
    </row>
    <row r="133" spans="1:41" x14ac:dyDescent="0.4">
      <c r="A133" s="24" t="s">
        <v>565</v>
      </c>
      <c r="B133" s="24" t="s">
        <v>959</v>
      </c>
      <c r="C133" s="25" t="s">
        <v>566</v>
      </c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>
        <v>1397</v>
      </c>
      <c r="AL133" s="33"/>
      <c r="AM133" s="33"/>
      <c r="AN133" s="33"/>
      <c r="AO133" s="33">
        <v>1397</v>
      </c>
    </row>
    <row r="134" spans="1:41" x14ac:dyDescent="0.4">
      <c r="A134" s="24" t="s">
        <v>577</v>
      </c>
      <c r="B134" s="24" t="s">
        <v>956</v>
      </c>
      <c r="C134" s="25" t="s">
        <v>578</v>
      </c>
      <c r="D134" s="33">
        <v>3635</v>
      </c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>
        <v>3635</v>
      </c>
    </row>
    <row r="135" spans="1:41" x14ac:dyDescent="0.4">
      <c r="A135" s="24" t="s">
        <v>583</v>
      </c>
      <c r="B135" s="24" t="s">
        <v>955</v>
      </c>
      <c r="C135" s="25" t="s">
        <v>584</v>
      </c>
      <c r="D135" s="33">
        <v>544381</v>
      </c>
      <c r="E135" s="33">
        <v>232</v>
      </c>
      <c r="F135" s="33">
        <v>58179</v>
      </c>
      <c r="G135" s="33">
        <v>486746</v>
      </c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>
        <v>442</v>
      </c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>
        <v>355</v>
      </c>
      <c r="AG135" s="33"/>
      <c r="AH135" s="33">
        <v>277</v>
      </c>
      <c r="AI135" s="33"/>
      <c r="AJ135" s="33"/>
      <c r="AK135" s="33">
        <v>2874</v>
      </c>
      <c r="AL135" s="33"/>
      <c r="AM135" s="33"/>
      <c r="AN135" s="33"/>
      <c r="AO135" s="33">
        <v>1093486</v>
      </c>
    </row>
    <row r="136" spans="1:41" x14ac:dyDescent="0.4">
      <c r="A136" s="24" t="s">
        <v>585</v>
      </c>
      <c r="B136" s="24" t="s">
        <v>956</v>
      </c>
      <c r="C136" s="25" t="s">
        <v>586</v>
      </c>
      <c r="D136" s="33">
        <v>338</v>
      </c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>
        <v>338</v>
      </c>
    </row>
    <row r="137" spans="1:41" x14ac:dyDescent="0.4">
      <c r="A137" s="24" t="s">
        <v>587</v>
      </c>
      <c r="B137" s="24" t="s">
        <v>959</v>
      </c>
      <c r="C137" s="25" t="s">
        <v>588</v>
      </c>
      <c r="D137" s="33">
        <v>338</v>
      </c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>
        <v>338</v>
      </c>
    </row>
    <row r="138" spans="1:41" x14ac:dyDescent="0.4">
      <c r="A138" s="24" t="s">
        <v>589</v>
      </c>
      <c r="B138" s="24" t="s">
        <v>956</v>
      </c>
      <c r="C138" s="25" t="s">
        <v>590</v>
      </c>
      <c r="D138" s="33">
        <v>229857</v>
      </c>
      <c r="E138" s="33"/>
      <c r="F138" s="33">
        <v>56418</v>
      </c>
      <c r="G138" s="33">
        <v>444397</v>
      </c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>
        <v>216</v>
      </c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>
        <v>730888</v>
      </c>
    </row>
    <row r="139" spans="1:41" x14ac:dyDescent="0.4">
      <c r="A139" s="24" t="s">
        <v>591</v>
      </c>
      <c r="B139" s="24" t="s">
        <v>959</v>
      </c>
      <c r="C139" s="25" t="s">
        <v>592</v>
      </c>
      <c r="D139" s="33">
        <v>173798</v>
      </c>
      <c r="E139" s="33"/>
      <c r="F139" s="33">
        <v>1239</v>
      </c>
      <c r="G139" s="33">
        <v>444397</v>
      </c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>
        <v>216</v>
      </c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>
        <v>619650</v>
      </c>
    </row>
    <row r="140" spans="1:41" x14ac:dyDescent="0.4">
      <c r="A140" s="24" t="s">
        <v>593</v>
      </c>
      <c r="B140" s="24" t="s">
        <v>956</v>
      </c>
      <c r="C140" s="25" t="s">
        <v>594</v>
      </c>
      <c r="D140" s="33">
        <v>244524</v>
      </c>
      <c r="E140" s="33"/>
      <c r="F140" s="33"/>
      <c r="G140" s="33">
        <v>41950</v>
      </c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>
        <v>286474</v>
      </c>
    </row>
    <row r="141" spans="1:41" x14ac:dyDescent="0.4">
      <c r="A141" s="24" t="s">
        <v>605</v>
      </c>
      <c r="B141" s="24" t="s">
        <v>956</v>
      </c>
      <c r="C141" s="25" t="s">
        <v>606</v>
      </c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>
        <v>277</v>
      </c>
      <c r="AI141" s="33"/>
      <c r="AJ141" s="33"/>
      <c r="AK141" s="33"/>
      <c r="AL141" s="33"/>
      <c r="AM141" s="33"/>
      <c r="AN141" s="33"/>
      <c r="AO141" s="33">
        <v>277</v>
      </c>
    </row>
    <row r="142" spans="1:41" x14ac:dyDescent="0.4">
      <c r="A142" s="24" t="s">
        <v>619</v>
      </c>
      <c r="B142" s="24" t="s">
        <v>956</v>
      </c>
      <c r="C142" s="25" t="s">
        <v>620</v>
      </c>
      <c r="D142" s="33">
        <v>53660</v>
      </c>
      <c r="E142" s="33"/>
      <c r="F142" s="33">
        <v>923</v>
      </c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>
        <v>54583</v>
      </c>
    </row>
    <row r="143" spans="1:41" x14ac:dyDescent="0.4">
      <c r="A143" s="24" t="s">
        <v>623</v>
      </c>
      <c r="B143" s="24" t="s">
        <v>959</v>
      </c>
      <c r="C143" s="25" t="s">
        <v>624</v>
      </c>
      <c r="D143" s="33">
        <v>53660</v>
      </c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>
        <v>53660</v>
      </c>
    </row>
    <row r="144" spans="1:41" x14ac:dyDescent="0.4">
      <c r="A144" s="24" t="s">
        <v>625</v>
      </c>
      <c r="B144" s="24" t="s">
        <v>956</v>
      </c>
      <c r="C144" s="25" t="s">
        <v>626</v>
      </c>
      <c r="D144" s="33"/>
      <c r="E144" s="33"/>
      <c r="F144" s="33"/>
      <c r="G144" s="33">
        <v>399</v>
      </c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>
        <v>226</v>
      </c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>
        <v>452</v>
      </c>
      <c r="AL144" s="33"/>
      <c r="AM144" s="33"/>
      <c r="AN144" s="33"/>
      <c r="AO144" s="33">
        <v>1077</v>
      </c>
    </row>
    <row r="145" spans="1:41" x14ac:dyDescent="0.4">
      <c r="A145" s="24" t="s">
        <v>629</v>
      </c>
      <c r="B145" s="24" t="s">
        <v>955</v>
      </c>
      <c r="C145" s="25" t="s">
        <v>630</v>
      </c>
      <c r="D145" s="33">
        <v>1855</v>
      </c>
      <c r="E145" s="33"/>
      <c r="F145" s="33">
        <v>59642</v>
      </c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>
        <v>27116053</v>
      </c>
      <c r="AL145" s="33"/>
      <c r="AM145" s="33"/>
      <c r="AN145" s="33"/>
      <c r="AO145" s="33">
        <v>27177550</v>
      </c>
    </row>
    <row r="146" spans="1:41" x14ac:dyDescent="0.4">
      <c r="A146" s="24" t="s">
        <v>631</v>
      </c>
      <c r="B146" s="24" t="s">
        <v>956</v>
      </c>
      <c r="C146" s="25" t="s">
        <v>632</v>
      </c>
      <c r="D146" s="33">
        <v>1271</v>
      </c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>
        <v>26697681</v>
      </c>
      <c r="AL146" s="33"/>
      <c r="AM146" s="33"/>
      <c r="AN146" s="33"/>
      <c r="AO146" s="33">
        <v>26698952</v>
      </c>
    </row>
    <row r="147" spans="1:41" x14ac:dyDescent="0.4">
      <c r="A147" s="24" t="s">
        <v>633</v>
      </c>
      <c r="B147" s="24" t="s">
        <v>959</v>
      </c>
      <c r="C147" s="25" t="s">
        <v>634</v>
      </c>
      <c r="D147" s="33">
        <v>1271</v>
      </c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>
        <v>26668846</v>
      </c>
      <c r="AL147" s="33"/>
      <c r="AM147" s="33"/>
      <c r="AN147" s="33"/>
      <c r="AO147" s="33">
        <v>26670117</v>
      </c>
    </row>
    <row r="148" spans="1:41" x14ac:dyDescent="0.4">
      <c r="A148" s="24" t="s">
        <v>635</v>
      </c>
      <c r="B148" s="24" t="s">
        <v>959</v>
      </c>
      <c r="C148" s="25" t="s">
        <v>636</v>
      </c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>
        <v>28835</v>
      </c>
      <c r="AL148" s="33"/>
      <c r="AM148" s="33"/>
      <c r="AN148" s="33"/>
      <c r="AO148" s="33">
        <v>28835</v>
      </c>
    </row>
    <row r="149" spans="1:41" x14ac:dyDescent="0.4">
      <c r="A149" s="24" t="s">
        <v>637</v>
      </c>
      <c r="B149" s="24" t="s">
        <v>956</v>
      </c>
      <c r="C149" s="25" t="s">
        <v>638</v>
      </c>
      <c r="D149" s="33">
        <v>584</v>
      </c>
      <c r="E149" s="33"/>
      <c r="F149" s="33">
        <v>498</v>
      </c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>
        <v>418372</v>
      </c>
      <c r="AL149" s="33"/>
      <c r="AM149" s="33"/>
      <c r="AN149" s="33"/>
      <c r="AO149" s="33">
        <v>419454</v>
      </c>
    </row>
    <row r="150" spans="1:41" x14ac:dyDescent="0.4">
      <c r="A150" s="24" t="s">
        <v>639</v>
      </c>
      <c r="B150" s="24" t="s">
        <v>956</v>
      </c>
      <c r="C150" s="25" t="s">
        <v>640</v>
      </c>
      <c r="D150" s="33"/>
      <c r="E150" s="33"/>
      <c r="F150" s="33">
        <v>57695</v>
      </c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>
        <v>57695</v>
      </c>
    </row>
    <row r="151" spans="1:41" x14ac:dyDescent="0.4">
      <c r="A151" s="24" t="s">
        <v>643</v>
      </c>
      <c r="B151" s="24" t="s">
        <v>956</v>
      </c>
      <c r="C151" s="25" t="s">
        <v>644</v>
      </c>
      <c r="D151" s="33"/>
      <c r="E151" s="33"/>
      <c r="F151" s="33">
        <v>1449</v>
      </c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>
        <v>1449</v>
      </c>
    </row>
    <row r="152" spans="1:41" x14ac:dyDescent="0.4">
      <c r="A152" s="20" t="s">
        <v>649</v>
      </c>
      <c r="B152" s="20" t="s">
        <v>954</v>
      </c>
      <c r="C152" s="21" t="s">
        <v>650</v>
      </c>
      <c r="D152" s="32">
        <v>19236</v>
      </c>
      <c r="E152" s="32"/>
      <c r="F152" s="32">
        <v>123711</v>
      </c>
      <c r="G152" s="32">
        <v>68124</v>
      </c>
      <c r="H152" s="32"/>
      <c r="I152" s="32"/>
      <c r="J152" s="32"/>
      <c r="K152" s="32"/>
      <c r="L152" s="32"/>
      <c r="M152" s="32"/>
      <c r="N152" s="32">
        <v>564</v>
      </c>
      <c r="O152" s="32"/>
      <c r="P152" s="32">
        <v>461</v>
      </c>
      <c r="Q152" s="32"/>
      <c r="R152" s="32">
        <v>579</v>
      </c>
      <c r="S152" s="32"/>
      <c r="T152" s="32">
        <v>675</v>
      </c>
      <c r="U152" s="32">
        <v>2204</v>
      </c>
      <c r="V152" s="32"/>
      <c r="W152" s="32"/>
      <c r="X152" s="32"/>
      <c r="Y152" s="32"/>
      <c r="Z152" s="32"/>
      <c r="AA152" s="32">
        <v>586</v>
      </c>
      <c r="AB152" s="32"/>
      <c r="AC152" s="32">
        <v>13723</v>
      </c>
      <c r="AD152" s="32"/>
      <c r="AE152" s="32"/>
      <c r="AF152" s="32"/>
      <c r="AG152" s="32">
        <v>3241</v>
      </c>
      <c r="AH152" s="32">
        <v>481</v>
      </c>
      <c r="AI152" s="32"/>
      <c r="AJ152" s="32"/>
      <c r="AK152" s="32">
        <v>6702</v>
      </c>
      <c r="AL152" s="32"/>
      <c r="AM152" s="32"/>
      <c r="AN152" s="32"/>
      <c r="AO152" s="32">
        <v>240287</v>
      </c>
    </row>
    <row r="153" spans="1:41" x14ac:dyDescent="0.4">
      <c r="A153" s="24" t="s">
        <v>653</v>
      </c>
      <c r="B153" s="24" t="s">
        <v>955</v>
      </c>
      <c r="C153" s="25" t="s">
        <v>654</v>
      </c>
      <c r="D153" s="33"/>
      <c r="E153" s="33"/>
      <c r="F153" s="33">
        <v>13537</v>
      </c>
      <c r="G153" s="33">
        <v>56960</v>
      </c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>
        <v>776</v>
      </c>
      <c r="AL153" s="33"/>
      <c r="AM153" s="33"/>
      <c r="AN153" s="33"/>
      <c r="AO153" s="33">
        <v>71273</v>
      </c>
    </row>
    <row r="154" spans="1:41" x14ac:dyDescent="0.4">
      <c r="A154" s="24" t="s">
        <v>655</v>
      </c>
      <c r="B154" s="24" t="s">
        <v>955</v>
      </c>
      <c r="C154" s="25" t="s">
        <v>656</v>
      </c>
      <c r="D154" s="33">
        <v>4271</v>
      </c>
      <c r="E154" s="33"/>
      <c r="F154" s="33">
        <v>42268</v>
      </c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>
        <v>223</v>
      </c>
      <c r="U154" s="33"/>
      <c r="V154" s="33"/>
      <c r="W154" s="33"/>
      <c r="X154" s="33"/>
      <c r="Y154" s="33"/>
      <c r="Z154" s="33"/>
      <c r="AA154" s="33">
        <v>586</v>
      </c>
      <c r="AB154" s="33"/>
      <c r="AC154" s="33"/>
      <c r="AD154" s="33"/>
      <c r="AE154" s="33"/>
      <c r="AF154" s="33"/>
      <c r="AG154" s="33">
        <v>212</v>
      </c>
      <c r="AH154" s="33">
        <v>481</v>
      </c>
      <c r="AI154" s="33"/>
      <c r="AJ154" s="33"/>
      <c r="AK154" s="33">
        <v>419</v>
      </c>
      <c r="AL154" s="33"/>
      <c r="AM154" s="33"/>
      <c r="AN154" s="33"/>
      <c r="AO154" s="33">
        <v>48460</v>
      </c>
    </row>
    <row r="155" spans="1:41" x14ac:dyDescent="0.4">
      <c r="A155" s="24" t="s">
        <v>657</v>
      </c>
      <c r="B155" s="24" t="s">
        <v>955</v>
      </c>
      <c r="C155" s="25" t="s">
        <v>658</v>
      </c>
      <c r="D155" s="33">
        <v>2733</v>
      </c>
      <c r="E155" s="33"/>
      <c r="F155" s="33">
        <v>42531</v>
      </c>
      <c r="G155" s="33">
        <v>10929</v>
      </c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>
        <v>2204</v>
      </c>
      <c r="V155" s="33"/>
      <c r="W155" s="33"/>
      <c r="X155" s="33"/>
      <c r="Y155" s="33"/>
      <c r="Z155" s="33"/>
      <c r="AA155" s="33"/>
      <c r="AB155" s="33"/>
      <c r="AC155" s="33">
        <v>13723</v>
      </c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>
        <v>72120</v>
      </c>
    </row>
    <row r="156" spans="1:41" x14ac:dyDescent="0.4">
      <c r="A156" s="24" t="s">
        <v>659</v>
      </c>
      <c r="B156" s="24" t="s">
        <v>956</v>
      </c>
      <c r="C156" s="25" t="s">
        <v>660</v>
      </c>
      <c r="D156" s="33">
        <v>1198</v>
      </c>
      <c r="E156" s="33"/>
      <c r="F156" s="33">
        <v>26982</v>
      </c>
      <c r="G156" s="33">
        <v>8593</v>
      </c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>
        <v>1533</v>
      </c>
      <c r="V156" s="33"/>
      <c r="W156" s="33"/>
      <c r="X156" s="33"/>
      <c r="Y156" s="33"/>
      <c r="Z156" s="33"/>
      <c r="AA156" s="33"/>
      <c r="AB156" s="33"/>
      <c r="AC156" s="33">
        <v>7759</v>
      </c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>
        <v>46065</v>
      </c>
    </row>
    <row r="157" spans="1:41" x14ac:dyDescent="0.4">
      <c r="A157" s="24" t="s">
        <v>661</v>
      </c>
      <c r="B157" s="24" t="s">
        <v>959</v>
      </c>
      <c r="C157" s="25" t="s">
        <v>662</v>
      </c>
      <c r="D157" s="33">
        <v>1198</v>
      </c>
      <c r="E157" s="33"/>
      <c r="F157" s="33">
        <v>20047</v>
      </c>
      <c r="G157" s="33">
        <v>4994</v>
      </c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>
        <v>6007</v>
      </c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>
        <v>32246</v>
      </c>
    </row>
    <row r="158" spans="1:41" x14ac:dyDescent="0.4">
      <c r="A158" s="24" t="s">
        <v>663</v>
      </c>
      <c r="B158" s="24" t="s">
        <v>959</v>
      </c>
      <c r="C158" s="25" t="s">
        <v>664</v>
      </c>
      <c r="D158" s="33"/>
      <c r="E158" s="33"/>
      <c r="F158" s="33">
        <v>6935</v>
      </c>
      <c r="G158" s="33">
        <v>3599</v>
      </c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>
        <v>1533</v>
      </c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>
        <v>12067</v>
      </c>
    </row>
    <row r="159" spans="1:41" x14ac:dyDescent="0.4">
      <c r="A159" s="24" t="s">
        <v>665</v>
      </c>
      <c r="B159" s="24" t="s">
        <v>959</v>
      </c>
      <c r="C159" s="25" t="s">
        <v>666</v>
      </c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>
        <v>1752</v>
      </c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>
        <v>1752</v>
      </c>
    </row>
    <row r="160" spans="1:41" x14ac:dyDescent="0.4">
      <c r="A160" s="24" t="s">
        <v>669</v>
      </c>
      <c r="B160" s="24" t="s">
        <v>956</v>
      </c>
      <c r="C160" s="25" t="s">
        <v>670</v>
      </c>
      <c r="D160" s="33">
        <v>1304</v>
      </c>
      <c r="E160" s="33"/>
      <c r="F160" s="33">
        <v>15549</v>
      </c>
      <c r="G160" s="33">
        <v>2336</v>
      </c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>
        <v>234</v>
      </c>
      <c r="V160" s="33"/>
      <c r="W160" s="33"/>
      <c r="X160" s="33"/>
      <c r="Y160" s="33"/>
      <c r="Z160" s="33"/>
      <c r="AA160" s="33"/>
      <c r="AB160" s="33"/>
      <c r="AC160" s="33">
        <v>5964</v>
      </c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>
        <v>25387</v>
      </c>
    </row>
    <row r="161" spans="1:41" x14ac:dyDescent="0.4">
      <c r="A161" s="24" t="s">
        <v>673</v>
      </c>
      <c r="B161" s="24" t="s">
        <v>959</v>
      </c>
      <c r="C161" s="25" t="s">
        <v>666</v>
      </c>
      <c r="D161" s="33"/>
      <c r="E161" s="33"/>
      <c r="F161" s="33">
        <v>5984</v>
      </c>
      <c r="G161" s="33">
        <v>2336</v>
      </c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>
        <v>3753</v>
      </c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>
        <v>12073</v>
      </c>
    </row>
    <row r="162" spans="1:41" x14ac:dyDescent="0.4">
      <c r="A162" s="24" t="s">
        <v>674</v>
      </c>
      <c r="B162" s="24" t="s">
        <v>959</v>
      </c>
      <c r="C162" s="25" t="s">
        <v>675</v>
      </c>
      <c r="D162" s="33"/>
      <c r="E162" s="33"/>
      <c r="F162" s="33">
        <v>4005</v>
      </c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>
        <v>1838</v>
      </c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>
        <v>5843</v>
      </c>
    </row>
    <row r="163" spans="1:41" x14ac:dyDescent="0.4">
      <c r="A163" s="24" t="s">
        <v>676</v>
      </c>
      <c r="B163" s="24" t="s">
        <v>955</v>
      </c>
      <c r="C163" s="25" t="s">
        <v>677</v>
      </c>
      <c r="D163" s="33">
        <v>3340</v>
      </c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>
        <v>630</v>
      </c>
      <c r="AL163" s="33"/>
      <c r="AM163" s="33"/>
      <c r="AN163" s="33"/>
      <c r="AO163" s="33">
        <v>3970</v>
      </c>
    </row>
    <row r="164" spans="1:41" x14ac:dyDescent="0.4">
      <c r="A164" s="24" t="s">
        <v>678</v>
      </c>
      <c r="B164" s="24" t="s">
        <v>955</v>
      </c>
      <c r="C164" s="25" t="s">
        <v>679</v>
      </c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>
        <v>1595</v>
      </c>
      <c r="AL164" s="33"/>
      <c r="AM164" s="33"/>
      <c r="AN164" s="33"/>
      <c r="AO164" s="33">
        <v>1595</v>
      </c>
    </row>
    <row r="165" spans="1:41" x14ac:dyDescent="0.4">
      <c r="A165" s="24" t="s">
        <v>680</v>
      </c>
      <c r="B165" s="24" t="s">
        <v>956</v>
      </c>
      <c r="C165" s="25" t="s">
        <v>681</v>
      </c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>
        <v>1595</v>
      </c>
      <c r="AL165" s="33"/>
      <c r="AM165" s="33"/>
      <c r="AN165" s="33"/>
      <c r="AO165" s="33">
        <v>1595</v>
      </c>
    </row>
    <row r="166" spans="1:41" x14ac:dyDescent="0.4">
      <c r="A166" s="24" t="s">
        <v>694</v>
      </c>
      <c r="B166" s="24" t="s">
        <v>955</v>
      </c>
      <c r="C166" s="25" t="s">
        <v>695</v>
      </c>
      <c r="D166" s="33">
        <v>8892</v>
      </c>
      <c r="E166" s="33"/>
      <c r="F166" s="33">
        <v>25375</v>
      </c>
      <c r="G166" s="33">
        <v>235</v>
      </c>
      <c r="H166" s="33"/>
      <c r="I166" s="33"/>
      <c r="J166" s="33"/>
      <c r="K166" s="33"/>
      <c r="L166" s="33"/>
      <c r="M166" s="33"/>
      <c r="N166" s="33">
        <v>564</v>
      </c>
      <c r="O166" s="33"/>
      <c r="P166" s="33">
        <v>461</v>
      </c>
      <c r="Q166" s="33"/>
      <c r="R166" s="33">
        <v>579</v>
      </c>
      <c r="S166" s="33"/>
      <c r="T166" s="33">
        <v>452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>
        <v>3029</v>
      </c>
      <c r="AH166" s="33"/>
      <c r="AI166" s="33"/>
      <c r="AJ166" s="33"/>
      <c r="AK166" s="33">
        <v>3282</v>
      </c>
      <c r="AL166" s="33"/>
      <c r="AM166" s="33"/>
      <c r="AN166" s="33"/>
      <c r="AO166" s="33">
        <v>42869</v>
      </c>
    </row>
    <row r="167" spans="1:41" x14ac:dyDescent="0.4">
      <c r="A167" s="24" t="s">
        <v>704</v>
      </c>
      <c r="B167" s="24" t="s">
        <v>956</v>
      </c>
      <c r="C167" s="25" t="s">
        <v>705</v>
      </c>
      <c r="D167" s="33">
        <v>7075</v>
      </c>
      <c r="E167" s="33"/>
      <c r="F167" s="33">
        <v>5447</v>
      </c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>
        <v>12522</v>
      </c>
    </row>
    <row r="168" spans="1:41" x14ac:dyDescent="0.4">
      <c r="A168" s="24" t="s">
        <v>710</v>
      </c>
      <c r="B168" s="24" t="s">
        <v>956</v>
      </c>
      <c r="C168" s="25" t="s">
        <v>711</v>
      </c>
      <c r="D168" s="33"/>
      <c r="E168" s="33"/>
      <c r="F168" s="33">
        <v>19928</v>
      </c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>
        <v>2632</v>
      </c>
      <c r="AL168" s="33"/>
      <c r="AM168" s="33"/>
      <c r="AN168" s="33"/>
      <c r="AO168" s="33">
        <v>22560</v>
      </c>
    </row>
    <row r="169" spans="1:41" x14ac:dyDescent="0.4">
      <c r="A169" s="24" t="s">
        <v>718</v>
      </c>
      <c r="B169" s="24" t="s">
        <v>956</v>
      </c>
      <c r="C169" s="25" t="s">
        <v>719</v>
      </c>
      <c r="D169" s="33">
        <v>975</v>
      </c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>
        <v>579</v>
      </c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>
        <v>839</v>
      </c>
      <c r="AH169" s="33"/>
      <c r="AI169" s="33"/>
      <c r="AJ169" s="33"/>
      <c r="AK169" s="33">
        <v>650</v>
      </c>
      <c r="AL169" s="33"/>
      <c r="AM169" s="33"/>
      <c r="AN169" s="33"/>
      <c r="AO169" s="33">
        <v>3043</v>
      </c>
    </row>
    <row r="170" spans="1:41" x14ac:dyDescent="0.4">
      <c r="A170" s="20" t="s">
        <v>722</v>
      </c>
      <c r="B170" s="20" t="s">
        <v>954</v>
      </c>
      <c r="C170" s="21" t="s">
        <v>723</v>
      </c>
      <c r="D170" s="32"/>
      <c r="E170" s="32">
        <v>1822</v>
      </c>
      <c r="F170" s="32"/>
      <c r="G170" s="32">
        <v>31268</v>
      </c>
      <c r="H170" s="32"/>
      <c r="I170" s="32"/>
      <c r="J170" s="32"/>
      <c r="K170" s="32"/>
      <c r="L170" s="32"/>
      <c r="M170" s="32">
        <v>490</v>
      </c>
      <c r="N170" s="32"/>
      <c r="O170" s="32"/>
      <c r="P170" s="32"/>
      <c r="Q170" s="32"/>
      <c r="R170" s="32"/>
      <c r="S170" s="32"/>
      <c r="T170" s="32"/>
      <c r="U170" s="32"/>
      <c r="V170" s="32"/>
      <c r="W170" s="32">
        <v>542</v>
      </c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>
        <v>436</v>
      </c>
      <c r="AI170" s="32">
        <v>58823</v>
      </c>
      <c r="AJ170" s="32"/>
      <c r="AK170" s="32">
        <v>38094</v>
      </c>
      <c r="AL170" s="32"/>
      <c r="AM170" s="32"/>
      <c r="AN170" s="32">
        <v>959</v>
      </c>
      <c r="AO170" s="32">
        <v>132434</v>
      </c>
    </row>
    <row r="171" spans="1:41" x14ac:dyDescent="0.4">
      <c r="A171" s="24" t="s">
        <v>724</v>
      </c>
      <c r="B171" s="24" t="s">
        <v>955</v>
      </c>
      <c r="C171" s="25" t="s">
        <v>725</v>
      </c>
      <c r="D171" s="33"/>
      <c r="E171" s="33">
        <v>1822</v>
      </c>
      <c r="F171" s="33"/>
      <c r="G171" s="33">
        <v>31268</v>
      </c>
      <c r="H171" s="33"/>
      <c r="I171" s="33"/>
      <c r="J171" s="33"/>
      <c r="K171" s="33"/>
      <c r="L171" s="33"/>
      <c r="M171" s="33">
        <v>490</v>
      </c>
      <c r="N171" s="33"/>
      <c r="O171" s="33"/>
      <c r="P171" s="33"/>
      <c r="Q171" s="33"/>
      <c r="R171" s="33"/>
      <c r="S171" s="33"/>
      <c r="T171" s="33"/>
      <c r="U171" s="33"/>
      <c r="V171" s="33"/>
      <c r="W171" s="33">
        <v>542</v>
      </c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>
        <v>436</v>
      </c>
      <c r="AI171" s="33">
        <v>58823</v>
      </c>
      <c r="AJ171" s="33"/>
      <c r="AK171" s="33">
        <v>38094</v>
      </c>
      <c r="AL171" s="33"/>
      <c r="AM171" s="33"/>
      <c r="AN171" s="33">
        <v>959</v>
      </c>
      <c r="AO171" s="33">
        <v>132434</v>
      </c>
    </row>
    <row r="172" spans="1:41" x14ac:dyDescent="0.4">
      <c r="A172" s="38" t="s">
        <v>1126</v>
      </c>
      <c r="B172" s="38"/>
      <c r="C172" s="38"/>
      <c r="D172" s="34">
        <f>D7+D30+D36+D72+D83+D86+D97+D124+D152+D170</f>
        <v>3169764</v>
      </c>
      <c r="E172" s="34">
        <f t="shared" ref="E172:AO172" si="0">E7+E30+E36+E72+E83+E86+E97+E124+E152+E170</f>
        <v>2054</v>
      </c>
      <c r="F172" s="34">
        <f t="shared" si="0"/>
        <v>383350</v>
      </c>
      <c r="G172" s="34">
        <f t="shared" si="0"/>
        <v>9792730</v>
      </c>
      <c r="H172" s="34">
        <f t="shared" si="0"/>
        <v>792039</v>
      </c>
      <c r="I172" s="34">
        <f t="shared" si="0"/>
        <v>767393</v>
      </c>
      <c r="J172" s="34">
        <f t="shared" si="0"/>
        <v>1682711</v>
      </c>
      <c r="K172" s="34">
        <f t="shared" si="0"/>
        <v>20122</v>
      </c>
      <c r="L172" s="34">
        <f t="shared" si="0"/>
        <v>387</v>
      </c>
      <c r="M172" s="34">
        <f t="shared" si="0"/>
        <v>135140</v>
      </c>
      <c r="N172" s="34">
        <f t="shared" si="0"/>
        <v>3060833</v>
      </c>
      <c r="O172" s="34">
        <f t="shared" si="0"/>
        <v>809230</v>
      </c>
      <c r="P172" s="34">
        <f t="shared" si="0"/>
        <v>884410</v>
      </c>
      <c r="Q172" s="34">
        <f t="shared" si="0"/>
        <v>1753269</v>
      </c>
      <c r="R172" s="34">
        <f t="shared" si="0"/>
        <v>31940388</v>
      </c>
      <c r="S172" s="34">
        <f t="shared" si="0"/>
        <v>126671</v>
      </c>
      <c r="T172" s="34">
        <f t="shared" si="0"/>
        <v>379028</v>
      </c>
      <c r="U172" s="34">
        <f t="shared" si="0"/>
        <v>789326</v>
      </c>
      <c r="V172" s="34">
        <f t="shared" si="0"/>
        <v>55715</v>
      </c>
      <c r="W172" s="34">
        <f t="shared" si="0"/>
        <v>1879693</v>
      </c>
      <c r="X172" s="34">
        <f t="shared" si="0"/>
        <v>358207</v>
      </c>
      <c r="Y172" s="34">
        <f t="shared" si="0"/>
        <v>41439</v>
      </c>
      <c r="Z172" s="34">
        <f t="shared" si="0"/>
        <v>16108377</v>
      </c>
      <c r="AA172" s="34">
        <f t="shared" si="0"/>
        <v>1872325</v>
      </c>
      <c r="AB172" s="34">
        <f t="shared" si="0"/>
        <v>43697</v>
      </c>
      <c r="AC172" s="34">
        <f t="shared" si="0"/>
        <v>476237</v>
      </c>
      <c r="AD172" s="34">
        <f t="shared" si="0"/>
        <v>55384</v>
      </c>
      <c r="AE172" s="34">
        <f t="shared" si="0"/>
        <v>3783794</v>
      </c>
      <c r="AF172" s="34">
        <f t="shared" si="0"/>
        <v>1535880</v>
      </c>
      <c r="AG172" s="34">
        <f t="shared" si="0"/>
        <v>19878946</v>
      </c>
      <c r="AH172" s="34">
        <f t="shared" si="0"/>
        <v>2240</v>
      </c>
      <c r="AI172" s="34">
        <f t="shared" si="0"/>
        <v>427310</v>
      </c>
      <c r="AJ172" s="34">
        <f t="shared" si="0"/>
        <v>128579</v>
      </c>
      <c r="AK172" s="34">
        <f t="shared" si="0"/>
        <v>88344052</v>
      </c>
      <c r="AL172" s="34">
        <f t="shared" si="0"/>
        <v>637918</v>
      </c>
      <c r="AM172" s="34">
        <f t="shared" si="0"/>
        <v>115539</v>
      </c>
      <c r="AN172" s="34">
        <f t="shared" si="0"/>
        <v>959</v>
      </c>
      <c r="AO172" s="34">
        <f t="shared" si="0"/>
        <v>192235136</v>
      </c>
    </row>
  </sheetData>
  <mergeCells count="5">
    <mergeCell ref="A172:C172"/>
    <mergeCell ref="A4:A6"/>
    <mergeCell ref="B4:B6"/>
    <mergeCell ref="C4:C6"/>
    <mergeCell ref="D4:AN4"/>
  </mergeCells>
  <phoneticPr fontId="3"/>
  <pageMargins left="0.70866141732283472" right="0.31496062992125984" top="0.35433070866141736" bottom="0.35433070866141736" header="0.11811023622047245" footer="0.11811023622047245"/>
  <pageSetup paperSize="8" scale="59" fitToWidth="2" fitToHeight="3" orientation="landscape" r:id="rId1"/>
  <rowBreaks count="1" manualBreakCount="1">
    <brk id="92" max="16383" man="1"/>
  </rowBreaks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8</vt:i4>
      </vt:variant>
    </vt:vector>
  </HeadingPairs>
  <TitlesOfParts>
    <vt:vector size="15" baseType="lpstr">
      <vt:lpstr>【輸入】アジア</vt:lpstr>
      <vt:lpstr>大洋州</vt:lpstr>
      <vt:lpstr>北米</vt:lpstr>
      <vt:lpstr>中南米</vt:lpstr>
      <vt:lpstr>欧州</vt:lpstr>
      <vt:lpstr>中東</vt:lpstr>
      <vt:lpstr>アフリカ</vt:lpstr>
      <vt:lpstr>欧州!Print_Area</vt:lpstr>
      <vt:lpstr>【輸入】アジア!Print_Titles</vt:lpstr>
      <vt:lpstr>アフリカ!Print_Titles</vt:lpstr>
      <vt:lpstr>欧州!Print_Titles</vt:lpstr>
      <vt:lpstr>大洋州!Print_Titles</vt:lpstr>
      <vt:lpstr>中東!Print_Titles</vt:lpstr>
      <vt:lpstr>中南米!Print_Titles</vt:lpstr>
      <vt:lpstr>北米!Print_Titles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2023-07-25T00:12:09Z</dcterms:modified>
</cp:coreProperties>
</file>